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E:\PLANEACION 2022\SEG_PLAN_DE_ACCIÓN_2022_PDM_2020-2023\SEG_PLAN_DE_ACCIÓN_2022_PDM_2020-2023_2T\SEG_PLANACCION_PUBLICADOS\"/>
    </mc:Choice>
  </mc:AlternateContent>
  <xr:revisionPtr revIDLastSave="0" documentId="13_ncr:1_{EC52EC85-D58A-4FBB-8FEE-0BF0207EFECC}" xr6:coauthVersionLast="47" xr6:coauthVersionMax="47" xr10:uidLastSave="{00000000-0000-0000-0000-000000000000}"/>
  <bookViews>
    <workbookView xWindow="-110" yWindow="-110" windowWidth="19420" windowHeight="10420" xr2:uid="{00000000-000D-0000-FFFF-FFFF00000000}"/>
  </bookViews>
  <sheets>
    <sheet name="SEG_PLANACCION_2022_2T" sheetId="1" r:id="rId1"/>
    <sheet name="CONSOLIDADO" sheetId="2" r:id="rId2"/>
  </sheets>
  <definedNames>
    <definedName name="_xlnm._FilterDatabase" localSheetId="1" hidden="1">CONSOLIDADO!$A$1:$J$36</definedName>
    <definedName name="_xlnm.Print_Area" localSheetId="0">SEG_PLANACCION_2022_2T!$A$1:$AB$59</definedName>
    <definedName name="_xlnm.Print_Titles" localSheetId="0">SEG_PLANACCION_2022_2T!$1:$10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39" i="2" l="1"/>
  <c r="J40" i="2"/>
  <c r="J41" i="2"/>
  <c r="J38" i="2"/>
  <c r="I36" i="2"/>
  <c r="F36" i="2"/>
  <c r="I35" i="2"/>
  <c r="F35" i="2"/>
  <c r="I34" i="2"/>
  <c r="F34" i="2"/>
  <c r="F33" i="2"/>
  <c r="F32" i="2"/>
  <c r="F31" i="2"/>
  <c r="F30" i="2"/>
  <c r="F29" i="2"/>
  <c r="F28" i="2"/>
  <c r="F27" i="2"/>
  <c r="F26" i="2"/>
  <c r="I25" i="2"/>
  <c r="F25" i="2"/>
  <c r="F24" i="2"/>
  <c r="F23" i="2"/>
  <c r="I22" i="2"/>
  <c r="F22" i="2"/>
  <c r="F21" i="2"/>
  <c r="F20" i="2"/>
  <c r="F19" i="2"/>
  <c r="I18" i="2"/>
  <c r="F18" i="2"/>
  <c r="F17" i="2"/>
  <c r="F16" i="2"/>
  <c r="F15" i="2"/>
  <c r="I14" i="2"/>
  <c r="F14" i="2"/>
  <c r="F13" i="2"/>
  <c r="I12" i="2"/>
  <c r="F12" i="2"/>
  <c r="F10" i="2"/>
  <c r="I9" i="2"/>
  <c r="F9" i="2"/>
  <c r="F8" i="2"/>
  <c r="F7" i="2"/>
  <c r="F6" i="2"/>
  <c r="F5" i="2"/>
  <c r="F4" i="2"/>
  <c r="I3" i="2"/>
  <c r="F3" i="2"/>
  <c r="W46" i="1"/>
  <c r="S12" i="1"/>
  <c r="X12" i="1"/>
  <c r="X45" i="1"/>
  <c r="X44" i="1"/>
  <c r="X43" i="1"/>
  <c r="X34" i="1"/>
  <c r="X31" i="1"/>
  <c r="X27" i="1"/>
  <c r="X23" i="1"/>
  <c r="X21" i="1"/>
  <c r="S45" i="1"/>
  <c r="S44" i="1"/>
  <c r="S43" i="1"/>
  <c r="S42" i="1"/>
  <c r="S41" i="1"/>
  <c r="S40" i="1"/>
  <c r="S39" i="1"/>
  <c r="S38" i="1"/>
  <c r="S37" i="1"/>
  <c r="S36" i="1"/>
  <c r="S35" i="1"/>
  <c r="S34" i="1"/>
  <c r="S33" i="1"/>
  <c r="S32" i="1"/>
  <c r="S31" i="1"/>
  <c r="S30" i="1"/>
  <c r="S29" i="1"/>
  <c r="S28" i="1"/>
  <c r="S27" i="1"/>
  <c r="S26" i="1"/>
  <c r="S25" i="1"/>
  <c r="S24" i="1"/>
  <c r="S23" i="1"/>
  <c r="S22" i="1"/>
  <c r="S21" i="1"/>
  <c r="S19" i="1"/>
  <c r="S18" i="1"/>
  <c r="S17" i="1"/>
  <c r="S16" i="1"/>
  <c r="S15" i="1"/>
  <c r="S14" i="1"/>
  <c r="S13" i="1"/>
  <c r="V46" i="1" l="1"/>
  <c r="X46" i="1" s="1"/>
  <c r="X18" i="1"/>
</calcChain>
</file>

<file path=xl/sharedStrings.xml><?xml version="1.0" encoding="utf-8"?>
<sst xmlns="http://schemas.openxmlformats.org/spreadsheetml/2006/main" count="325" uniqueCount="234">
  <si>
    <t>Departamento Administrativo de Planeación</t>
  </si>
  <si>
    <t>Página : 1 de 1</t>
  </si>
  <si>
    <t>PROYECTOS</t>
  </si>
  <si>
    <t>LÍNEA ESTRATÉGICA</t>
  </si>
  <si>
    <t>SECTOR</t>
  </si>
  <si>
    <t>ODS ASOCIADOS</t>
  </si>
  <si>
    <t>INDICADOR DE BIENESTAR</t>
  </si>
  <si>
    <t>PROGRAMA PRESUPUESTAL</t>
  </si>
  <si>
    <t>PRODUCTO</t>
  </si>
  <si>
    <t>META CUATRENIO</t>
  </si>
  <si>
    <t>LINEA BASE</t>
  </si>
  <si>
    <t>META DE CUATRIENIO</t>
  </si>
  <si>
    <t>Código BPPIM</t>
  </si>
  <si>
    <t>Nombre del Proyecto</t>
  </si>
  <si>
    <t>Objetivo del Proyecto</t>
  </si>
  <si>
    <t>Valor de la meta de las Acciones/Actividades del proyecto programada para la vigencia actual</t>
  </si>
  <si>
    <t>Rubro Presupuestal</t>
  </si>
  <si>
    <t>Fuente</t>
  </si>
  <si>
    <t>Responsable</t>
  </si>
  <si>
    <t>ECONÓMICO Y COMPETITIVIDAD: "Por Armenia Podemos"</t>
  </si>
  <si>
    <t>Trabajo</t>
  </si>
  <si>
    <t>1, 3, 8, 10, 16, 17</t>
  </si>
  <si>
    <t>tasa de desempleo</t>
  </si>
  <si>
    <t>Armenia con crecimiento económico y empleo -Generación y formalización del empleo</t>
  </si>
  <si>
    <t>Servicio de apoyo al fortalecimiento de políticas públicas para la generación y formalización del empleo en el marco del trabajo decente</t>
  </si>
  <si>
    <t>Estrategias realizadas</t>
  </si>
  <si>
    <t>FORTALECIMIENTO DE CAPACIDADES PARA LA GENERACIÓN Y FORMALIZACIÓN DE EMPLEO EN LA CIUDAD DE ARMENIA</t>
  </si>
  <si>
    <t>Implementar estrategias y acciones que propicien la generación y formalización del empleo a través del fomento a las empresas, el emprendimiento, las TIC y el sector turismo.</t>
  </si>
  <si>
    <t>Formular la política pública de desarrollo económico de Armenia "Armenia con empleo, próspera e innovadora"</t>
  </si>
  <si>
    <t>Comercio, Industria y Turismo</t>
  </si>
  <si>
    <t>8, 9</t>
  </si>
  <si>
    <t>Puntaje índice de competitividad</t>
  </si>
  <si>
    <t>Armenia con crecimiento económico y empleo -Productividad y competitividad de las empresas colombianas</t>
  </si>
  <si>
    <t>Servicio de asistencia técnica para mejorar la competitividad de los sectores productivos</t>
  </si>
  <si>
    <t>Instrumentos para el mejoramiento productivo implementados</t>
  </si>
  <si>
    <t>GENERACIÓN DE CONDICIONES PARA EL CRECIMIENTO ECONÓMICO Y EMPLEO - PRODUCTIVIDAD Y COMPETITIVIDAD DE LAS EMPRESAS DEL MUNICIPIO DE ARMENIA</t>
  </si>
  <si>
    <t>Fortalecer los factores que inciden en la competitividad y la productividad de las empresas para potenciar su inserción en el mercado en el cual participan y su expansión a mercados internacionales</t>
  </si>
  <si>
    <t>Empresas fortalecidas con asistencia técnica para mejorar la competitividad de los sectores productivos</t>
  </si>
  <si>
    <t>Servicio de asistencia técnica para el fortalecimiento de las Redes Regionales de Emprendimiento</t>
  </si>
  <si>
    <t>Empresas asistidas técnicamente</t>
  </si>
  <si>
    <t>Empresas en etapa temprana beneficiadas con programas de fortalecimiento para su consolidación</t>
  </si>
  <si>
    <t>Servicio de asistencia técnica y acompañamiento productivo y empresarial</t>
  </si>
  <si>
    <t xml:space="preserve">Espacios de promoción empresarial </t>
  </si>
  <si>
    <t>Empresas fortalecidas con servicio de asistencia técnica y acompañamiento productivo y empresarial</t>
  </si>
  <si>
    <t>Servicio de promoción turística</t>
  </si>
  <si>
    <t>Campañas realizadas</t>
  </si>
  <si>
    <t>Servicio de asistencia técnica a los empresarios para el desarrollo turístico</t>
  </si>
  <si>
    <t>Agricultura y desarrollo rural</t>
  </si>
  <si>
    <t>índice de adopción de tecnología</t>
  </si>
  <si>
    <t>Armenia rural pa' todos - Ciencia, Tecnología e Innovación Agropecuaria</t>
  </si>
  <si>
    <t>Servicio de extensión agropecuaria</t>
  </si>
  <si>
    <t>Productores atendidos con asistencia técnica agropecuaria</t>
  </si>
  <si>
    <t>APOYO E INCLUSIÓN DE PRODUCTORES RURALES DEL MUNICIPIO DE ARMENIA EN CADENAS PRODUCTIVAS, DE VALOR AGREGADO Y CIENCIA, TECNOLOGÍA E INNOVACIÓN</t>
  </si>
  <si>
    <t>Impulsar la competitividad agropecuaria y agroindustrial del municipio, a través del fortalecimiento de capacidades productivas y la promoción de la innovación y el emprendimiento para la generación de oportunidades de inserción a los mercados y al bienestar de la población rural.</t>
  </si>
  <si>
    <t>Reuniones de Consejo de Desarrollo Rural</t>
  </si>
  <si>
    <t>Acciones que fomenten la agricultura y la agroindustria sostenible y sustentable para el fortalecimiento del sector rural</t>
  </si>
  <si>
    <t>INSTITUCIONAL Y GOBIERNO: "Servir y hacer las cosas bien"</t>
  </si>
  <si>
    <t>Ciencia, Tecnolgía e Innovación</t>
  </si>
  <si>
    <t>4, 5, 9, 10, 16, 17</t>
  </si>
  <si>
    <t>inversión en actividades de ciencia, tecnología e innovación (acti) como porcentaje del pib</t>
  </si>
  <si>
    <t>Consolidación de una institucionalidad habilitante para la Ciencia Tecnología e Innovación (CTI)</t>
  </si>
  <si>
    <t>Servicio de cooperación internacional para la CTeI</t>
  </si>
  <si>
    <t>Acuerdos de cooperación obtenidos</t>
  </si>
  <si>
    <t>Implementación Incremento de las capacidades de apropiación de la Ciencia, la Tecnología y la Innovación en Armenia</t>
  </si>
  <si>
    <t>Articular acciones de ciencia, tecnología e innovación para fomentar el desarrollo económico, en el municipio de Armenia</t>
  </si>
  <si>
    <t>Apoyo a actividades de I+D+I</t>
  </si>
  <si>
    <t>Indice de mejoramiento del desarrollo tecnológico</t>
  </si>
  <si>
    <t>Desarrollo tecnológico e innovación para el crecimiento empresarial</t>
  </si>
  <si>
    <t>Servicios de comunicación con enfoque en Ciencia Tecnología y Sociedad</t>
  </si>
  <si>
    <t>Estrategias de comunicación con enfoque en ciencia, tecnología y sociedad implementadas</t>
  </si>
  <si>
    <t>Fomento a espacios de participación y promoción de la Agenda Integrada de Competititividad, Ciencia, Tecnología e Innovación</t>
  </si>
  <si>
    <t>personas que desarrollan actividades en ciencia, tecnología e innovación</t>
  </si>
  <si>
    <t>Generación de una cultura que valora y gestiona el conocimiento y la innovación</t>
  </si>
  <si>
    <t>Servicios de apoyo para el fomento de la apropiación social de la CTeI</t>
  </si>
  <si>
    <t>Personas sensibilizadas</t>
  </si>
  <si>
    <t>Apoyo a actividades de Ciencia, Tecnología e Innovación para impulsar el crecimiento económico</t>
  </si>
  <si>
    <t>TOTAL</t>
  </si>
  <si>
    <t>REPRESENTANTE LEGAL</t>
  </si>
  <si>
    <t>RESPONSABLE DE LA DEPENDENCIA Y/O ENTIDAD</t>
  </si>
  <si>
    <t>JOSE MANUEL RIOS MORALES</t>
  </si>
  <si>
    <t xml:space="preserve">ALCALDE </t>
  </si>
  <si>
    <t>____________________________________________________________
 Centro Administrativo Municipal CAM, piso 3 Tel – (6) 741 71 00 Ext. 804, 805</t>
  </si>
  <si>
    <t xml:space="preserve">Proceso de Direccionamiento Estratégico </t>
  </si>
  <si>
    <t xml:space="preserve">PLAN  DE DESARROLLO </t>
  </si>
  <si>
    <t>ACCIONES/ACTIVIDADES  DE  GESTIÓN Y ADMINISTRATIVAS</t>
  </si>
  <si>
    <t>RESPONSABILIDAD</t>
  </si>
  <si>
    <t xml:space="preserve">INDICADOR </t>
  </si>
  <si>
    <t xml:space="preserve">LÍNEA BASE </t>
  </si>
  <si>
    <t xml:space="preserve">INDICADOR / ACCIONES / 
ACTIVIDADES </t>
  </si>
  <si>
    <t xml:space="preserve">Línea base de las acciones/
Actividades del Proyecto
</t>
  </si>
  <si>
    <t>Realizar acciones tendientes para ejecutar la estrategia creación de oportunidades laborales "EMPLEO PA´TODOS"</t>
  </si>
  <si>
    <t>Joanna Molina</t>
  </si>
  <si>
    <t>Realizar acciones tendientes para ejecutar la estrategia  de formalización  el camino para el fortalecimiento laboral</t>
  </si>
  <si>
    <t>Realizar acciones encaminadas al fortalecimiento de la Plaza de Mercado Minorista de Armenia</t>
  </si>
  <si>
    <t>Fortalecer la divulgación y promoción de las estrategias por la sde para promover la generación de empleo</t>
  </si>
  <si>
    <t>Ejecutar  acciones encaminadas al analisis de las cifras macroeconomicas del municipio de Armenia</t>
  </si>
  <si>
    <t>Realizar mesas de trabajo con los diferentes actores - Formulacion de la politica publica</t>
  </si>
  <si>
    <t xml:space="preserve">Ejecutar acciones encaminadas a la implementación del plan de internacionalización </t>
  </si>
  <si>
    <t>PROPIOS
 $200.000.000
SGP PROPOSITO GENERAL
 $70.915.933</t>
  </si>
  <si>
    <t>Viviana Arango</t>
  </si>
  <si>
    <t xml:space="preserve">Ejecutar acciones encaminadas a programa para el fortalecimiento de la red Regional de Emprendimiento </t>
  </si>
  <si>
    <t>PROPIOS
 $100.000.000
SGP PROPOSITO GENERAL
 $50.000.000</t>
  </si>
  <si>
    <t>Ejecutar acciones encaminadas al fortalecimiento de emprendimientos del Municipio de Armenia</t>
  </si>
  <si>
    <t>Brindar acompañamiento a los diferentes Clúster del Muncicipio de Armenia</t>
  </si>
  <si>
    <t>PROPIOS
 $100.000.000
SGP PROPOSITO GENERAL
 $100.000.000</t>
  </si>
  <si>
    <t>Puesta en marcha del Centro de Desarrollo Empresarial y emprendimiento en 5 puntos vive Digital</t>
  </si>
  <si>
    <t>Promover la realización de eventos en el municipio de Armenia</t>
  </si>
  <si>
    <t>PROPIOS
 $200.000.000</t>
  </si>
  <si>
    <t>Luz Angelly Carrillo</t>
  </si>
  <si>
    <t>Ejecutar acciones enmarcadas en la campaña de "Corazón Cuyabro"</t>
  </si>
  <si>
    <t xml:space="preserve">Incentivar la participación del municipio de Armenia en espacios de promoción turistica </t>
  </si>
  <si>
    <t>Ejecutar acciones encaminadas a la promoción de Armenia como destino turistico.</t>
  </si>
  <si>
    <t>Ejecutar acciones de sensibilización a la comunidad encaminadas a la promoción y conservación de los atributos del Paisaje Cultural Cafetero.</t>
  </si>
  <si>
    <t>PROPIOS
 $180.000.000
SGP PROPOSITO GENERAL
 $50.000.000</t>
  </si>
  <si>
    <t>Adelantar acciones encaminadas a la inspección, vigilancia y control - IVC dirigido al sector turistico</t>
  </si>
  <si>
    <t>Servicio de asistencia técnica y formación a prestadores de servicios turistico y cadena del sector turistico para mejorar la competitividad.</t>
  </si>
  <si>
    <t>Ejecutar acciones para implementar un progama de seguridad alimentaria en el sector rural del Municipio de Armenia</t>
  </si>
  <si>
    <t>Realizar mercados campensinos en el Municipio de Armenia</t>
  </si>
  <si>
    <t xml:space="preserve">Fortalecimiento y acompañamiento a los productores a la linea productiva de café. </t>
  </si>
  <si>
    <t xml:space="preserve">Fortalecimiento y acompañamiento a los productores de la linea productiva del Plátano </t>
  </si>
  <si>
    <t>Fortalecimiento y acompañamiento a los productores de la línea productiva de especies menores</t>
  </si>
  <si>
    <t>Fortalecimiento y acompañamiento a los productores de la línea productiva de Cacao</t>
  </si>
  <si>
    <t>Celebración del día del campesino</t>
  </si>
  <si>
    <t>VIGENCIA AÑO:2022</t>
  </si>
  <si>
    <t>SGP- PROPOSITO GENERAL $530.000.000 
 PROPIOS INVERSIÓN
 $60.000.000</t>
  </si>
  <si>
    <t>Sandra Manrrique</t>
  </si>
  <si>
    <t xml:space="preserve">PROPIOS INVERSIÓN
 </t>
  </si>
  <si>
    <t xml:space="preserve">PROPIOS INVERSIÓN
</t>
  </si>
  <si>
    <t>JANS DIEMEN MARTINEZ ATEHORTUA</t>
  </si>
  <si>
    <t>SECRETARIO DE DESARROLLO ECONOMICO</t>
  </si>
  <si>
    <t>SGP PROPOSITO GENERAL $ 200.000.000
  PROPIOS
200.000.000
INGRESOS PMMA
$15.000.000</t>
  </si>
  <si>
    <t>110.01.2.3.2.02.02.009.3602027.144.91119.001
110.01.2.3.2.02.02.009.3602027.144.91119.011
110.01.2.3.2.02.02.009.3602027.144.91119.034</t>
  </si>
  <si>
    <t>110.01.2.3.2.02.02.008.3502008.133.83117.034
110.01.2.3.2.02.02.009.3502008.133.91119.001
110.01.2.3.2.02.02.009.3502008.133.91119.034</t>
  </si>
  <si>
    <t>110.01.2.3.2.02.02.008.3502017.133.83117.001
110.01.2.3.2.02.02.009.3502017.133.91119.001
110.01.2.3.2.02.02.009.3502017.133.91119.034</t>
  </si>
  <si>
    <t>110.01.2.3.2.02.02.008.3502019.133.83117.001
110.01.2.3.2.02.02.009.3502019.133.91119.001
110.01.2.3.2.02.02.009.3502019.133.91119.034</t>
  </si>
  <si>
    <t>110.01.2.3.2.02.02.008.3502046.133.83611.001
110.01.2.3.2.02.02.009.3502046.133.91119.001</t>
  </si>
  <si>
    <t xml:space="preserve">110.01.2.3.2.02.02.009.3502039.133.91119.001
110.01.2.3.2.02.02.009.3502039.133.91119.034
</t>
  </si>
  <si>
    <t>110.01.2.3.2.02.02.009.1708038.132.91119.001
110.01.2.3.2.02.02.009.1708038.132.91119.034
110.01.2.3.2.02.02.009.1708038.132.91131.034</t>
  </si>
  <si>
    <t>110.01.2.3.2.02.02.009.3901004.129.91119.001</t>
  </si>
  <si>
    <t>110.01.2.3.2.02.02.009.3904018.129.91119.001</t>
  </si>
  <si>
    <t xml:space="preserve">SEGUIMIENTO AL PLAN DE ACCIÓN                         </t>
  </si>
  <si>
    <t>Fecha: 29/12/2020</t>
  </si>
  <si>
    <t>Versión: 006</t>
  </si>
  <si>
    <t xml:space="preserve">Unidad Ejecutora: </t>
  </si>
  <si>
    <t>EFICIENCIA LOGRO Y/O ALCANCE DE LA META</t>
  </si>
  <si>
    <t xml:space="preserve">EFICACIA PRESUPUESTAL </t>
  </si>
  <si>
    <t xml:space="preserve">COBERTURA </t>
  </si>
  <si>
    <t>OBSERVACION</t>
  </si>
  <si>
    <t>INDICADOR DE PRODUCTO</t>
  </si>
  <si>
    <t>Valor de la meta del indicador de producto del proyecto a la fecha de corte</t>
  </si>
  <si>
    <t>Recursos asignados, en pesos en el momento presupuestal (Apropiación Definitiva)</t>
  </si>
  <si>
    <t>Recursos ejecutados en pesos en el momento presupuestal (Reg. Presupuestal)</t>
  </si>
  <si>
    <t>Población beneficiada con la actividad</t>
  </si>
  <si>
    <t>Lugar geográfico en que se desarrolla la actividad</t>
  </si>
  <si>
    <t>Observaciones a la fecha del corte por actividad o total del proyecto</t>
  </si>
  <si>
    <t>% avance de la meta del indicador del proyecto a la fecha de corte</t>
  </si>
  <si>
    <t>% ejecución presupuestal a la fecha de corte</t>
  </si>
  <si>
    <t>Periodo de corte: del 1 de Abril al 30 de Junio de 2022</t>
  </si>
  <si>
    <t>Semáforo Alcance de la Meta:
Verde Oscuro  (100%) 
 Amarillo (50%) 
Rojo (25%)</t>
  </si>
  <si>
    <t xml:space="preserve">FORMACIÓN - DOS (2) ACCIONES - Primera acción: Gestión ante la Secretaría de Educación y Segunda acción: 16 talleres ocupacionales. Primera acción Se solicitó la rearticulación con Secretaría de Educación para la continuidad del proceso inicial del año 2021 en el que se identificaron 282 vendedores ambulantes sin terminar estudios y 28 personas acogidas desde la estratgia de generación de empleo para apoyar y acompar su proceso de culminación de estudios de bachillerato; así mismo, desde la Secretaría de Desarrollo Económico se contactó con las personas interesadas y se les ofertó el acompañamiento posible para iniciar el proceso con la Secretaría de Educación, allí se reportaron 35 personas interesadas y 1 que entregó la documentación completa... Segunda acción: Talleres ocupacionales y talleres de habilidades blandas: Se han realizado 16 talleres ocupacionales en los cinco puntos vive digital en los que se ha atendido 809 personas entre los 18 y 60 años, de los cuales 453 son mujeres y 346 son hombres.
• AGENCIA PUBLICA DE EMPLEO - UNA (1) ACCIÓN: 1512 cuyabros atendidos a la fecha. Se ha prestado atención dentro de los puntos vive digital habilitados para la ejecución del convenio. Desde allí, los técnicos han realizado acompañamiento a 1512 cuyabros en áreas como: actualización de documentos y datos, inscripción, cargue y postulación de vacantes ofertadas desde la Agencia Publica de Empleo. La población atendida feu caracterizada como: poblacion menor (13 - 17 años) 3 personas, población joven (18 - 28 años) 750 personas, personas adultas (29 - 59 años) 704 personas y 46 personas mayores de 60 años. En cuanto a la caracterizacón de los cuyabros atendidos se identificó que: 656 son hombres, 856 mujeres; 90 personas caracterizadas como victimas y desplazados, 11como población afro, y 21 indigena, 26 como migrantes y 4 como poblacion sexualmente diversa,  el restante no contó con algun enfoque diferencial. Los puntos en los que se prestaron anteción fueron: Punto vive digital: libreros comuna 7, Punto vive digital: San jose comuna 6, Punto vive digital: Estadio centenario comuna 1, Punto vive digital: ciudad dorada comuna 3 y Punto vive digital: Santander comuna 4 
• JORNADAS DE INSERICÓN LABORAL - UNA (1) ACCIÓN: 19 jornadas de inserción laboral en las comunas. Se ha apoyado el reclutamiento de personal de las diferentes empresas. A la fecha se han atendido 1116  personas, de las cuales 523 son catalogadas como población joven (18-28 años), 515 personas población adulta (29-59 años), 30 personas adultas mayores de 60 años y 2 menores de edad. Entre los mencionados, 469 son hombres y  647 mujeres; 73 de ellos caracterizados como población victima, 10 como afrocolombiano, 22 como indigena, 5 con discapaciad, 13 migrantes y el restante (1348) como población sin enfoque diferencial. Dentro de las jornadas mencionadas se han ofertado 5725 vacantes para cargos como: asesores comerciales, lideres comerciales, operarios de pdn, auxiliar contables, recepcionistas, operarios de granja, soldadores,oficios varios, auxiliar de RRHH, coordinadores de unidad, inegeniero agronomo, técnico o tecnólogo en carreras administrativas o afines, operador de vehiculo, islero, lavadores, ingeniero mecanico, administradores de empresas, operador de planta, transportadores de alimentos, tecnico mecanico automotriz, auxiliar de reparto, asesor de ventar T&amp;T. Las empresas articuladas han sido 73, entre ellas: Adecco, comfenalco, expertos consultores, claro colombia, Inversiones ASL, On vacation, buses Armenia, Nases, Centro automotor La Renault, Distribuidora Picaflor, Jardines del Renacer, Chevrolet Caminos, Royal Prestige, Expertos, Baguer Sas, Restaurante La Aldea, Donde Juan B (Cocora), Trinchete Picnic, Hotel Mocawa Plaza Sas, Facilisimo, Wom, Plantó, Carnecol, Creafam, Inversiones Del Eje S.As, entre otros.
• JORNADAS DE INCENTIVOS - DOS (2) ACCIONES - Primera acción: 60 visitas empresariales y Segunda acción: 1 jornada de socialización a empresas con MinTrabajo. Primera acción: 60 visitas empresariales de sensibilización sobre los beneficios tributarios y no tributarios. Beneficios a los que las empresas se pueden acoger si presentan contratación a personas con enfoque diferencial y ciclo vitales especificos. Entre las visitas realizadas fueron: Vipcol, Granadina de Vigilancia, M&amp;O, Prohome, Seguridad Napoles, Construcciones Nocav, La cronica del Quindio, constructora soriano, fumigaciones Juancontrol, Valsalud SAS, Carnecol, IBG, Floresa, Palacio Hermanos SAS, Bodega de materiales exito, ferreservicios del eje cafetero, Satagro, Master chips, Proarquitectura, Urbe construccion, portal del Quindío, Clinica Guadalupe, Renault, Avanza, tonner y tintas, miscelanea verde limon, Papelería y Variedades Clipcum, El mundo de Pan, Pan Pa mi gente, Materiales James, Droguería Marilu, Supermercado D la costa, Smart Power Gim, Supermercado Superinter Americas, Ventanilla Verde, Lucerna, Mipollo, Supermercado Laureles, Clinica San Rafael, Facilisimo, Cooperativa Inversiones y Planes De La Paz, Gaspar (Taller De Reparacion De Automoviles), Industrias Santa Barbara, Green Like  Natural Food Sas, Master Chips, Almacenes Surtitodo, Almacen Sanitario Eje Cafetero Sas, Vimar, Almacen Don Mario, Restaurante La Fogata, Consecionario Bajaj Grupo Uma, Quindio Zona Franca, Ateeq, Restaurante La Oficina. Segunda acción: Articulación con MinTrabajo para el desarrollo de una jornada de socialización, en la cual se presentaron 31 empresas. Allí se socializaron los diferentes incentivos nacionales, departamentales y municipales a los que las empresas pueden acogersen, la Dian socializó el proceso de tramite y Secretaría de hacienda socializó los decretos municipales de reactivación. </t>
  </si>
  <si>
    <t>FORMACIÓN AMBULANTES - UNA (1) ACCIÓN: 13 jornadas ofreciendo: cursos complementarios en contabilidad básica, servicio al cliente, informática básica en articulación con el SENA. Adicionalmente, se ofertaron jornadas de socialización denominada #CulturaCAM en la que se socializan y capacitan a la población ambulante en todo lo relacionado con la formalización laboral y se comparte las asistencias que desde la Secretaría de Desarrollo Económico se prestan para el fortalecimiento empresarial. Allí, la población atendida  (150) ha sido caracterizada como: poblacion menor (13 - 17 años) 26 personas, población joven (18 - 28 años) 11 personas, personas adultas (29 - 59 años) 29 personas y 78 personas mayores de 60 años. En cuanto a la caracterizacón de los cuyabros atendidos se identificó que: 85 son hombres, 67 mujeres; 7 personas caracterizadas como victimas y desplazados, 1 como población afro, y 4 indigenas, 1 como migrantes y 1 como poblacion sexualmente diversa,  el restante no contó con algun enfoque diferencial.
•        ESPACIO PÚBLICO - UNA (1)  ACCIÓN: Se han realizado 7 jornadas encaminadas al  manejo del espacio público, de las cuales se han atendido 319 personas dentro de las actividades realizadas, tales como: #CULTURACAM, jornada de reactivación plazoleta de la Quindianidad, jornadas de embellecimiento del espacio público y seguimiento a la entrega de las bicicletas TIKA. Allí, la población atendida ha sido caracterizada como: poblacion menor (13 - 17 años) 1 persona, población joven (18 - 28 años) 42 personas, personas adultas (29 - 59 años) 55 personas y 17 personas mayores de 60 años. En cuanto a la caracterizacón de los cuyabros atendidos se identificó que: 193 son hombres, 126 mujeres; 3 personas caracterizadas como victimas y desplazados, 1 como población afro, 3 indigenas y 6 como migrantes,  el restante no contó con algun enfoque diferencial. Es pertinente mencionar que esta población no toda agrega la información correspondiente al ciclo vital o enfoque diferencial.
•     JORNADAS DE INSERCIÓN LABORAL - UNA (1)  ACCIÓN: 12 jornadas de inserción laboral en las comunas. De igual manera, dentro de las actividades realizadas en #CULTURACAM dentro del centro comercial del café se presta el servicio del convenio APE; se ha apoyado el reclutamiento de personal de las diferentes empresas. A la fecha se han atendido 284 personas, de las cuales 51 son catalogadas como población joven (18-28 años), 88 personas población adulta (29-59 años), 22 personas adultas mayores de 60 años y 2 menores de edad. Entre los mencionados, 138 son hombres y  151 mujeres; 7 de ellos caracterizados como población victima,  4 como indigena, 1 con discapaciad, 10 migrantes y el restante como población sin enfoque diferencial.
•  CAMPAÑAS - UNA (1)  ACCIÓN: 12 Campañas de formalización dirigidas a personas que ejercen actividades en el espacio publico de la ciudad de Armenia. Actividades realizadas con actuar famiempresas para la opción de borrón y cuenta nueva, jornadas de capacitación de lineamientos de formalización laboral, visita a microempresarios formales e informales sobre los diferentes incentivos tributarios a los que se pueden acoger, campaña con colpensiones sobre el tema BEPS, campaña #CULTURACAM. A la fecha se han atendido 121 personas, de las cuales 5 son catalogadas como población joven (18-28 años), 15 personas población adulta (29-59 años), 12 personas adultas mayores de 60 años. Entre los mencionados, 53 son hombres y  68 mujeres; 2 de ellos caracterizados como población victima,  2 como indigena, 4 migrantes y el restante como población sin enfoque diferencial.</t>
  </si>
  <si>
    <t xml:space="preserve">Todas las Comunas del Municipio de Armenia </t>
  </si>
  <si>
    <t>Plaza de Mercado Minorista de Armenia - Comuna 6</t>
  </si>
  <si>
    <t>1982 buscadores de empleo - empresarios</t>
  </si>
  <si>
    <t xml:space="preserve">  GRUPOS DE WHATSAPP - UNA (1)  ACCIÓN: 5 grupos conformados de difusión de vacantes laborales, 1182 integrantes. Se promueve y divulga la información saliente de las estrategias, las convocatorias y la difusión de oportunidades laborales por medio de cinco grupos de whatasapp en el que cuenta con 1182 cuyabros a quienes se les difunde las oportunidades laborales formales y  las jornadas de inserción laboral desarrolladas por la SDE.
•   PIEZAS PUBLICITARIAS - UNA (1)  ACCIÓN: 17 piezas elaboradas para convocatoria de las jornadas de inserción y feria insitucional. 
Se han realizado 17 piezas graficas para la convocatoria de jornadas de insericón laboral.
•        BOLETINES DE PRENSA - UNA (1)  ACCIÓN:  boletines realizados y 5 videos montados. 
Se han realizado boletines de prensa sobre prespuesto de la Secretaría y del desarrrollo de las jornadas realizadas a la fecha de inserción laboral. Adicionalmente, se realizó un video para story para redes sociales</t>
  </si>
  <si>
    <t>INFORME ECONOMICO - UNA (1)  ACCIÓN: 5 Informes economicos. 
 A la fecha se han realizado 5 informes económicos en el que se expusieron indicadores como: tasa de desempleo, municipio de Armenia, último trimestre, el cual sirvió como insumo para la construcción de la política Publica de Trabajo Decente y para el seguimiento mensual del comportamiento económico del municipio.</t>
  </si>
  <si>
    <t>PROCESO DE ALISTAMIENTO - UNA (1) ACCIÓN: 5 fases identificadas, la cual nos econtramos en fase preparatoria. 
 El proceso de formulación de la política deberá darse en cinco (5) fases: 1) fase preparatoria, 2) fase de inicio del Diagnóstico, 3) fase de agenda pública, 4) fase de formulación, y 5) fase integradora de la agenda., con un tiempo de ejecución aproximado de 11 meses.
En el marco de la fase 2 (ase de inicio del Diagnóstico) -  se realizaron 4 mesas con los actores involucrados entre los meses  de mayo y junio de 2022 con 150 participantes.</t>
  </si>
  <si>
    <t>12000 empresarios, emprendedores y entes gubernamentales</t>
  </si>
  <si>
    <t>En proceso de contrucción, no se identifican el número de beneficiarios</t>
  </si>
  <si>
    <t>180 prestadores de servicios turisticos</t>
  </si>
  <si>
    <t xml:space="preserve">A la fecha no se han realizado eventos en el municipio de Armenia, pero se han adelantado las siguientes acciones: 
1. Realización del evento - Feria de Promoción empresarial y turistica en el CC UNICENTRO a 30 emprendedores beneficiados de las diferente comunas de la Ciudad. 
2. Se promueve la realización del evento inaugural Centro Cultural Museo de oro Quimbaya, con la realización de 12 recorridos y 150 beneficiados entre empresarios del sector turistico y cultural del municipio.
3. Se promueve y acompaña la realización de OFERTURISMO </t>
  </si>
  <si>
    <t>2 Acciones ejecutadas enmarcadas en la campaña de "Corazón Cuyabro"
 1 acción: PARTICIPACIÓN EN ANATO: Se promociona la marca Armenia en el marco de la 41 versión de la feria ANATO en la Ciudad de Bogota durante los dias 23,24,25 de febrero de 2022. En donde se realizó entrega de souvenir (llaveros, postales, agendas, vasos, entre otros). - 9 beneficiarios
 2. acción: PROMOCIÓN CON VIDEOS Y BANNER: De igual manera desde la oficina de comunicaciónes se realizan diferentes videos y piezas publicitarias para ser difundidas en las redes sociales y medios de comunicación - 1 beneficiario</t>
  </si>
  <si>
    <t>10 prestadores de servicios turisticos</t>
  </si>
  <si>
    <t>Participación en 2 espacio de promoción turística
 1. ANATO: Participación en la 41 versión de la feria ANATO en la Ciudad de Bogota durante los dias 23,24,25 de febrero de 2022 en el cual aprticiparon 9 empresas y/o gremios de la Ciudad las cuales llevaron su oferta a este evento, generando contactos y acercamientos con las diferentes regiones a nivel nacional e internacional.
2. OFERTURISMO - Participación en la feria OFERTURISMO Y PREVEER 2022 los dias 19 y 20 de mayo en donde se beneficiarion diferentes empresarios de los sectores de Agroindustria, lenceria, decoración, muebles y hogar, servicio de consultoria, piscinas y jacizzis, entre otros</t>
  </si>
  <si>
    <t>Bogota y Centro de Convenciones del municipio de Armenia</t>
  </si>
  <si>
    <t>Se han realizado 3 acciones para la promoción de Armenia como Destino Turistico:
REALIZACIÓN DE FERIAS, FAM TRIP Y MISIONES COMERCIALES: 
1. FAM ARMENIA -  6 de mayo de 2022 - 28 Agencias de Viaje del Quindío y el Eje Cafetero
2. FAM EN EL MARCO DE OFERTURISMO - 19 y 20 de mayo de 2022 - 20 Agencias de viajes de Santa Marta, Cartagena, Barranquilla, Medellin, Bogotá, Cudinamarca, Pasto, San Andres, Yopal, Panama, Ibague.
3.  MUESTRA DE SOUVENIR: con marca Corazón Cuyabro que permitan a los artesanos y emprendedores ofrecer sus productos a los empresarios turísticos - Socialización de la marca corazón cuyabro, con el fin de diseñar y crear productos souvenir con esta marca para la promoción del municipio de armenia. - 15 empresarios del sector artesanal</t>
  </si>
  <si>
    <t>62 prestadores de servicios turisticos y artesanos</t>
  </si>
  <si>
    <t>Se han realizado 2 acciones de sensibilización en temas de Paisaje Cultural Cafetero.
1. Se realizaron 5 visitas de sensiblización y capacitacion en temas de PCCC  - 5 beneficiarios
    Se realizó el material pedagogico para la realización de sensibilizaciones y capacitaciones personalizadas en las áreas zonas principales y de amortiguamiento.
2. Capacitación en el Colegio Santa Teresa de Jesus en los grados 10 y 11 - 60 estudiantes beneficiarios</t>
  </si>
  <si>
    <t>65 estudiantes y Prestadores de Servicios Turisticos</t>
  </si>
  <si>
    <t>Municipio de Armenia - Sector Rural y Urbano</t>
  </si>
  <si>
    <t>Se ha adelantado 7 jornadas encaminada a la inspección, vigilancia y control a los prestadores de Servicios turisticos y la prevención del ESNNA:
1. JORNADAS DE SENSIBILIZACIÓN A LOS HOTELES: Se han realizado CINCO (5) jornadas de acompañamiento y difusión de la normatividad a los hoteles del Parque Uribe y el Centro de Armenia para fortalecer el cumplimiento de requisitos y parametros de las diferentes entidades ( vigilancia y control), donde se han beneficiados 35 alojamientos benficiados
2. CAPACITACIONES DEL ESNNA: Se realizó sensibilización en tema de EXPLOTACIÓN SEXUAL DE NIÑOS, NIÑAS Y ADOLECENTES (ESNNA),  en acompañamiento de la Policia de Turismo del Municipio en la Institución Educativa - INEM - 100 Estudiantes beneficiados.</t>
  </si>
  <si>
    <t>135 Prestadores de Servicios Turisticos</t>
  </si>
  <si>
    <t>Comuna 7 del municipio de Armenia</t>
  </si>
  <si>
    <t>3365 cuyabros, 73 empresas  articuladas y 60 empresas socializadas en temas de incentivos tributarios.</t>
  </si>
  <si>
    <t xml:space="preserve">874 Vendedores informales
</t>
  </si>
  <si>
    <t>41 adjudicatarios - 41 locales de la Plaza de Mercado Minorista de Armenia</t>
  </si>
  <si>
    <t>• ESTADOS DE CUENTA ADJUDICATARIOS - UNA (1) ACCIÓN: Revisión de 41 locales, 41 ocupantes. Desde el pilar de actualización y revisión de los estados de cuenta, hasta el 30 de junio se consolidó el estado de cuenta de 41ocupantes y adjudicatarios, correspondientes a 41 locales en el que se identificó la deuda correspondiente a cada uno de ellos. • GESTIÓN DOCUMENTAL - UNA (1) ACCIÓN: 40 carpetas organziadas. Con el animo de fortalecer los procesos y las condiciones administrativas con las que se encuentra la plaza minorista se está reordenando, limpiando y organizando la documentación de la PMMA, en la que se revisaron documentos como: recibos de caja 2008, recolección firmas construccion PMMA julio 2003, Asamblea general marzo 2005, Concejo Municipal acuerdo N° 007 mayo 1997 - División Territorial Municipio de Armenia, Correspondencia enero - julio 2006, Correspondencia marzo - abril 2006, correspondencia y listados antigua plaza central y plaza central y plaza Gabriel Mejia años 1996 – 2006, Actas de reuniones realizadas en la PMMA con la junta directiva abril 2013 marzo 2014, Actas de reuniones realizadas en la PMMA con la junta administradora abril 2014 abril 2016, actas de reuniones planeación municipal y juntas administradoras PMMA. • LABORES DE MANTENIMIENTO: En este año se han realizado 3 podas en articulación con la EPA, Bienes y Suministros e Infraestructura. En el mes de junio se realizó lavado de piso del Mall de Comidas del Restaurante El Caracol con Hidrolavadora • FERIAS EMPRESARIALES: 2 jornadas de muestra empresarial (abril - 18 beneficiarios y junio - 23 beneficiarias) • IMPLEMENTACIÓN DE PLAN DE CAPACITACIÓN: Se realiza implementación del plan de capacitación permanente y continuo de acuerdo a la resolucion 2674 de 2003, la cual establece las condiciones fitosanitarias que deben cumplir los establecimientos expendedores de alimentos - 12 beneficiarios de 10 establecimientos • DISEÑO DEL DOCUMENTO TÉCNICO - PROGRAMA DE LIMPIEZA Y DESINFECCIÓN DE ÁREAS : Se han realizado 4 jornadas de asesoria - 12 personas</t>
  </si>
  <si>
    <t>26 Empresas asistidas tecnicamente
 Se esta prestando el servicio de asitencia tecnica a 26 empresas (Gato bohemio, latienda de los mecatos, AXM grem, Asreguias, Armenia hotel, Asreguias,chekingtravel, reserva natural la maria, taxitours, fundacion herencia y café, Ayni, Mitos y Leyendas, Cafeina, Expontaneos Travel, Hotel Castillo Real, Promotora Geoturistica, Guia de Turismo Amalie, Romantic Travel, Liviaggi Quindio PCC, Eje Campestre, Magu Maru pa el Quindío, Renta Car Gallo Garrido, Paraiso Cafetero Tours, Turismo Cafetero, Fincas eje cafetero.com, artesanos del Quindío y Bruselas), con el fin de prestar los procesos de apoyo que se realizan y requerimientos para realizar el debido acompañamiento en:
- Asistencia técnica en formulación de proyectos
- Marketing digital 
- Diseño de paquetes turísticos
- Diseño y mejoramiento de experiencias turísticas
- Apoyo en promoción turística</t>
  </si>
  <si>
    <t>26 Prestadores de Servicios Turisticos</t>
  </si>
  <si>
    <t>Se ha realizado dos reuniones reuniones del Consejo Municipal de Desarrollo Rural
 1. Reunión CMDR Extraordinaria - 1 de junio de 2022 - 33 participantes
2. Reunión CMDR Ordinaria - 30 de junio de 2022 - 32 participantes</t>
  </si>
  <si>
    <t>33 integrantes del Consejo Municipal de Desarrollo Rural</t>
  </si>
  <si>
    <t>Sector Rural del municipio de Armenia</t>
  </si>
  <si>
    <t>Con el fin de fortalecer los circuitos cortos de comercialización (venta directa productor – consumidor) para favorecer los productores agropecuarios del municipio, se han realizado 2 mercados campesinos con MAGRO de los cuales se han beneficiado 60 personas  y 
  se realizaron 13 mercados campesinos con APACAMAR el cual ha veneficiad a 20 productores del area rural</t>
  </si>
  <si>
    <t>80 producores del sector rural</t>
  </si>
  <si>
    <t xml:space="preserve">Se benefician 64 productores rurales beneficiados y 34 niños del colegio Jose Maria Cordoba Sede EL CAIMO </t>
  </si>
  <si>
    <t xml:space="preserve">Se estan ejecutando acciones para implementar el programa de seguridad alimentaria en el sector rural del Municipio de Armenia, en donde se tiene contenidas las siguientes acciones:
- Caracterización de los predios que manejan procesos de seguridad alimentaria (huertas caseras).
- Asistencia técnica permanente en los predios del sector rural que manejan procesos de seguridad alimentaria (huertas caseras)
- Implementación de nuevas unidades productivas en instituciones educativas
- Realización de mercados campesinos para la venta de excedentes.
Se benefician 64 productores rurales beneficiados y 34 niños del colegio Jose Maria Cordoba Sede EL CAIMO </t>
  </si>
  <si>
    <t>189 PRODUCTORES ATENDIDOS
 Se realiza la caracterizacion y seguimiento a las zonas productoras de café de acuerdo a las directrices remitidas por el ministerio donde tenemos un 40% de productores caracterizados</t>
  </si>
  <si>
    <t>189 Productores de sector rural</t>
  </si>
  <si>
    <t>240 Productores de sector rural</t>
  </si>
  <si>
    <t>PRODUCTORES ATENDIDOS
- Se realizó el proceso de caracterización de 240 predios que cultivan plátano.
-  Se suscribio alianza con el SENA, con el fin de capacitar en Agroindustria a 5 productores de Plátano, Emprendedor en cultivo de plátano - 31 beneficiarios.
- Se realiza el acercamiento con AGROSAVIA para la suscripcion de un convenio, con el fin de fortalecer la linea productiva de platano para desarrollar proyectos de investigacion y desarrollo.
- Se realiza acompañamiento a los productores de Plátano permanente en predios del sector rural del municipio de Armenia.
- Se firmo convenio marco - Alianza productiva en la vigencia 2021 y se esta realizando acompañamiento juridico y técnico con la asociación ASORGEC bemeficiaria de la alianza -  31 beneficiarios.</t>
  </si>
  <si>
    <t>45 PRODUCTORES ATENDIDOS</t>
  </si>
  <si>
    <t>45 PRODUCTORES ATENDIDOS
 La Secretaría de Desarrollo Economico se encuentra realizando la caracterizaciones conformes a los lineamientos del Ministerio de Agricultura y Medio Ambiente, de igual manera se han realizado las siguientes acciones:
- Visitas de campo en las 18 veredas del municipio de Armenia.
- Participación en 2 Mesas Apícola Departamental de protección de los Polinizadores.
- Identificación y consolidación del inventario pecuario del sector rural del municipio de Armenia.</t>
  </si>
  <si>
    <t>19 PRODUCTORES ATENDIDO
Para el fortalecimiento y acompañamiento a los productores de la línea productiva de Cacao, se han realizado las siguientes acciones:
- Se realizó el proceso de caracterización de 19 predios que cultivan cacao.
- En convenio con FEDECACAO se realizó la renovacion de cultivo de cacao por ingerto de copa para un total de 450 arboles en la vereda el Golconda, el cual a la fecha se continua con las visitas tecnicas para el seguimiento y asesoramieto - 1 beneficiario.
- Se firmo convenio marco - Alianza productiva en la vigencia 2021 y se esta realizando acompañamiento juridico y técnico con la asociación CACAOQUIN beneficiaria de la alianza -  4 beneficiarios.</t>
  </si>
  <si>
    <t>19 PRODUCTORES ATENDIDOS</t>
  </si>
  <si>
    <t>N.A.</t>
  </si>
  <si>
    <t>ESTA EN PROCESO DE PLANIFICACIÓN</t>
  </si>
  <si>
    <t>Se ha realizado estan realizando las siguientes accioes para fomentar la agricultura y la agroindustria: 
1. CURSO DE TRANSFORMACIÓN EN PLATANO:  En alianza con el SENA con el programa SER y la Secretaría realizan un curso de transformacion en platano. 
 La secretaria de Desarrollo Economico realiza el estudio de un convenio entre la alcaldia de Armenia y AGROSABIA el cual consiste en establecimiento de un baco de reproduccion de semillas Dominico Haton para entregar semillas a algunos propietarios de predios rurales que manifiesten la voluntad de propagar y multiplicar dicho material y de esta forma mejorar los indices de productividad y calidad del platano. - 6 beneficiarios
2. Se realiza el acercamiento con AGROSAVIA para la suscripcion de un convenio, con el fin de fortalecer la linea productiva de platano para desarrollar proyectos de investigacion y desarrollo. - 240 beneficiarios
3. Se han realizado 2 mercados campesinos con MAGRO de los cuales se han beneficiado 60 personas  y 
  se realizaron 13 mercados campesinos con APACAMAR el cual ha veneficiad a 20 productores del area rural</t>
  </si>
  <si>
    <t xml:space="preserve">240 Productores de Plátano de sector rural </t>
  </si>
  <si>
    <t>Municipio de Armenia</t>
  </si>
  <si>
    <t>248 emprendimientos</t>
  </si>
  <si>
    <t>314 empresarios</t>
  </si>
  <si>
    <t>557 personas</t>
  </si>
  <si>
    <t>64 Emprendedores y empresarios</t>
  </si>
  <si>
    <t>23 empresas y emprendimientos</t>
  </si>
  <si>
    <t>Se implemento una Plataforma Virtual llamada Marketplace Corazon Cuyabro para incentivar la reactivacion economica del Municipio y donde los empresarios y emprendimientos pueden exhibir sus productos y/o servicios.</t>
  </si>
  <si>
    <t>4 Acciones encaminadas a la implementación del Plan de Internacionalización:
1. Acompañamiento en la Instalacion y de la mesa directiva del Comité de Internacionalización ante la Comisión Regional de Competitividad e Innovacion del Quindío..
2. Socialización del Plan de Internacionalización  a  63 empresas del Municipio de Armenia.
3. Implementación ficha exportadora a diferentes empresas del Municipio, exportadoras o con potencial exportador para conocer más sobre su exportacion y diferentes temas como certificaciones de calidad, cuello de botella en los trámites,  se visitaron 57 empresas y se aplico la ficha exportadora. 
4. Apoyo a socializacion de la convocatoria de Fábricas de Internacionalización, liderada por Procolombia con el fin de invitar a las empresas del Muncipio a participar, en el evento participaron  43 empresas de Armenia.</t>
  </si>
  <si>
    <t xml:space="preserve">163 Empresarios </t>
  </si>
  <si>
    <t xml:space="preserve">181 Empresarios </t>
  </si>
  <si>
    <t>1. Se realizó visita e Implementación  de la ficha exportadora a diferentes empresas del Municipios exportadoras o con potencial exportador para conocer más sobre su exportacion y diferentes temas como certificaciones de calidad, cuello de botella en los trámites,  se visitaron 57 empresas y se aplico la ficha exportadora.  Esto con el objetivo de revisar y solucionar y aumentar los procesos productivos.
2. Se realizó assitencia técnica a 124 emprendimientos del Municipios con el fin de conocer las necesidades y poder inducirlos a cursos para fortalecer su necesidad.</t>
  </si>
  <si>
    <t xml:space="preserve">Se han realizado las siguientes acciones encaminadas al fortalecimiento de la Red Regional de Emprendimiento:
- Esta para la firma del Memorando de Entendimiento. 
- Se elaborò el Plan de Acción de cada una de las etapas productivas (Temprana, Crecimiento y Madurez) a través de alianzas estratégicas de la Red Regional de Emprendimiento Proyecto Emprendimiento Pa´ todos.
Que busca  consolidar alianza entre la Alcaldía e INNpulsa Colombia, Articular mentorias, asistencias técnicas y cursos de capacitación que se brindan a través de todos los entes que conforman la Red Regional de Emprendimiento con el fin de suplir las necesidades de los empresarios y emprendedores del Municipio de Armenia.
</t>
  </si>
  <si>
    <t>Se han realizado 9 ferias de emprendimientos con 248 emprendimientos beneficiados</t>
  </si>
  <si>
    <t>Se ha realizado acompañamiento a 3 cluster en el marco del Cluster Q. con 314 beneficiarios, mediante las siguientes acciones:
- Estructuracion y acompañamiento ruta competitiva de las iniciativas cluster
- Identificacion y articulacion de entidades y empresarios para cada iniciativa cluster
- identificacion de necesidades a partir de cadena de valor real para enfoque en cadena de valor ideal</t>
  </si>
  <si>
    <t>Se puso en marcha el Centro del Desarrollo Empresarial y Emprendimientos en los 5 puntos vive digital con las siguientes acciones:
1. Promocion periodica, con la oferta academica y beneficios en los 5 punto Vive digital.
2. Realización 539 caracterizaciones identificando principales necesidades de los microempresarios: Marketing Digital, Contabilidad, Certificaciones de calidad y optimizacion de procesos.
3. Realización de 2 capacitaciones de Fotografia del producto en dos puntos vive digital.</t>
  </si>
  <si>
    <t>Se han realizado 9 espacios de promoción empresarial en las diferentes comunas del municipio de Armenia
*CUYABROS AL PARQUE 
*CUYABROS AL PARQUE 2.0 
*NUESTRA FERIA EN LA PLAZA 
*REACTIVATE 2.0 
*EMPRENDEDORES CUYABROS EN TU BARRIO 
*EMPRENDEDORES CUYABROS EN TU BARRIO 2.0 
*NUESTRA FERIA EN LA PLAZA 2.0 
*REACTIVACION CENTRO COMERCIAL DEL CAFÉ "FERIA PARA PAPÁ" 
*FERIA GASTRONOMICA REACTIVACION CAM</t>
  </si>
  <si>
    <t>Se esta prestando el servicio de asistencia técnica en diferentes temas empresariales de la siguiente manera:
Se realizan caracterizaciones a los diferentes emprendimientos para identificar las necesidades de cada uno, Reactivación Ecosistema Territorial Economía Naranja, Recibir la información del estado del proceso fábricas de productividad que se lleva a cabo en el departamento en el que se busca el fortalecimiento de las empresas con asistencia técnica enmarcado en 5 pilares, Promover y apoyar el desarrollo empresarial de compañías de la ciudad con nuevas iniciativas de negocio, Concretar proyecto para ser presentado a la búsqueda de recursos entrangeros con el fin de mejorar las condiciones de instalación y tecnología de desarrollo de innovación en el uso de residuos lignocelulósicos, Encadenar al contratista de la SDE con la dirección ejecutiva de Invest In Armenia para la llegada de una empresa tipo Call Center a la Ciudad</t>
  </si>
  <si>
    <t>NA.</t>
  </si>
  <si>
    <t>Se realizó la firma de la carta de intención para el hermanamiento de la ciudad de Armenia con la ciudad de Kunming - China</t>
  </si>
  <si>
    <t>La Secretaría de Desarrollo Económico tiene participación permanente en la Agenda Integrada de Competitividad.</t>
  </si>
  <si>
    <t>Fortalecimiento De Capacidades Para La Generación Y Formalización De Empleo En La Ciudad De Armenia</t>
  </si>
  <si>
    <t>Generación De Condiciones Para El Crecimiento Económico Y Empleo - Productividad Y Competitividad De Las Empresas Del Municipio De Armenia</t>
  </si>
  <si>
    <t>Apoyo E Inclusión De Productores Rurales Del Municipio De Armenia En Cadenas Productivas, De Valor Agregado Y Ciencia, Tecnología E Innovación</t>
  </si>
  <si>
    <t>Implementación Incremento De Las Capacidades De Apropiación De La Ciencia, La Tecnología Y La Innovación En Armenia</t>
  </si>
  <si>
    <r>
      <t xml:space="preserve">SECRETARÍA O  ENTIDAD RESPONSABLE: </t>
    </r>
    <r>
      <rPr>
        <b/>
        <u/>
        <sz val="10"/>
        <rFont val="Arial"/>
        <family val="2"/>
      </rPr>
      <t xml:space="preserve"> 2.4  SECRETARÍA DE DESARROLLO ECONÓMICO</t>
    </r>
  </si>
  <si>
    <t>Código: R-DP-PDE-060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</si>
</sst>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
    <numFmt numFmtId="165" formatCode="&quot;$&quot;\ #,##0"/>
    <numFmt numFmtId="166" formatCode="&quot;$&quot;\ #,##0.00"/>
  </numFmts>
  <fonts count="15" x14ac:knownFonts="1">
    <font>
      <sz val="10"/>
      <color rgb="FF000000"/>
      <name val="Arial"/>
    </font>
    <font>
      <sz val="10"/>
      <color theme="1"/>
      <name val="Arial"/>
      <family val="2"/>
    </font>
    <font>
      <sz val="10"/>
      <name val="Arial"/>
      <family val="2"/>
    </font>
    <font>
      <sz val="11"/>
      <color rgb="FF000000"/>
      <name val="Arial"/>
      <family val="2"/>
    </font>
    <font>
      <sz val="10"/>
      <color rgb="FF000000"/>
      <name val="Arial"/>
      <family val="2"/>
    </font>
    <font>
      <b/>
      <sz val="10"/>
      <color rgb="FF000000"/>
      <name val="Arial"/>
      <family val="2"/>
    </font>
    <font>
      <sz val="12"/>
      <name val="Arial"/>
      <family val="2"/>
    </font>
    <font>
      <b/>
      <sz val="10"/>
      <color theme="1"/>
      <name val="Arial"/>
      <family val="2"/>
    </font>
    <font>
      <b/>
      <sz val="10"/>
      <color theme="1"/>
      <name val="Arial"/>
      <family val="2"/>
    </font>
    <font>
      <b/>
      <sz val="14"/>
      <name val="Arial"/>
      <family val="2"/>
    </font>
    <font>
      <sz val="11"/>
      <name val="Arial"/>
      <family val="2"/>
    </font>
    <font>
      <b/>
      <sz val="16"/>
      <name val="Arial"/>
      <family val="2"/>
    </font>
    <font>
      <b/>
      <sz val="11"/>
      <name val="Arial"/>
      <family val="2"/>
    </font>
    <font>
      <b/>
      <sz val="10"/>
      <name val="Arial"/>
      <family val="2"/>
    </font>
    <font>
      <b/>
      <u/>
      <sz val="10"/>
      <name val="Arial"/>
      <family val="2"/>
    </font>
  </fonts>
  <fills count="13">
    <fill>
      <patternFill patternType="none"/>
    </fill>
    <fill>
      <patternFill patternType="gray125"/>
    </fill>
    <fill>
      <patternFill patternType="solid">
        <fgColor rgb="FFFCE4D6"/>
        <bgColor rgb="FFFCE4D6"/>
      </patternFill>
    </fill>
    <fill>
      <patternFill patternType="solid">
        <fgColor rgb="FFFFE699"/>
        <bgColor rgb="FFFFE699"/>
      </patternFill>
    </fill>
    <fill>
      <patternFill patternType="solid">
        <fgColor rgb="FFD9D9D9"/>
        <bgColor rgb="FFD9D9D9"/>
      </patternFill>
    </fill>
    <fill>
      <patternFill patternType="solid">
        <fgColor theme="0"/>
        <bgColor theme="0"/>
      </patternFill>
    </fill>
    <fill>
      <patternFill patternType="solid">
        <fgColor rgb="FFFFFFFF"/>
        <bgColor rgb="FFFFFFFF"/>
      </patternFill>
    </fill>
    <fill>
      <patternFill patternType="solid">
        <fgColor rgb="FFFFFFFF"/>
        <bgColor indexed="64"/>
      </patternFill>
    </fill>
    <fill>
      <patternFill patternType="solid">
        <fgColor theme="0"/>
        <bgColor rgb="FFF6B3AE"/>
      </patternFill>
    </fill>
    <fill>
      <patternFill patternType="solid">
        <fgColor theme="0"/>
        <bgColor indexed="64"/>
      </patternFill>
    </fill>
    <fill>
      <patternFill patternType="solid">
        <fgColor rgb="FFD6E3BC"/>
        <bgColor rgb="FFD6E3BC"/>
      </patternFill>
    </fill>
    <fill>
      <patternFill patternType="solid">
        <fgColor rgb="FFFFFF99"/>
        <bgColor rgb="FFFFFF99"/>
      </patternFill>
    </fill>
    <fill>
      <patternFill patternType="solid">
        <fgColor rgb="FFB6DDE8"/>
        <bgColor rgb="FFB6DDE8"/>
      </patternFill>
    </fill>
  </fills>
  <borders count="48">
    <border>
      <left/>
      <right/>
      <top/>
      <bottom/>
      <diagonal/>
    </border>
    <border>
      <left/>
      <right style="thin">
        <color rgb="FF000000"/>
      </right>
      <top/>
      <bottom/>
      <diagonal/>
    </border>
    <border>
      <left style="thin">
        <color rgb="FF000000"/>
      </left>
      <right style="thin">
        <color rgb="FF000000"/>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rgb="FF000000"/>
      </right>
      <top/>
      <bottom style="medium">
        <color indexed="64"/>
      </bottom>
      <diagonal/>
    </border>
    <border>
      <left style="medium">
        <color indexed="64"/>
      </left>
      <right style="medium">
        <color rgb="FF000000"/>
      </right>
      <top style="medium">
        <color rgb="FF000000"/>
      </top>
      <bottom/>
      <diagonal/>
    </border>
    <border>
      <left style="medium">
        <color indexed="64"/>
      </left>
      <right/>
      <top style="medium">
        <color rgb="FF000000"/>
      </top>
      <bottom style="medium">
        <color rgb="FF000000"/>
      </bottom>
      <diagonal/>
    </border>
    <border>
      <left style="medium">
        <color rgb="FF000000"/>
      </left>
      <right style="medium">
        <color indexed="64"/>
      </right>
      <top style="medium">
        <color rgb="FF000000"/>
      </top>
      <bottom/>
      <diagonal/>
    </border>
    <border>
      <left style="medium">
        <color rgb="FF000000"/>
      </left>
      <right style="medium">
        <color indexed="64"/>
      </right>
      <top/>
      <bottom style="medium">
        <color indexed="64"/>
      </bottom>
      <diagonal/>
    </border>
    <border>
      <left/>
      <right style="medium">
        <color indexed="64"/>
      </right>
      <top style="medium">
        <color rgb="FF000000"/>
      </top>
      <bottom style="medium">
        <color rgb="FF000000"/>
      </bottom>
      <diagonal/>
    </border>
  </borders>
  <cellStyleXfs count="1">
    <xf numFmtId="0" fontId="0" fillId="0" borderId="0"/>
  </cellStyleXfs>
  <cellXfs count="244">
    <xf numFmtId="0" fontId="0" fillId="0" borderId="0" xfId="0" applyFont="1" applyAlignment="1"/>
    <xf numFmtId="0" fontId="4" fillId="0" borderId="0" xfId="0" applyFont="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right" vertical="center" wrapText="1"/>
    </xf>
    <xf numFmtId="0" fontId="1" fillId="0" borderId="0" xfId="0" applyFont="1" applyAlignment="1">
      <alignment horizontal="center"/>
    </xf>
    <xf numFmtId="0" fontId="0" fillId="0" borderId="0" xfId="0" applyFont="1" applyAlignment="1">
      <alignment horizontal="center"/>
    </xf>
    <xf numFmtId="0" fontId="1" fillId="0" borderId="0" xfId="0" applyFont="1" applyAlignment="1">
      <alignment horizontal="center" vertical="center" wrapText="1"/>
    </xf>
    <xf numFmtId="0" fontId="0" fillId="0" borderId="0" xfId="0" applyFont="1" applyAlignment="1"/>
    <xf numFmtId="0" fontId="4" fillId="0" borderId="0" xfId="0" applyFont="1" applyAlignment="1">
      <alignment horizontal="center" vertical="center" wrapText="1"/>
    </xf>
    <xf numFmtId="0" fontId="4" fillId="0" borderId="0" xfId="0" applyFont="1" applyAlignment="1">
      <alignment horizontal="justify" vertical="center" wrapText="1"/>
    </xf>
    <xf numFmtId="0" fontId="1" fillId="0" borderId="0" xfId="0" applyFont="1" applyAlignment="1">
      <alignment horizontal="justify"/>
    </xf>
    <xf numFmtId="0" fontId="0" fillId="0" borderId="0" xfId="0" applyFont="1" applyAlignment="1">
      <alignment horizontal="justify"/>
    </xf>
    <xf numFmtId="0" fontId="4" fillId="0" borderId="10" xfId="0" applyFont="1" applyFill="1" applyBorder="1" applyAlignment="1">
      <alignment horizontal="center" vertical="center" wrapText="1"/>
    </xf>
    <xf numFmtId="0" fontId="4" fillId="0" borderId="10" xfId="0" applyFont="1" applyFill="1" applyBorder="1" applyAlignment="1">
      <alignment vertical="center" wrapText="1"/>
    </xf>
    <xf numFmtId="0" fontId="4" fillId="0" borderId="10" xfId="0" applyFont="1" applyFill="1" applyBorder="1" applyAlignment="1">
      <alignment horizontal="justify"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4" fillId="0" borderId="15" xfId="0" applyFont="1" applyFill="1" applyBorder="1" applyAlignment="1">
      <alignment horizontal="right" vertical="center" wrapText="1"/>
    </xf>
    <xf numFmtId="0" fontId="4" fillId="4" borderId="1" xfId="0" applyFont="1" applyFill="1" applyBorder="1" applyAlignment="1">
      <alignment horizontal="center" vertical="center" wrapText="1"/>
    </xf>
    <xf numFmtId="0" fontId="1" fillId="0" borderId="0" xfId="0" applyFont="1"/>
    <xf numFmtId="0" fontId="4" fillId="0" borderId="0" xfId="0" applyFont="1" applyAlignment="1"/>
    <xf numFmtId="0" fontId="1" fillId="0" borderId="3" xfId="0" applyFont="1" applyBorder="1" applyAlignment="1">
      <alignment horizontal="center" vertical="center" wrapText="1"/>
    </xf>
    <xf numFmtId="0" fontId="2" fillId="0" borderId="3" xfId="0" applyFont="1" applyFill="1" applyBorder="1" applyAlignment="1">
      <alignment horizontal="left" vertical="center" wrapText="1"/>
    </xf>
    <xf numFmtId="0" fontId="1" fillId="5" borderId="0" xfId="0" applyFont="1" applyFill="1" applyBorder="1"/>
    <xf numFmtId="0" fontId="6" fillId="7" borderId="3" xfId="0" applyFont="1" applyFill="1" applyBorder="1" applyAlignment="1">
      <alignment vertical="center" wrapText="1"/>
    </xf>
    <xf numFmtId="0" fontId="1" fillId="6" borderId="3" xfId="0" applyFont="1" applyFill="1" applyBorder="1" applyAlignment="1">
      <alignment horizontal="center" vertical="center" wrapText="1"/>
    </xf>
    <xf numFmtId="0" fontId="2" fillId="0" borderId="18" xfId="0" applyFont="1" applyBorder="1" applyAlignment="1">
      <alignment horizontal="left" vertical="center" wrapText="1"/>
    </xf>
    <xf numFmtId="0" fontId="6" fillId="7" borderId="7" xfId="0" applyFont="1" applyFill="1" applyBorder="1" applyAlignment="1">
      <alignment vertical="center" wrapText="1"/>
    </xf>
    <xf numFmtId="0" fontId="7" fillId="0" borderId="3" xfId="0" applyFont="1" applyBorder="1" applyAlignment="1">
      <alignment vertical="center" wrapText="1"/>
    </xf>
    <xf numFmtId="0" fontId="1" fillId="0" borderId="3" xfId="0" applyFont="1" applyBorder="1" applyAlignment="1">
      <alignment vertical="center" wrapText="1"/>
    </xf>
    <xf numFmtId="10" fontId="1" fillId="0" borderId="3" xfId="0" applyNumberFormat="1" applyFont="1" applyBorder="1" applyAlignment="1">
      <alignment horizontal="center" vertical="center" wrapText="1"/>
    </xf>
    <xf numFmtId="0" fontId="1" fillId="6" borderId="3" xfId="0" applyFont="1" applyFill="1" applyBorder="1" applyAlignment="1">
      <alignment vertical="center" wrapText="1"/>
    </xf>
    <xf numFmtId="0" fontId="1" fillId="5" borderId="18" xfId="0" applyFont="1" applyFill="1" applyBorder="1" applyAlignment="1">
      <alignment horizontal="center" vertical="center" wrapText="1"/>
    </xf>
    <xf numFmtId="0" fontId="7" fillId="3" borderId="5" xfId="0" applyFont="1" applyFill="1" applyBorder="1" applyAlignment="1">
      <alignment horizontal="left" vertical="center" wrapText="1"/>
    </xf>
    <xf numFmtId="0" fontId="7" fillId="3" borderId="20" xfId="0" applyFont="1" applyFill="1" applyBorder="1" applyAlignment="1">
      <alignment horizontal="left" vertical="center" wrapText="1"/>
    </xf>
    <xf numFmtId="0" fontId="7" fillId="0" borderId="7" xfId="0" applyFont="1" applyBorder="1" applyAlignment="1">
      <alignment vertical="center" wrapText="1"/>
    </xf>
    <xf numFmtId="0" fontId="1" fillId="6" borderId="7" xfId="0" applyFont="1" applyFill="1" applyBorder="1" applyAlignment="1">
      <alignment horizontal="center" vertical="center" wrapText="1"/>
    </xf>
    <xf numFmtId="0" fontId="1" fillId="0" borderId="7" xfId="0" applyFont="1" applyBorder="1" applyAlignment="1">
      <alignment vertical="center" wrapText="1"/>
    </xf>
    <xf numFmtId="10" fontId="1" fillId="0" borderId="7" xfId="0" applyNumberFormat="1" applyFont="1" applyBorder="1" applyAlignment="1">
      <alignment horizontal="center" vertical="center" wrapText="1"/>
    </xf>
    <xf numFmtId="0" fontId="1" fillId="0" borderId="7" xfId="0" applyFont="1" applyBorder="1" applyAlignment="1">
      <alignment horizontal="center" vertical="center" wrapText="1"/>
    </xf>
    <xf numFmtId="0" fontId="7" fillId="3" borderId="21" xfId="0" applyFont="1" applyFill="1" applyBorder="1" applyAlignment="1">
      <alignment horizontal="left" vertical="center" wrapText="1"/>
    </xf>
    <xf numFmtId="0" fontId="7" fillId="0" borderId="22" xfId="0" applyFont="1" applyBorder="1" applyAlignment="1">
      <alignment vertical="center" wrapText="1"/>
    </xf>
    <xf numFmtId="0" fontId="1" fillId="6" borderId="22" xfId="0" applyFont="1" applyFill="1" applyBorder="1" applyAlignment="1">
      <alignment horizontal="center" vertical="center" wrapText="1"/>
    </xf>
    <xf numFmtId="0" fontId="1" fillId="0" borderId="22" xfId="0" applyFont="1" applyBorder="1" applyAlignment="1">
      <alignment vertical="center" wrapText="1"/>
    </xf>
    <xf numFmtId="10" fontId="1" fillId="0" borderId="22" xfId="0" applyNumberFormat="1" applyFont="1" applyBorder="1" applyAlignment="1">
      <alignment horizontal="center" vertical="center" wrapText="1"/>
    </xf>
    <xf numFmtId="0" fontId="1" fillId="0" borderId="22" xfId="0" applyFont="1" applyBorder="1" applyAlignment="1">
      <alignment horizontal="center" vertical="center" wrapText="1"/>
    </xf>
    <xf numFmtId="0" fontId="2" fillId="5" borderId="3" xfId="0" applyFont="1" applyFill="1" applyBorder="1" applyAlignment="1">
      <alignment horizontal="center" vertical="center" wrapText="1"/>
    </xf>
    <xf numFmtId="0" fontId="2" fillId="5" borderId="7" xfId="0" applyFont="1" applyFill="1" applyBorder="1" applyAlignment="1">
      <alignment horizontal="center" vertical="center" wrapText="1"/>
    </xf>
    <xf numFmtId="164" fontId="2" fillId="8" borderId="7" xfId="0" applyNumberFormat="1" applyFont="1" applyFill="1" applyBorder="1" applyAlignment="1">
      <alignment horizontal="center" vertical="center"/>
    </xf>
    <xf numFmtId="0" fontId="0" fillId="0" borderId="0" xfId="0" applyFont="1" applyBorder="1" applyAlignment="1"/>
    <xf numFmtId="164" fontId="5" fillId="4" borderId="2" xfId="0" applyNumberFormat="1" applyFont="1" applyFill="1" applyBorder="1" applyAlignment="1">
      <alignment horizontal="center" vertical="center" wrapText="1"/>
    </xf>
    <xf numFmtId="164" fontId="2" fillId="8" borderId="3" xfId="0" applyNumberFormat="1" applyFont="1" applyFill="1" applyBorder="1" applyAlignment="1">
      <alignment horizontal="center" vertical="center"/>
    </xf>
    <xf numFmtId="164" fontId="2" fillId="8" borderId="3" xfId="0" applyNumberFormat="1" applyFont="1" applyFill="1" applyBorder="1" applyAlignment="1">
      <alignment horizontal="center" vertical="center" wrapText="1"/>
    </xf>
    <xf numFmtId="0" fontId="1" fillId="5" borderId="3" xfId="0" applyFont="1" applyFill="1" applyBorder="1" applyAlignment="1">
      <alignment horizontal="center" vertical="center" wrapText="1"/>
    </xf>
    <xf numFmtId="0" fontId="2" fillId="5" borderId="3" xfId="0" applyFont="1" applyFill="1" applyBorder="1" applyAlignment="1">
      <alignment horizontal="left" vertical="center" wrapText="1"/>
    </xf>
    <xf numFmtId="0" fontId="2" fillId="0" borderId="3" xfId="0" applyFont="1" applyBorder="1" applyAlignment="1">
      <alignment horizontal="left" vertical="center" wrapText="1"/>
    </xf>
    <xf numFmtId="0" fontId="1" fillId="0" borderId="24" xfId="0" applyFont="1" applyBorder="1" applyAlignment="1">
      <alignment horizontal="center" vertical="center" wrapText="1"/>
    </xf>
    <xf numFmtId="0" fontId="1" fillId="6" borderId="24" xfId="0" applyFont="1" applyFill="1" applyBorder="1" applyAlignment="1">
      <alignment horizontal="center" vertical="center" wrapText="1"/>
    </xf>
    <xf numFmtId="0" fontId="1" fillId="0" borderId="26" xfId="0" applyFont="1" applyBorder="1" applyAlignment="1">
      <alignment horizontal="center" vertical="center" wrapText="1"/>
    </xf>
    <xf numFmtId="0" fontId="1" fillId="0" borderId="25" xfId="0" applyFont="1" applyBorder="1" applyAlignment="1">
      <alignment horizontal="center" vertical="center" wrapText="1"/>
    </xf>
    <xf numFmtId="0" fontId="1" fillId="5" borderId="3" xfId="0" applyFont="1" applyFill="1" applyBorder="1" applyAlignment="1">
      <alignment vertical="center" wrapText="1"/>
    </xf>
    <xf numFmtId="0" fontId="1" fillId="5" borderId="7" xfId="0" applyFont="1" applyFill="1" applyBorder="1" applyAlignment="1">
      <alignment horizontal="center" vertical="center" wrapText="1"/>
    </xf>
    <xf numFmtId="164" fontId="5" fillId="4" borderId="1" xfId="0" applyNumberFormat="1" applyFont="1" applyFill="1" applyBorder="1" applyAlignment="1">
      <alignment horizontal="center" vertical="center" wrapText="1"/>
    </xf>
    <xf numFmtId="164" fontId="5" fillId="4" borderId="0" xfId="0" applyNumberFormat="1" applyFont="1" applyFill="1" applyBorder="1" applyAlignment="1">
      <alignment horizontal="center" vertical="center" wrapText="1"/>
    </xf>
    <xf numFmtId="0" fontId="4" fillId="4" borderId="0" xfId="0" applyFont="1" applyFill="1" applyBorder="1" applyAlignment="1">
      <alignment horizontal="center" vertical="center" wrapText="1"/>
    </xf>
    <xf numFmtId="0" fontId="8" fillId="0" borderId="31" xfId="0" applyFont="1" applyBorder="1" applyAlignment="1">
      <alignment horizontal="center" vertical="center" wrapText="1"/>
    </xf>
    <xf numFmtId="0" fontId="8" fillId="11" borderId="30" xfId="0" applyFont="1" applyFill="1" applyBorder="1" applyAlignment="1">
      <alignment horizontal="center" vertical="center" wrapText="1"/>
    </xf>
    <xf numFmtId="0" fontId="8" fillId="11" borderId="31" xfId="0" applyFont="1" applyFill="1" applyBorder="1" applyAlignment="1">
      <alignment horizontal="center" vertical="center" wrapText="1"/>
    </xf>
    <xf numFmtId="0" fontId="8" fillId="12" borderId="27" xfId="0" applyFont="1" applyFill="1" applyBorder="1" applyAlignment="1">
      <alignment horizontal="center" vertical="center" wrapText="1"/>
    </xf>
    <xf numFmtId="0" fontId="5" fillId="4" borderId="16" xfId="0" applyFont="1" applyFill="1" applyBorder="1" applyAlignment="1">
      <alignment vertical="center" wrapText="1"/>
    </xf>
    <xf numFmtId="0" fontId="2" fillId="0" borderId="1" xfId="0" applyFont="1" applyBorder="1" applyAlignment="1"/>
    <xf numFmtId="10" fontId="1" fillId="5" borderId="18" xfId="0" applyNumberFormat="1" applyFont="1" applyFill="1" applyBorder="1" applyAlignment="1">
      <alignment horizontal="center" vertical="center" wrapText="1"/>
    </xf>
    <xf numFmtId="10" fontId="1" fillId="5" borderId="3" xfId="0" applyNumberFormat="1" applyFont="1" applyFill="1" applyBorder="1" applyAlignment="1">
      <alignment horizontal="center" vertical="center" wrapText="1"/>
    </xf>
    <xf numFmtId="10" fontId="1" fillId="5" borderId="7" xfId="0" applyNumberFormat="1" applyFont="1" applyFill="1" applyBorder="1" applyAlignment="1">
      <alignment horizontal="center" vertical="center" wrapText="1"/>
    </xf>
    <xf numFmtId="10" fontId="0" fillId="0" borderId="0" xfId="0" applyNumberFormat="1" applyFont="1" applyBorder="1" applyAlignment="1"/>
    <xf numFmtId="10" fontId="5" fillId="4" borderId="0" xfId="0" applyNumberFormat="1" applyFont="1" applyFill="1" applyBorder="1" applyAlignment="1">
      <alignment horizontal="center" vertical="center" wrapText="1"/>
    </xf>
    <xf numFmtId="10" fontId="2" fillId="8" borderId="3" xfId="0" applyNumberFormat="1" applyFont="1" applyFill="1" applyBorder="1" applyAlignment="1">
      <alignment horizontal="center" vertical="center" wrapText="1"/>
    </xf>
    <xf numFmtId="10" fontId="2" fillId="8" borderId="3" xfId="0" applyNumberFormat="1" applyFont="1" applyFill="1" applyBorder="1" applyAlignment="1">
      <alignment horizontal="center" vertical="center"/>
    </xf>
    <xf numFmtId="10" fontId="2" fillId="8" borderId="7" xfId="0" applyNumberFormat="1" applyFont="1" applyFill="1" applyBorder="1" applyAlignment="1">
      <alignment horizontal="center" vertical="center"/>
    </xf>
    <xf numFmtId="10" fontId="5" fillId="4" borderId="1" xfId="0" applyNumberFormat="1" applyFont="1" applyFill="1" applyBorder="1" applyAlignment="1">
      <alignment horizontal="center" vertical="center" wrapText="1"/>
    </xf>
    <xf numFmtId="0" fontId="4" fillId="0" borderId="16" xfId="0" applyFont="1" applyFill="1" applyBorder="1" applyAlignment="1">
      <alignment vertical="center" wrapText="1"/>
    </xf>
    <xf numFmtId="0" fontId="4" fillId="0" borderId="15" xfId="0" applyFont="1" applyFill="1" applyBorder="1" applyAlignment="1">
      <alignment vertical="center" wrapText="1"/>
    </xf>
    <xf numFmtId="0" fontId="4" fillId="0" borderId="13" xfId="0" applyFont="1" applyFill="1" applyBorder="1" applyAlignment="1">
      <alignment vertical="center" wrapText="1"/>
    </xf>
    <xf numFmtId="0" fontId="7" fillId="12" borderId="32" xfId="0" applyFont="1" applyFill="1" applyBorder="1" applyAlignment="1">
      <alignment horizontal="center" vertical="center" wrapText="1"/>
    </xf>
    <xf numFmtId="0" fontId="7" fillId="12" borderId="27" xfId="0" applyFont="1" applyFill="1" applyBorder="1" applyAlignment="1">
      <alignment horizontal="center" vertical="center" wrapText="1"/>
    </xf>
    <xf numFmtId="0" fontId="1" fillId="5" borderId="3" xfId="0" applyFont="1" applyFill="1" applyBorder="1" applyAlignment="1">
      <alignment horizontal="center" vertical="center" wrapText="1"/>
    </xf>
    <xf numFmtId="0" fontId="3" fillId="0" borderId="0" xfId="0" applyFont="1" applyAlignment="1"/>
    <xf numFmtId="0" fontId="2" fillId="0" borderId="18" xfId="0" applyFont="1" applyBorder="1" applyAlignment="1" applyProtection="1">
      <alignment horizontal="left" vertical="center" wrapText="1"/>
    </xf>
    <xf numFmtId="0" fontId="3" fillId="0" borderId="0" xfId="0" applyFont="1" applyAlignment="1">
      <alignment wrapText="1"/>
    </xf>
    <xf numFmtId="0" fontId="2" fillId="5" borderId="3" xfId="0" applyFont="1" applyFill="1" applyBorder="1" applyAlignment="1" applyProtection="1">
      <alignment horizontal="left" vertical="center" wrapText="1"/>
    </xf>
    <xf numFmtId="0" fontId="2" fillId="0" borderId="3" xfId="0" applyFont="1" applyFill="1" applyBorder="1" applyAlignment="1" applyProtection="1">
      <alignment horizontal="left" vertical="center" wrapText="1"/>
    </xf>
    <xf numFmtId="0" fontId="2" fillId="0" borderId="3" xfId="0" applyFont="1" applyBorder="1" applyAlignment="1" applyProtection="1">
      <alignment horizontal="left" vertical="center" wrapText="1"/>
    </xf>
    <xf numFmtId="0" fontId="1" fillId="5" borderId="3" xfId="0" applyFont="1" applyFill="1" applyBorder="1" applyAlignment="1" applyProtection="1">
      <alignment horizontal="center" vertical="center" wrapText="1"/>
    </xf>
    <xf numFmtId="0" fontId="1" fillId="5" borderId="7" xfId="0" applyFont="1" applyFill="1" applyBorder="1" applyAlignment="1" applyProtection="1">
      <alignment horizontal="center" vertical="center" wrapText="1"/>
    </xf>
    <xf numFmtId="0" fontId="6" fillId="7" borderId="3" xfId="0" applyFont="1" applyFill="1" applyBorder="1" applyAlignment="1" applyProtection="1">
      <alignment vertical="center" wrapText="1"/>
    </xf>
    <xf numFmtId="0" fontId="6" fillId="7" borderId="7" xfId="0" applyFont="1" applyFill="1" applyBorder="1" applyAlignment="1" applyProtection="1">
      <alignment vertical="center" wrapText="1"/>
    </xf>
    <xf numFmtId="0" fontId="8" fillId="12" borderId="32" xfId="0" applyFont="1" applyFill="1" applyBorder="1" applyAlignment="1">
      <alignment horizontal="center" vertical="center" wrapText="1"/>
    </xf>
    <xf numFmtId="0" fontId="0" fillId="0" borderId="0" xfId="0" applyFont="1" applyAlignment="1"/>
    <xf numFmtId="164" fontId="2" fillId="8" borderId="3" xfId="0" applyNumberFormat="1" applyFont="1" applyFill="1" applyBorder="1" applyAlignment="1">
      <alignment horizontal="center" vertical="center"/>
    </xf>
    <xf numFmtId="10" fontId="2" fillId="8" borderId="3" xfId="0" applyNumberFormat="1" applyFont="1" applyFill="1" applyBorder="1" applyAlignment="1">
      <alignment horizontal="center" vertical="center"/>
    </xf>
    <xf numFmtId="0" fontId="1" fillId="5" borderId="3" xfId="0" applyFont="1" applyFill="1" applyBorder="1" applyAlignment="1">
      <alignment horizontal="center" vertical="center" wrapText="1"/>
    </xf>
    <xf numFmtId="0" fontId="2" fillId="5" borderId="3" xfId="0" applyFont="1" applyFill="1" applyBorder="1" applyAlignment="1">
      <alignment horizontal="left" vertical="center" wrapText="1"/>
    </xf>
    <xf numFmtId="0" fontId="2" fillId="0" borderId="3" xfId="0" applyFont="1" applyBorder="1" applyAlignment="1">
      <alignment horizontal="left" vertical="center" wrapText="1"/>
    </xf>
    <xf numFmtId="164" fontId="2" fillId="8" borderId="3" xfId="0" applyNumberFormat="1" applyFont="1" applyFill="1" applyBorder="1" applyAlignment="1">
      <alignment horizontal="center" vertical="center" wrapText="1"/>
    </xf>
    <xf numFmtId="10" fontId="2" fillId="8" borderId="3" xfId="0" applyNumberFormat="1" applyFont="1" applyFill="1" applyBorder="1" applyAlignment="1">
      <alignment horizontal="center" vertical="center" wrapText="1"/>
    </xf>
    <xf numFmtId="0" fontId="1" fillId="5" borderId="3" xfId="0" applyFont="1" applyFill="1" applyBorder="1" applyAlignment="1" applyProtection="1">
      <alignment horizontal="center" vertical="center" wrapText="1"/>
    </xf>
    <xf numFmtId="0" fontId="1" fillId="5" borderId="7" xfId="0" applyFont="1" applyFill="1" applyBorder="1" applyAlignment="1">
      <alignment horizontal="center" vertical="center" wrapText="1"/>
    </xf>
    <xf numFmtId="0" fontId="8" fillId="12" borderId="32" xfId="0" applyFont="1" applyFill="1" applyBorder="1" applyAlignment="1">
      <alignment horizontal="center" vertical="center" wrapText="1"/>
    </xf>
    <xf numFmtId="0" fontId="0" fillId="0" borderId="3" xfId="0" applyFont="1" applyBorder="1" applyAlignment="1"/>
    <xf numFmtId="10" fontId="0" fillId="0" borderId="3" xfId="0" applyNumberFormat="1" applyFont="1" applyBorder="1" applyAlignment="1"/>
    <xf numFmtId="166" fontId="0" fillId="0" borderId="3" xfId="0" applyNumberFormat="1" applyFont="1" applyBorder="1" applyAlignment="1"/>
    <xf numFmtId="0" fontId="0" fillId="0" borderId="35" xfId="0" applyFont="1" applyBorder="1" applyAlignment="1"/>
    <xf numFmtId="0" fontId="4" fillId="0" borderId="3" xfId="0" applyFont="1" applyBorder="1" applyAlignment="1">
      <alignment vertical="center" wrapText="1"/>
    </xf>
    <xf numFmtId="0" fontId="4" fillId="7" borderId="3" xfId="0" applyFont="1" applyFill="1" applyBorder="1" applyAlignment="1">
      <alignment vertical="center" wrapText="1"/>
    </xf>
    <xf numFmtId="0" fontId="0" fillId="0" borderId="3" xfId="0" applyFont="1" applyBorder="1" applyAlignment="1">
      <alignment horizontal="center" vertical="center"/>
    </xf>
    <xf numFmtId="10" fontId="0" fillId="0" borderId="3" xfId="0" applyNumberFormat="1" applyFont="1" applyBorder="1" applyAlignment="1">
      <alignment horizontal="center" vertical="center"/>
    </xf>
    <xf numFmtId="0" fontId="10" fillId="0" borderId="36" xfId="0" applyFont="1" applyBorder="1" applyAlignment="1">
      <alignment vertical="center" wrapText="1"/>
    </xf>
    <xf numFmtId="0" fontId="0" fillId="0" borderId="16" xfId="0" applyBorder="1" applyAlignment="1">
      <alignment vertical="center" wrapText="1"/>
    </xf>
    <xf numFmtId="0" fontId="0" fillId="0" borderId="0" xfId="0" applyAlignment="1">
      <alignment vertical="center" wrapText="1"/>
    </xf>
    <xf numFmtId="0" fontId="0" fillId="0" borderId="15" xfId="0" applyBorder="1" applyAlignment="1">
      <alignment vertical="center" wrapText="1"/>
    </xf>
    <xf numFmtId="0" fontId="10" fillId="0" borderId="37" xfId="0" applyFont="1" applyBorder="1" applyAlignment="1">
      <alignment vertical="center" wrapText="1"/>
    </xf>
    <xf numFmtId="0" fontId="10" fillId="0" borderId="38" xfId="0" applyFont="1" applyBorder="1" applyAlignment="1">
      <alignment vertical="center" wrapText="1"/>
    </xf>
    <xf numFmtId="0" fontId="13" fillId="0" borderId="40" xfId="0" applyFont="1" applyBorder="1" applyAlignment="1">
      <alignment horizontal="left" vertical="center" wrapText="1"/>
    </xf>
    <xf numFmtId="0" fontId="0" fillId="0" borderId="0" xfId="0" applyAlignment="1">
      <alignment horizontal="center" vertical="center" wrapText="1"/>
    </xf>
    <xf numFmtId="0" fontId="13" fillId="0" borderId="0" xfId="0" applyFont="1" applyAlignment="1">
      <alignment horizontal="center" vertical="center" wrapText="1"/>
    </xf>
    <xf numFmtId="165" fontId="0" fillId="0" borderId="0" xfId="0" applyNumberFormat="1" applyAlignment="1">
      <alignment horizontal="right" vertical="center" wrapText="1"/>
    </xf>
    <xf numFmtId="0" fontId="1" fillId="0" borderId="3" xfId="0" applyFont="1" applyBorder="1" applyAlignment="1">
      <alignment horizontal="center" vertical="center" wrapText="1"/>
    </xf>
    <xf numFmtId="0" fontId="2" fillId="0" borderId="3" xfId="0" applyFont="1" applyBorder="1"/>
    <xf numFmtId="0" fontId="2" fillId="0" borderId="7" xfId="0" applyFont="1" applyBorder="1"/>
    <xf numFmtId="0" fontId="1" fillId="5" borderId="3"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2" fillId="0" borderId="3" xfId="0" applyFont="1" applyBorder="1" applyAlignment="1">
      <alignment horizontal="center" vertical="center" wrapText="1"/>
    </xf>
    <xf numFmtId="164" fontId="2" fillId="8" borderId="3" xfId="0" applyNumberFormat="1" applyFont="1" applyFill="1" applyBorder="1" applyAlignment="1">
      <alignment horizontal="center" vertical="center"/>
    </xf>
    <xf numFmtId="164" fontId="2" fillId="9" borderId="3" xfId="0" applyNumberFormat="1" applyFont="1" applyFill="1" applyBorder="1" applyAlignment="1">
      <alignment horizontal="center"/>
    </xf>
    <xf numFmtId="164" fontId="2" fillId="8" borderId="3" xfId="0" applyNumberFormat="1" applyFont="1" applyFill="1" applyBorder="1" applyAlignment="1">
      <alignment horizontal="center" vertical="center" wrapText="1"/>
    </xf>
    <xf numFmtId="10" fontId="2" fillId="8" borderId="3" xfId="0" applyNumberFormat="1" applyFont="1" applyFill="1" applyBorder="1" applyAlignment="1">
      <alignment horizontal="center" vertical="center" wrapText="1"/>
    </xf>
    <xf numFmtId="10" fontId="2" fillId="9" borderId="3" xfId="0" applyNumberFormat="1" applyFont="1" applyFill="1" applyBorder="1" applyAlignment="1">
      <alignment horizontal="center"/>
    </xf>
    <xf numFmtId="0" fontId="2" fillId="5" borderId="3" xfId="0" applyFont="1" applyFill="1" applyBorder="1" applyAlignment="1" applyProtection="1">
      <alignment horizontal="left" vertical="center" wrapText="1"/>
    </xf>
    <xf numFmtId="0" fontId="2" fillId="0" borderId="3" xfId="0" applyFont="1" applyBorder="1" applyAlignment="1" applyProtection="1">
      <alignment horizontal="left" vertical="center" wrapText="1"/>
    </xf>
    <xf numFmtId="10" fontId="1" fillId="5" borderId="4" xfId="0" applyNumberFormat="1" applyFont="1" applyFill="1" applyBorder="1" applyAlignment="1">
      <alignment horizontal="center" vertical="center" wrapText="1"/>
    </xf>
    <xf numFmtId="10" fontId="1" fillId="5" borderId="22" xfId="0" applyNumberFormat="1" applyFont="1" applyFill="1" applyBorder="1" applyAlignment="1">
      <alignment horizontal="center" vertical="center" wrapText="1"/>
    </xf>
    <xf numFmtId="0" fontId="1" fillId="5" borderId="3" xfId="0" applyFont="1" applyFill="1" applyBorder="1" applyAlignment="1" applyProtection="1">
      <alignment horizontal="center" vertical="center" wrapText="1"/>
    </xf>
    <xf numFmtId="0" fontId="2" fillId="0" borderId="3" xfId="0" applyFont="1" applyBorder="1" applyProtection="1"/>
    <xf numFmtId="0" fontId="1" fillId="0" borderId="6" xfId="0" applyFont="1" applyBorder="1" applyAlignment="1">
      <alignment horizontal="center" vertical="center" wrapText="1"/>
    </xf>
    <xf numFmtId="0" fontId="2" fillId="0" borderId="6" xfId="0" applyFont="1" applyBorder="1"/>
    <xf numFmtId="0" fontId="1" fillId="6" borderId="3" xfId="0" applyFont="1" applyFill="1" applyBorder="1" applyAlignment="1">
      <alignment horizontal="center" vertical="center" wrapText="1"/>
    </xf>
    <xf numFmtId="0" fontId="1" fillId="6" borderId="24" xfId="0" applyFont="1" applyFill="1" applyBorder="1" applyAlignment="1">
      <alignment horizontal="center" vertical="center" wrapText="1"/>
    </xf>
    <xf numFmtId="0" fontId="2" fillId="0" borderId="24" xfId="0" applyFont="1" applyBorder="1"/>
    <xf numFmtId="10" fontId="2" fillId="8" borderId="3" xfId="0" applyNumberFormat="1" applyFont="1" applyFill="1" applyBorder="1" applyAlignment="1">
      <alignment horizontal="center" vertical="center"/>
    </xf>
    <xf numFmtId="0" fontId="1" fillId="5" borderId="6" xfId="0" applyFont="1" applyFill="1" applyBorder="1" applyAlignment="1">
      <alignment horizontal="center" vertical="center" wrapText="1"/>
    </xf>
    <xf numFmtId="0" fontId="2" fillId="0" borderId="8" xfId="0" applyFont="1" applyBorder="1"/>
    <xf numFmtId="0" fontId="1" fillId="0" borderId="24" xfId="0" applyFont="1" applyBorder="1" applyAlignment="1">
      <alignment horizontal="center" vertical="center" wrapText="1"/>
    </xf>
    <xf numFmtId="0" fontId="2" fillId="0" borderId="25" xfId="0" applyFont="1" applyBorder="1"/>
    <xf numFmtId="1" fontId="1" fillId="0" borderId="5" xfId="0" applyNumberFormat="1" applyFont="1" applyBorder="1" applyAlignment="1">
      <alignment horizontal="center" vertical="center" wrapText="1"/>
    </xf>
    <xf numFmtId="0" fontId="2" fillId="0" borderId="5" xfId="0" applyFont="1" applyBorder="1"/>
    <xf numFmtId="0" fontId="2" fillId="0" borderId="20" xfId="0" applyFont="1" applyBorder="1"/>
    <xf numFmtId="0" fontId="1" fillId="5" borderId="24" xfId="0" applyFont="1" applyFill="1" applyBorder="1" applyAlignment="1">
      <alignment horizontal="center" vertical="center" wrapText="1"/>
    </xf>
    <xf numFmtId="1" fontId="1" fillId="6" borderId="5" xfId="0" applyNumberFormat="1" applyFont="1" applyFill="1" applyBorder="1" applyAlignment="1">
      <alignment horizontal="center" vertical="center" wrapText="1"/>
    </xf>
    <xf numFmtId="0" fontId="2" fillId="5" borderId="3" xfId="0" applyFont="1" applyFill="1" applyBorder="1" applyAlignment="1">
      <alignment horizontal="left" vertical="center" wrapText="1"/>
    </xf>
    <xf numFmtId="0" fontId="2" fillId="0" borderId="3" xfId="0" applyFont="1" applyBorder="1" applyAlignment="1">
      <alignment horizontal="left" vertical="center" wrapText="1"/>
    </xf>
    <xf numFmtId="0" fontId="7" fillId="0" borderId="18" xfId="0" applyFont="1" applyBorder="1" applyAlignment="1">
      <alignment horizontal="center" vertical="center" wrapText="1"/>
    </xf>
    <xf numFmtId="0" fontId="1" fillId="0" borderId="18" xfId="0" applyFont="1" applyBorder="1" applyAlignment="1">
      <alignment horizontal="center" vertical="center" wrapText="1"/>
    </xf>
    <xf numFmtId="10" fontId="1" fillId="0" borderId="18" xfId="0" applyNumberFormat="1" applyFont="1" applyBorder="1" applyAlignment="1">
      <alignment horizontal="center" vertical="center" wrapText="1"/>
    </xf>
    <xf numFmtId="9" fontId="1" fillId="0" borderId="18" xfId="0" applyNumberFormat="1" applyFont="1" applyBorder="1" applyAlignment="1">
      <alignment horizontal="center" vertical="center" wrapText="1"/>
    </xf>
    <xf numFmtId="0" fontId="0" fillId="0" borderId="9" xfId="0" applyBorder="1" applyAlignment="1">
      <alignment horizontal="center" vertical="center" wrapText="1"/>
    </xf>
    <xf numFmtId="0" fontId="0" fillId="0" borderId="11" xfId="0" applyBorder="1" applyAlignment="1">
      <alignment horizontal="center" vertical="center" wrapText="1"/>
    </xf>
    <xf numFmtId="0" fontId="0" fillId="0" borderId="16" xfId="0" applyBorder="1" applyAlignment="1">
      <alignment horizontal="center" vertical="center" wrapText="1"/>
    </xf>
    <xf numFmtId="0" fontId="0" fillId="0" borderId="15" xfId="0" applyBorder="1" applyAlignment="1">
      <alignment horizontal="center" vertical="center" wrapText="1"/>
    </xf>
    <xf numFmtId="0" fontId="0" fillId="0" borderId="12" xfId="0" applyBorder="1" applyAlignment="1">
      <alignment horizontal="center" vertical="center" wrapText="1"/>
    </xf>
    <xf numFmtId="0" fontId="0" fillId="0" borderId="14" xfId="0" applyBorder="1" applyAlignment="1">
      <alignment horizontal="center" vertical="center" wrapText="1"/>
    </xf>
    <xf numFmtId="0" fontId="13" fillId="0" borderId="39" xfId="0" applyFont="1" applyBorder="1" applyAlignment="1">
      <alignment horizontal="center" vertical="center" wrapText="1"/>
    </xf>
    <xf numFmtId="0" fontId="13" fillId="0" borderId="40" xfId="0" applyFont="1" applyBorder="1" applyAlignment="1">
      <alignment horizontal="center" vertical="center" wrapText="1"/>
    </xf>
    <xf numFmtId="0" fontId="13" fillId="0" borderId="41" xfId="0" applyFont="1" applyBorder="1" applyAlignment="1">
      <alignment horizontal="center" vertical="center" wrapText="1"/>
    </xf>
    <xf numFmtId="0" fontId="0" fillId="0" borderId="0" xfId="0" applyAlignment="1">
      <alignment horizontal="center" vertical="center" wrapText="1"/>
    </xf>
    <xf numFmtId="0" fontId="8" fillId="10" borderId="28" xfId="0" applyFont="1" applyFill="1" applyBorder="1" applyAlignment="1">
      <alignment horizontal="center" vertical="center"/>
    </xf>
    <xf numFmtId="0" fontId="8" fillId="10" borderId="29" xfId="0" applyFont="1" applyFill="1" applyBorder="1" applyAlignment="1">
      <alignment horizontal="center" vertical="center"/>
    </xf>
    <xf numFmtId="0" fontId="8" fillId="10" borderId="30" xfId="0" applyFont="1" applyFill="1" applyBorder="1" applyAlignment="1">
      <alignment horizontal="center" vertical="center"/>
    </xf>
    <xf numFmtId="0" fontId="8" fillId="10" borderId="28" xfId="0" applyFont="1" applyFill="1" applyBorder="1" applyAlignment="1">
      <alignment horizontal="center" vertical="center" wrapText="1"/>
    </xf>
    <xf numFmtId="0" fontId="8" fillId="10" borderId="29" xfId="0" applyFont="1" applyFill="1" applyBorder="1" applyAlignment="1">
      <alignment horizontal="center" vertical="center" wrapText="1"/>
    </xf>
    <xf numFmtId="0" fontId="8" fillId="10" borderId="47" xfId="0" applyFont="1" applyFill="1" applyBorder="1" applyAlignment="1">
      <alignment horizontal="center" vertical="center" wrapText="1"/>
    </xf>
    <xf numFmtId="0" fontId="8" fillId="0" borderId="44"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8" xfId="0" applyFont="1" applyBorder="1" applyAlignment="1">
      <alignment horizontal="center" vertical="center" wrapText="1"/>
    </xf>
    <xf numFmtId="0" fontId="1" fillId="0" borderId="19" xfId="0" applyFont="1" applyBorder="1" applyAlignment="1">
      <alignment horizontal="center" vertical="center" wrapText="1"/>
    </xf>
    <xf numFmtId="0" fontId="7" fillId="0" borderId="3" xfId="0" applyFont="1" applyBorder="1" applyAlignment="1">
      <alignment horizontal="center" vertical="center" wrapText="1"/>
    </xf>
    <xf numFmtId="0" fontId="1" fillId="0" borderId="23" xfId="0" applyFont="1" applyBorder="1" applyAlignment="1">
      <alignment horizontal="center" vertical="center" wrapText="1"/>
    </xf>
    <xf numFmtId="1" fontId="1" fillId="0" borderId="17" xfId="0" applyNumberFormat="1" applyFont="1" applyBorder="1" applyAlignment="1">
      <alignment horizontal="center" vertical="center" wrapText="1"/>
    </xf>
    <xf numFmtId="0" fontId="1" fillId="0" borderId="18" xfId="0" applyFont="1" applyFill="1" applyBorder="1" applyAlignment="1">
      <alignment horizontal="center" vertical="center" wrapText="1"/>
    </xf>
    <xf numFmtId="0" fontId="2" fillId="0" borderId="3" xfId="0" applyFont="1" applyFill="1" applyBorder="1"/>
    <xf numFmtId="0" fontId="3" fillId="0" borderId="16"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0" fillId="0" borderId="0" xfId="0" applyFont="1" applyFill="1" applyBorder="1" applyAlignment="1">
      <alignment horizontal="left"/>
    </xf>
    <xf numFmtId="0" fontId="4" fillId="0" borderId="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0" fillId="0" borderId="0" xfId="0" applyFont="1" applyFill="1" applyBorder="1" applyAlignment="1"/>
    <xf numFmtId="0" fontId="1" fillId="0" borderId="0" xfId="0" applyFont="1" applyFill="1" applyBorder="1" applyAlignment="1">
      <alignment vertical="center" wrapText="1"/>
    </xf>
    <xf numFmtId="0" fontId="0" fillId="0" borderId="15" xfId="0" applyFont="1" applyFill="1" applyBorder="1" applyAlignment="1"/>
    <xf numFmtId="0" fontId="7" fillId="2" borderId="17" xfId="0" applyFont="1" applyFill="1" applyBorder="1" applyAlignment="1">
      <alignment horizontal="center" vertical="center" wrapText="1"/>
    </xf>
    <xf numFmtId="164" fontId="2" fillId="8" borderId="18" xfId="0" applyNumberFormat="1" applyFont="1" applyFill="1" applyBorder="1" applyAlignment="1">
      <alignment horizontal="center" vertical="center" wrapText="1"/>
    </xf>
    <xf numFmtId="10" fontId="2" fillId="8" borderId="18" xfId="0" applyNumberFormat="1" applyFont="1" applyFill="1" applyBorder="1" applyAlignment="1">
      <alignment horizontal="center" vertical="center" wrapText="1"/>
    </xf>
    <xf numFmtId="0" fontId="2" fillId="0" borderId="18" xfId="0" applyFont="1" applyBorder="1" applyAlignment="1">
      <alignment horizontal="center" vertical="center" wrapText="1"/>
    </xf>
    <xf numFmtId="10" fontId="1" fillId="0" borderId="3" xfId="0" applyNumberFormat="1" applyFont="1" applyBorder="1" applyAlignment="1">
      <alignment horizontal="center" vertical="center" wrapText="1"/>
    </xf>
    <xf numFmtId="0" fontId="8" fillId="12" borderId="32" xfId="0" applyFont="1" applyFill="1" applyBorder="1" applyAlignment="1">
      <alignment horizontal="center" vertical="center" wrapText="1"/>
    </xf>
    <xf numFmtId="0" fontId="8" fillId="12" borderId="34" xfId="0" applyFont="1" applyFill="1" applyBorder="1" applyAlignment="1">
      <alignment horizontal="center" vertical="center" wrapText="1"/>
    </xf>
    <xf numFmtId="0" fontId="8" fillId="10" borderId="32" xfId="0" applyFont="1" applyFill="1" applyBorder="1" applyAlignment="1">
      <alignment horizontal="center" vertical="center" wrapText="1"/>
    </xf>
    <xf numFmtId="0" fontId="8" fillId="10" borderId="34" xfId="0" applyFont="1" applyFill="1" applyBorder="1" applyAlignment="1">
      <alignment horizontal="center" vertical="center" wrapText="1"/>
    </xf>
    <xf numFmtId="0" fontId="8" fillId="10" borderId="45" xfId="0" applyFont="1" applyFill="1" applyBorder="1" applyAlignment="1">
      <alignment horizontal="center" vertical="center" wrapText="1"/>
    </xf>
    <xf numFmtId="0" fontId="8" fillId="10" borderId="46" xfId="0" applyFont="1" applyFill="1" applyBorder="1" applyAlignment="1">
      <alignment horizontal="center" vertical="center" wrapText="1"/>
    </xf>
    <xf numFmtId="0" fontId="8" fillId="10" borderId="43" xfId="0" applyFont="1" applyFill="1" applyBorder="1" applyAlignment="1">
      <alignment horizontal="center" vertical="center" wrapText="1"/>
    </xf>
    <xf numFmtId="0" fontId="8" fillId="10" borderId="42" xfId="0" applyFont="1" applyFill="1" applyBorder="1" applyAlignment="1">
      <alignment horizontal="center" vertical="center" wrapText="1"/>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0" xfId="0" applyFont="1" applyAlignment="1">
      <alignment horizontal="center" vertical="center" wrapText="1"/>
    </xf>
    <xf numFmtId="0" fontId="11" fillId="0" borderId="15"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4" xfId="0" applyFont="1" applyBorder="1" applyAlignment="1">
      <alignment horizontal="center" vertical="center" wrapText="1"/>
    </xf>
    <xf numFmtId="0" fontId="12" fillId="0" borderId="39" xfId="0" applyFont="1" applyBorder="1" applyAlignment="1">
      <alignment horizontal="left" vertical="center"/>
    </xf>
    <xf numFmtId="0" fontId="12" fillId="0" borderId="40" xfId="0" applyFont="1" applyBorder="1" applyAlignment="1">
      <alignment horizontal="left" vertical="center"/>
    </xf>
    <xf numFmtId="0" fontId="12" fillId="0" borderId="41" xfId="0" applyFont="1" applyBorder="1" applyAlignment="1">
      <alignment horizontal="left" vertical="center"/>
    </xf>
    <xf numFmtId="0" fontId="12" fillId="0" borderId="13" xfId="0" applyFont="1" applyBorder="1" applyAlignment="1">
      <alignment horizontal="left" vertical="center"/>
    </xf>
    <xf numFmtId="0" fontId="13" fillId="0" borderId="39" xfId="0" applyFont="1" applyBorder="1" applyAlignment="1">
      <alignment horizontal="center" vertical="center"/>
    </xf>
    <xf numFmtId="0" fontId="13" fillId="0" borderId="40" xfId="0" applyFont="1" applyBorder="1" applyAlignment="1">
      <alignment horizontal="center" vertical="center"/>
    </xf>
    <xf numFmtId="0" fontId="13" fillId="0" borderId="41" xfId="0" applyFont="1" applyBorder="1" applyAlignment="1">
      <alignment horizontal="center" vertical="center"/>
    </xf>
    <xf numFmtId="0" fontId="13" fillId="0" borderId="39" xfId="0" applyFont="1" applyBorder="1" applyAlignment="1">
      <alignment horizontal="left" vertical="center" wrapText="1"/>
    </xf>
    <xf numFmtId="0" fontId="13" fillId="0" borderId="40" xfId="0" applyFont="1" applyBorder="1" applyAlignment="1">
      <alignment horizontal="left" vertical="center" wrapText="1"/>
    </xf>
    <xf numFmtId="0" fontId="8" fillId="10" borderId="33" xfId="0" applyFont="1" applyFill="1" applyBorder="1" applyAlignment="1">
      <alignment horizontal="center" vertical="center" wrapText="1"/>
    </xf>
    <xf numFmtId="0" fontId="8" fillId="11" borderId="32" xfId="0" applyFont="1" applyFill="1" applyBorder="1" applyAlignment="1">
      <alignment horizontal="center" vertical="center" wrapText="1"/>
    </xf>
    <xf numFmtId="0" fontId="8" fillId="11" borderId="34" xfId="0" applyFont="1" applyFill="1" applyBorder="1" applyAlignment="1">
      <alignment horizontal="center" vertical="center" wrapText="1"/>
    </xf>
    <xf numFmtId="0" fontId="8" fillId="11" borderId="33" xfId="0" applyFont="1" applyFill="1" applyBorder="1" applyAlignment="1">
      <alignment horizontal="center" vertical="center" wrapText="1"/>
    </xf>
    <xf numFmtId="0" fontId="8" fillId="12" borderId="33"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DBEA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745442</xdr:colOff>
      <xdr:row>0</xdr:row>
      <xdr:rowOff>108857</xdr:rowOff>
    </xdr:from>
    <xdr:to>
      <xdr:col>1</xdr:col>
      <xdr:colOff>200704</xdr:colOff>
      <xdr:row>3</xdr:row>
      <xdr:rowOff>186074</xdr:rowOff>
    </xdr:to>
    <xdr:pic>
      <xdr:nvPicPr>
        <xdr:cNvPr id="2" name="3 Imagen" descr="E:\DOCUMENTOS LENIS\Memoria pasar\1Escudo.jpg">
          <a:extLst>
            <a:ext uri="{FF2B5EF4-FFF2-40B4-BE49-F238E27FC236}">
              <a16:creationId xmlns:a16="http://schemas.microsoft.com/office/drawing/2014/main" id="{F6ED8A6F-DCB4-9A45-B420-11B95A55191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5442" y="108857"/>
          <a:ext cx="764950" cy="958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AF1003"/>
  <sheetViews>
    <sheetView showGridLines="0" tabSelected="1" view="pageBreakPreview" zoomScale="72" zoomScaleNormal="29" zoomScaleSheetLayoutView="72" zoomScalePageLayoutView="45" workbookViewId="0">
      <selection activeCell="F10" sqref="F10:F11"/>
    </sheetView>
  </sheetViews>
  <sheetFormatPr baseColWidth="10" defaultColWidth="14.453125" defaultRowHeight="15.75" customHeight="1" x14ac:dyDescent="0.25"/>
  <cols>
    <col min="1" max="1" width="19.6328125" customWidth="1"/>
    <col min="3" max="3" width="18.1796875" customWidth="1"/>
    <col min="4" max="4" width="17.6328125" customWidth="1"/>
    <col min="6" max="6" width="17.36328125" customWidth="1"/>
    <col min="7" max="7" width="23.36328125" customWidth="1"/>
    <col min="8" max="8" width="21.453125" style="4" customWidth="1"/>
    <col min="9" max="9" width="18.453125" style="5" customWidth="1"/>
    <col min="10" max="10" width="14.453125" customWidth="1"/>
    <col min="11" max="11" width="20" customWidth="1"/>
    <col min="12" max="12" width="22.453125" customWidth="1"/>
    <col min="13" max="13" width="29" customWidth="1"/>
    <col min="14" max="14" width="28.36328125" customWidth="1"/>
    <col min="15" max="15" width="50.453125" style="11" customWidth="1"/>
    <col min="16" max="16" width="14.453125" customWidth="1"/>
    <col min="17" max="17" width="22.6328125" customWidth="1"/>
    <col min="18" max="18" width="22.6328125" style="7" customWidth="1"/>
    <col min="19" max="19" width="24.81640625" style="7" customWidth="1"/>
    <col min="20" max="20" width="22" customWidth="1"/>
    <col min="21" max="21" width="19.1796875" customWidth="1"/>
    <col min="22" max="22" width="22.6328125" customWidth="1"/>
    <col min="23" max="23" width="22.6328125" style="7" customWidth="1"/>
    <col min="24" max="24" width="27.6328125" style="7" customWidth="1"/>
    <col min="25" max="27" width="22.6328125" style="7" customWidth="1"/>
    <col min="28" max="28" width="27.6328125" customWidth="1"/>
  </cols>
  <sheetData>
    <row r="1" spans="1:32" s="7" customFormat="1" ht="22.5" customHeight="1" x14ac:dyDescent="0.25">
      <c r="A1" s="164"/>
      <c r="B1" s="165"/>
      <c r="C1" s="221" t="s">
        <v>140</v>
      </c>
      <c r="D1" s="222"/>
      <c r="E1" s="222"/>
      <c r="F1" s="222"/>
      <c r="G1" s="222"/>
      <c r="H1" s="222"/>
      <c r="I1" s="222"/>
      <c r="J1" s="222"/>
      <c r="K1" s="222"/>
      <c r="L1" s="222"/>
      <c r="M1" s="222"/>
      <c r="N1" s="222"/>
      <c r="O1" s="222"/>
      <c r="P1" s="222"/>
      <c r="Q1" s="222"/>
      <c r="R1" s="222"/>
      <c r="S1" s="222"/>
      <c r="T1" s="222"/>
      <c r="U1" s="222"/>
      <c r="V1" s="222"/>
      <c r="W1" s="222"/>
      <c r="X1" s="222"/>
      <c r="Y1" s="222"/>
      <c r="Z1" s="222"/>
      <c r="AA1" s="223"/>
      <c r="AB1" s="116" t="s">
        <v>233</v>
      </c>
    </row>
    <row r="2" spans="1:32" s="7" customFormat="1" ht="25.5" customHeight="1" x14ac:dyDescent="0.25">
      <c r="A2" s="166"/>
      <c r="B2" s="167"/>
      <c r="C2" s="117"/>
      <c r="D2" s="118"/>
      <c r="E2" s="118"/>
      <c r="F2" s="118"/>
      <c r="G2" s="118"/>
      <c r="H2" s="118"/>
      <c r="I2" s="118"/>
      <c r="J2" s="118"/>
      <c r="K2" s="118"/>
      <c r="L2" s="118"/>
      <c r="M2" s="118"/>
      <c r="N2" s="118"/>
      <c r="O2" s="118"/>
      <c r="P2" s="118"/>
      <c r="Q2" s="118"/>
      <c r="R2" s="118"/>
      <c r="S2" s="118"/>
      <c r="T2" s="118"/>
      <c r="U2" s="118"/>
      <c r="V2" s="118"/>
      <c r="W2" s="118"/>
      <c r="X2" s="118"/>
      <c r="Y2" s="118"/>
      <c r="Z2" s="118"/>
      <c r="AA2" s="119"/>
      <c r="AB2" s="120" t="s">
        <v>141</v>
      </c>
    </row>
    <row r="3" spans="1:32" s="7" customFormat="1" ht="20.25" customHeight="1" x14ac:dyDescent="0.25">
      <c r="A3" s="166"/>
      <c r="B3" s="167"/>
      <c r="C3" s="224" t="s">
        <v>82</v>
      </c>
      <c r="D3" s="225"/>
      <c r="E3" s="225"/>
      <c r="F3" s="225"/>
      <c r="G3" s="225"/>
      <c r="H3" s="225"/>
      <c r="I3" s="225"/>
      <c r="J3" s="225"/>
      <c r="K3" s="225"/>
      <c r="L3" s="225"/>
      <c r="M3" s="225"/>
      <c r="N3" s="225"/>
      <c r="O3" s="225"/>
      <c r="P3" s="225"/>
      <c r="Q3" s="225"/>
      <c r="R3" s="225"/>
      <c r="S3" s="225"/>
      <c r="T3" s="225"/>
      <c r="U3" s="225"/>
      <c r="V3" s="225"/>
      <c r="W3" s="225"/>
      <c r="X3" s="225"/>
      <c r="Y3" s="225"/>
      <c r="Z3" s="225"/>
      <c r="AA3" s="226"/>
      <c r="AB3" s="120" t="s">
        <v>142</v>
      </c>
    </row>
    <row r="4" spans="1:32" s="7" customFormat="1" ht="27.75" customHeight="1" thickBot="1" x14ac:dyDescent="0.3">
      <c r="A4" s="168"/>
      <c r="B4" s="169"/>
      <c r="C4" s="227" t="s">
        <v>0</v>
      </c>
      <c r="D4" s="228"/>
      <c r="E4" s="228"/>
      <c r="F4" s="228"/>
      <c r="G4" s="228"/>
      <c r="H4" s="228"/>
      <c r="I4" s="228"/>
      <c r="J4" s="228"/>
      <c r="K4" s="228"/>
      <c r="L4" s="228"/>
      <c r="M4" s="228"/>
      <c r="N4" s="228"/>
      <c r="O4" s="228"/>
      <c r="P4" s="228"/>
      <c r="Q4" s="228"/>
      <c r="R4" s="228"/>
      <c r="S4" s="228"/>
      <c r="T4" s="228"/>
      <c r="U4" s="228"/>
      <c r="V4" s="228"/>
      <c r="W4" s="228"/>
      <c r="X4" s="228"/>
      <c r="Y4" s="228"/>
      <c r="Z4" s="228"/>
      <c r="AA4" s="229"/>
      <c r="AB4" s="121" t="s">
        <v>1</v>
      </c>
    </row>
    <row r="5" spans="1:32" s="7" customFormat="1" ht="19.5" customHeight="1" thickBot="1" x14ac:dyDescent="0.3">
      <c r="A5" s="230" t="s">
        <v>143</v>
      </c>
      <c r="B5" s="231"/>
      <c r="C5" s="231"/>
      <c r="D5" s="231"/>
      <c r="E5" s="231"/>
      <c r="F5" s="231"/>
      <c r="G5" s="232"/>
      <c r="H5" s="233" t="s">
        <v>157</v>
      </c>
      <c r="I5" s="233"/>
      <c r="J5" s="233"/>
      <c r="K5" s="233"/>
      <c r="L5" s="233"/>
      <c r="M5" s="233"/>
      <c r="N5" s="234"/>
      <c r="O5" s="235"/>
      <c r="P5" s="235"/>
      <c r="Q5" s="235"/>
      <c r="R5" s="235"/>
      <c r="S5" s="235"/>
      <c r="T5" s="235"/>
      <c r="U5" s="235"/>
      <c r="V5" s="235"/>
      <c r="W5" s="235"/>
      <c r="X5" s="235"/>
      <c r="Y5" s="235"/>
      <c r="Z5" s="235"/>
      <c r="AA5" s="235"/>
      <c r="AB5" s="236"/>
    </row>
    <row r="6" spans="1:32" s="7" customFormat="1" ht="31" customHeight="1" thickBot="1" x14ac:dyDescent="0.3">
      <c r="A6" s="237" t="s">
        <v>232</v>
      </c>
      <c r="B6" s="238"/>
      <c r="C6" s="238"/>
      <c r="D6" s="238"/>
      <c r="E6" s="238"/>
      <c r="F6" s="238"/>
      <c r="G6" s="238"/>
      <c r="H6" s="238"/>
      <c r="I6" s="238"/>
      <c r="J6" s="238"/>
      <c r="K6" s="122"/>
      <c r="L6" s="170" t="s">
        <v>123</v>
      </c>
      <c r="M6" s="171"/>
      <c r="N6" s="171"/>
      <c r="O6" s="171"/>
      <c r="P6" s="171"/>
      <c r="Q6" s="171"/>
      <c r="R6" s="171"/>
      <c r="S6" s="171"/>
      <c r="T6" s="171"/>
      <c r="U6" s="171"/>
      <c r="V6" s="171"/>
      <c r="W6" s="171"/>
      <c r="X6" s="171"/>
      <c r="Y6" s="171"/>
      <c r="Z6" s="171"/>
      <c r="AA6" s="171"/>
      <c r="AB6" s="172"/>
    </row>
    <row r="7" spans="1:32" s="7" customFormat="1" ht="9" customHeight="1" thickBot="1" x14ac:dyDescent="0.3">
      <c r="A7" s="173"/>
      <c r="B7" s="173"/>
      <c r="C7" s="173"/>
      <c r="D7" s="173"/>
      <c r="E7" s="173"/>
      <c r="F7" s="173"/>
      <c r="G7" s="173"/>
      <c r="H7" s="123"/>
      <c r="I7" s="124"/>
      <c r="J7" s="124"/>
      <c r="K7" s="124"/>
      <c r="L7" s="124"/>
      <c r="M7" s="124"/>
      <c r="N7" s="124"/>
      <c r="O7" s="124"/>
      <c r="P7" s="124"/>
      <c r="Q7" s="124"/>
      <c r="R7" s="124"/>
      <c r="S7" s="124"/>
      <c r="T7" s="124"/>
      <c r="U7" s="124"/>
      <c r="V7" s="124"/>
      <c r="W7" s="124"/>
      <c r="X7" s="124"/>
      <c r="Y7" s="124"/>
      <c r="Z7" s="124"/>
      <c r="AA7" s="125"/>
      <c r="AB7" s="124"/>
    </row>
    <row r="8" spans="1:32" s="7" customFormat="1" ht="24.75" customHeight="1" thickBot="1" x14ac:dyDescent="0.3">
      <c r="A8" s="177" t="s">
        <v>83</v>
      </c>
      <c r="B8" s="178"/>
      <c r="C8" s="178"/>
      <c r="D8" s="178"/>
      <c r="E8" s="178"/>
      <c r="F8" s="178"/>
      <c r="G8" s="178"/>
      <c r="H8" s="178"/>
      <c r="I8" s="178"/>
      <c r="J8" s="178"/>
      <c r="K8" s="179"/>
      <c r="L8" s="180" t="s">
        <v>2</v>
      </c>
      <c r="M8" s="181"/>
      <c r="N8" s="182"/>
      <c r="O8" s="183" t="s">
        <v>84</v>
      </c>
      <c r="P8" s="181"/>
      <c r="Q8" s="182"/>
      <c r="R8" s="183" t="s">
        <v>144</v>
      </c>
      <c r="S8" s="182"/>
      <c r="T8" s="183" t="s">
        <v>145</v>
      </c>
      <c r="U8" s="181"/>
      <c r="V8" s="181"/>
      <c r="W8" s="181"/>
      <c r="X8" s="182"/>
      <c r="Y8" s="183" t="s">
        <v>146</v>
      </c>
      <c r="Z8" s="182"/>
      <c r="AA8" s="65" t="s">
        <v>147</v>
      </c>
      <c r="AB8" s="65" t="s">
        <v>85</v>
      </c>
    </row>
    <row r="9" spans="1:32" s="7" customFormat="1" ht="24" customHeight="1" thickBot="1" x14ac:dyDescent="0.3">
      <c r="A9" s="215" t="s">
        <v>3</v>
      </c>
      <c r="B9" s="215" t="s">
        <v>4</v>
      </c>
      <c r="C9" s="215" t="s">
        <v>5</v>
      </c>
      <c r="D9" s="174" t="s">
        <v>6</v>
      </c>
      <c r="E9" s="175"/>
      <c r="F9" s="176"/>
      <c r="G9" s="215" t="s">
        <v>7</v>
      </c>
      <c r="H9" s="215" t="s">
        <v>8</v>
      </c>
      <c r="I9" s="174" t="s">
        <v>148</v>
      </c>
      <c r="J9" s="175"/>
      <c r="K9" s="176"/>
      <c r="L9" s="66">
        <v>1</v>
      </c>
      <c r="M9" s="67">
        <v>2</v>
      </c>
      <c r="N9" s="67">
        <v>3</v>
      </c>
      <c r="O9" s="67">
        <v>4</v>
      </c>
      <c r="P9" s="67">
        <v>5</v>
      </c>
      <c r="Q9" s="67">
        <v>6</v>
      </c>
      <c r="R9" s="67">
        <v>7</v>
      </c>
      <c r="S9" s="67">
        <v>8</v>
      </c>
      <c r="T9" s="67">
        <v>9</v>
      </c>
      <c r="U9" s="67">
        <v>10</v>
      </c>
      <c r="V9" s="67">
        <v>11</v>
      </c>
      <c r="W9" s="67">
        <v>12</v>
      </c>
      <c r="X9" s="67">
        <v>13</v>
      </c>
      <c r="Y9" s="67">
        <v>14</v>
      </c>
      <c r="Z9" s="67">
        <v>15</v>
      </c>
      <c r="AA9" s="67">
        <v>16</v>
      </c>
      <c r="AB9" s="67">
        <v>17</v>
      </c>
    </row>
    <row r="10" spans="1:32" s="7" customFormat="1" ht="96" customHeight="1" thickBot="1" x14ac:dyDescent="0.3">
      <c r="A10" s="239"/>
      <c r="B10" s="239"/>
      <c r="C10" s="239"/>
      <c r="D10" s="215" t="s">
        <v>86</v>
      </c>
      <c r="E10" s="215" t="s">
        <v>87</v>
      </c>
      <c r="F10" s="215" t="s">
        <v>9</v>
      </c>
      <c r="G10" s="239"/>
      <c r="H10" s="239"/>
      <c r="I10" s="215" t="s">
        <v>86</v>
      </c>
      <c r="J10" s="215" t="s">
        <v>10</v>
      </c>
      <c r="K10" s="217" t="s">
        <v>11</v>
      </c>
      <c r="L10" s="219" t="s">
        <v>12</v>
      </c>
      <c r="M10" s="215" t="s">
        <v>13</v>
      </c>
      <c r="N10" s="215" t="s">
        <v>14</v>
      </c>
      <c r="O10" s="215" t="s">
        <v>88</v>
      </c>
      <c r="P10" s="215" t="s">
        <v>89</v>
      </c>
      <c r="Q10" s="215" t="s">
        <v>15</v>
      </c>
      <c r="R10" s="213" t="s">
        <v>149</v>
      </c>
      <c r="S10" s="83" t="s">
        <v>158</v>
      </c>
      <c r="T10" s="240" t="s">
        <v>16</v>
      </c>
      <c r="U10" s="240" t="s">
        <v>17</v>
      </c>
      <c r="V10" s="240" t="s">
        <v>150</v>
      </c>
      <c r="W10" s="213" t="s">
        <v>151</v>
      </c>
      <c r="X10" s="84" t="s">
        <v>158</v>
      </c>
      <c r="Y10" s="213" t="s">
        <v>152</v>
      </c>
      <c r="Z10" s="213" t="s">
        <v>153</v>
      </c>
      <c r="AA10" s="213" t="s">
        <v>154</v>
      </c>
      <c r="AB10" s="215" t="s">
        <v>18</v>
      </c>
    </row>
    <row r="11" spans="1:32" s="7" customFormat="1" ht="57.5" customHeight="1" thickBot="1" x14ac:dyDescent="0.3">
      <c r="A11" s="216"/>
      <c r="B11" s="216"/>
      <c r="C11" s="216"/>
      <c r="D11" s="216"/>
      <c r="E11" s="216"/>
      <c r="F11" s="216"/>
      <c r="G11" s="216"/>
      <c r="H11" s="216"/>
      <c r="I11" s="216"/>
      <c r="J11" s="216"/>
      <c r="K11" s="218"/>
      <c r="L11" s="220"/>
      <c r="M11" s="216"/>
      <c r="N11" s="216"/>
      <c r="O11" s="216"/>
      <c r="P11" s="216"/>
      <c r="Q11" s="216"/>
      <c r="R11" s="214"/>
      <c r="S11" s="107" t="s">
        <v>155</v>
      </c>
      <c r="T11" s="241"/>
      <c r="U11" s="241"/>
      <c r="V11" s="241"/>
      <c r="W11" s="214"/>
      <c r="X11" s="68" t="s">
        <v>156</v>
      </c>
      <c r="Y11" s="214"/>
      <c r="Z11" s="214"/>
      <c r="AA11" s="214"/>
      <c r="AB11" s="216"/>
    </row>
    <row r="12" spans="1:32" s="20" customFormat="1" ht="42.5" customHeight="1" thickBot="1" x14ac:dyDescent="0.3">
      <c r="A12" s="208" t="s">
        <v>19</v>
      </c>
      <c r="B12" s="160" t="s">
        <v>20</v>
      </c>
      <c r="C12" s="161" t="s">
        <v>21</v>
      </c>
      <c r="D12" s="161" t="s">
        <v>22</v>
      </c>
      <c r="E12" s="162">
        <v>0.16200000000000001</v>
      </c>
      <c r="F12" s="163">
        <v>0.13</v>
      </c>
      <c r="G12" s="161" t="s">
        <v>23</v>
      </c>
      <c r="H12" s="161" t="s">
        <v>24</v>
      </c>
      <c r="I12" s="161" t="s">
        <v>25</v>
      </c>
      <c r="J12" s="161">
        <v>2</v>
      </c>
      <c r="K12" s="186">
        <v>2</v>
      </c>
      <c r="L12" s="187">
        <v>2020630010144</v>
      </c>
      <c r="M12" s="188" t="s">
        <v>26</v>
      </c>
      <c r="N12" s="161" t="s">
        <v>27</v>
      </c>
      <c r="O12" s="26" t="s">
        <v>90</v>
      </c>
      <c r="P12" s="32">
        <v>0</v>
      </c>
      <c r="Q12" s="32">
        <v>20</v>
      </c>
      <c r="R12" s="32">
        <v>15</v>
      </c>
      <c r="S12" s="71">
        <f>R12/Q12</f>
        <v>0.75</v>
      </c>
      <c r="T12" s="161" t="s">
        <v>131</v>
      </c>
      <c r="U12" s="211" t="s">
        <v>130</v>
      </c>
      <c r="V12" s="209">
        <v>875625630</v>
      </c>
      <c r="W12" s="209">
        <v>522103898</v>
      </c>
      <c r="X12" s="210">
        <f>W12/V12</f>
        <v>0.59626383709211439</v>
      </c>
      <c r="Y12" s="26" t="s">
        <v>183</v>
      </c>
      <c r="Z12" s="26" t="s">
        <v>161</v>
      </c>
      <c r="AA12" s="26" t="s">
        <v>159</v>
      </c>
      <c r="AB12" s="184" t="s">
        <v>91</v>
      </c>
      <c r="AC12" s="19"/>
      <c r="AD12" s="19"/>
      <c r="AE12" s="19"/>
      <c r="AF12" s="19"/>
    </row>
    <row r="13" spans="1:32" s="20" customFormat="1" ht="42.5" customHeight="1" x14ac:dyDescent="0.25">
      <c r="A13" s="154"/>
      <c r="B13" s="127"/>
      <c r="C13" s="127"/>
      <c r="D13" s="127"/>
      <c r="E13" s="127"/>
      <c r="F13" s="127"/>
      <c r="G13" s="127"/>
      <c r="H13" s="127"/>
      <c r="I13" s="127"/>
      <c r="J13" s="127"/>
      <c r="K13" s="147"/>
      <c r="L13" s="154"/>
      <c r="M13" s="189"/>
      <c r="N13" s="127"/>
      <c r="O13" s="55" t="s">
        <v>92</v>
      </c>
      <c r="P13" s="53">
        <v>0</v>
      </c>
      <c r="Q13" s="53">
        <v>20</v>
      </c>
      <c r="R13" s="53">
        <v>15</v>
      </c>
      <c r="S13" s="72">
        <f t="shared" ref="S13:S45" si="0">R13/Q13</f>
        <v>0.75</v>
      </c>
      <c r="T13" s="127"/>
      <c r="U13" s="127"/>
      <c r="V13" s="133"/>
      <c r="W13" s="133"/>
      <c r="X13" s="136"/>
      <c r="Y13" s="55" t="s">
        <v>184</v>
      </c>
      <c r="Z13" s="87" t="s">
        <v>161</v>
      </c>
      <c r="AA13" s="55" t="s">
        <v>160</v>
      </c>
      <c r="AB13" s="144"/>
      <c r="AC13" s="19"/>
      <c r="AD13" s="19"/>
      <c r="AE13" s="19"/>
      <c r="AF13" s="19"/>
    </row>
    <row r="14" spans="1:32" s="20" customFormat="1" ht="42.5" customHeight="1" thickBot="1" x14ac:dyDescent="0.35">
      <c r="A14" s="154"/>
      <c r="B14" s="127"/>
      <c r="C14" s="127"/>
      <c r="D14" s="127"/>
      <c r="E14" s="127"/>
      <c r="F14" s="127"/>
      <c r="G14" s="127"/>
      <c r="H14" s="127"/>
      <c r="I14" s="127"/>
      <c r="J14" s="127"/>
      <c r="K14" s="147"/>
      <c r="L14" s="154"/>
      <c r="M14" s="189"/>
      <c r="N14" s="127"/>
      <c r="O14" s="55" t="s">
        <v>93</v>
      </c>
      <c r="P14" s="53">
        <v>0</v>
      </c>
      <c r="Q14" s="53">
        <v>12</v>
      </c>
      <c r="R14" s="53">
        <v>6</v>
      </c>
      <c r="S14" s="72">
        <f t="shared" si="0"/>
        <v>0.5</v>
      </c>
      <c r="T14" s="127"/>
      <c r="U14" s="127"/>
      <c r="V14" s="133"/>
      <c r="W14" s="133"/>
      <c r="X14" s="136"/>
      <c r="Y14" s="55" t="s">
        <v>185</v>
      </c>
      <c r="Z14" s="55" t="s">
        <v>162</v>
      </c>
      <c r="AA14" s="86" t="s">
        <v>186</v>
      </c>
      <c r="AB14" s="144"/>
      <c r="AC14" s="19"/>
      <c r="AD14" s="19"/>
      <c r="AE14" s="19"/>
      <c r="AF14" s="19"/>
    </row>
    <row r="15" spans="1:32" s="20" customFormat="1" ht="51" customHeight="1" thickBot="1" x14ac:dyDescent="0.3">
      <c r="A15" s="154"/>
      <c r="B15" s="127"/>
      <c r="C15" s="127"/>
      <c r="D15" s="127"/>
      <c r="E15" s="127"/>
      <c r="F15" s="127"/>
      <c r="G15" s="127"/>
      <c r="H15" s="127"/>
      <c r="I15" s="127"/>
      <c r="J15" s="127"/>
      <c r="K15" s="147"/>
      <c r="L15" s="154"/>
      <c r="M15" s="189"/>
      <c r="N15" s="127"/>
      <c r="O15" s="55" t="s">
        <v>94</v>
      </c>
      <c r="P15" s="53">
        <v>0</v>
      </c>
      <c r="Q15" s="53">
        <v>1</v>
      </c>
      <c r="R15" s="53">
        <v>0.5</v>
      </c>
      <c r="S15" s="72">
        <f t="shared" si="0"/>
        <v>0.5</v>
      </c>
      <c r="T15" s="127"/>
      <c r="U15" s="127"/>
      <c r="V15" s="133"/>
      <c r="W15" s="133"/>
      <c r="X15" s="136"/>
      <c r="Y15" s="55" t="s">
        <v>163</v>
      </c>
      <c r="Z15" s="87" t="s">
        <v>161</v>
      </c>
      <c r="AA15" s="55" t="s">
        <v>164</v>
      </c>
      <c r="AB15" s="144"/>
      <c r="AC15" s="19"/>
      <c r="AD15" s="19"/>
      <c r="AE15" s="19"/>
      <c r="AF15" s="19"/>
    </row>
    <row r="16" spans="1:32" s="20" customFormat="1" ht="52.5" customHeight="1" thickBot="1" x14ac:dyDescent="0.3">
      <c r="A16" s="154"/>
      <c r="B16" s="127"/>
      <c r="C16" s="127"/>
      <c r="D16" s="127"/>
      <c r="E16" s="127"/>
      <c r="F16" s="127"/>
      <c r="G16" s="127"/>
      <c r="H16" s="127"/>
      <c r="I16" s="127"/>
      <c r="J16" s="127"/>
      <c r="K16" s="147"/>
      <c r="L16" s="154"/>
      <c r="M16" s="189"/>
      <c r="N16" s="127"/>
      <c r="O16" s="55" t="s">
        <v>95</v>
      </c>
      <c r="P16" s="53">
        <v>0</v>
      </c>
      <c r="Q16" s="53">
        <v>6</v>
      </c>
      <c r="R16" s="53">
        <v>5</v>
      </c>
      <c r="S16" s="72">
        <f t="shared" si="0"/>
        <v>0.83333333333333337</v>
      </c>
      <c r="T16" s="127"/>
      <c r="U16" s="127"/>
      <c r="V16" s="133"/>
      <c r="W16" s="133"/>
      <c r="X16" s="136"/>
      <c r="Y16" s="55" t="s">
        <v>167</v>
      </c>
      <c r="Z16" s="87" t="s">
        <v>161</v>
      </c>
      <c r="AA16" s="55" t="s">
        <v>165</v>
      </c>
      <c r="AB16" s="144"/>
      <c r="AC16" s="19"/>
      <c r="AD16" s="19"/>
      <c r="AE16" s="19"/>
      <c r="AF16" s="19"/>
    </row>
    <row r="17" spans="1:32" s="20" customFormat="1" ht="62" customHeight="1" x14ac:dyDescent="0.25">
      <c r="A17" s="154"/>
      <c r="B17" s="127"/>
      <c r="C17" s="127"/>
      <c r="D17" s="127"/>
      <c r="E17" s="127"/>
      <c r="F17" s="127"/>
      <c r="G17" s="127"/>
      <c r="H17" s="127"/>
      <c r="I17" s="21" t="s">
        <v>28</v>
      </c>
      <c r="J17" s="21">
        <v>0</v>
      </c>
      <c r="K17" s="56">
        <v>1</v>
      </c>
      <c r="L17" s="154"/>
      <c r="M17" s="189"/>
      <c r="N17" s="127"/>
      <c r="O17" s="55" t="s">
        <v>96</v>
      </c>
      <c r="P17" s="53">
        <v>0</v>
      </c>
      <c r="Q17" s="53">
        <v>1</v>
      </c>
      <c r="R17" s="53">
        <v>0.5</v>
      </c>
      <c r="S17" s="72">
        <f t="shared" si="0"/>
        <v>0.5</v>
      </c>
      <c r="T17" s="127"/>
      <c r="U17" s="127"/>
      <c r="V17" s="133"/>
      <c r="W17" s="133"/>
      <c r="X17" s="136"/>
      <c r="Y17" s="55" t="s">
        <v>168</v>
      </c>
      <c r="Z17" s="87" t="s">
        <v>161</v>
      </c>
      <c r="AA17" s="55" t="s">
        <v>166</v>
      </c>
      <c r="AB17" s="144"/>
      <c r="AC17" s="19"/>
      <c r="AD17" s="19"/>
      <c r="AE17" s="19"/>
      <c r="AF17" s="19"/>
    </row>
    <row r="18" spans="1:32" s="20" customFormat="1" ht="37" customHeight="1" x14ac:dyDescent="0.25">
      <c r="A18" s="154"/>
      <c r="B18" s="185" t="s">
        <v>29</v>
      </c>
      <c r="C18" s="185" t="s">
        <v>30</v>
      </c>
      <c r="D18" s="185" t="s">
        <v>31</v>
      </c>
      <c r="E18" s="185">
        <v>10</v>
      </c>
      <c r="F18" s="185">
        <v>8</v>
      </c>
      <c r="G18" s="185" t="s">
        <v>32</v>
      </c>
      <c r="H18" s="145" t="s">
        <v>33</v>
      </c>
      <c r="I18" s="145" t="s">
        <v>34</v>
      </c>
      <c r="J18" s="145">
        <v>0</v>
      </c>
      <c r="K18" s="146">
        <v>2</v>
      </c>
      <c r="L18" s="157">
        <v>2020630010133</v>
      </c>
      <c r="M18" s="145" t="s">
        <v>35</v>
      </c>
      <c r="N18" s="145" t="s">
        <v>36</v>
      </c>
      <c r="O18" s="54" t="s">
        <v>97</v>
      </c>
      <c r="P18" s="53">
        <v>1</v>
      </c>
      <c r="Q18" s="53">
        <v>3</v>
      </c>
      <c r="R18" s="85">
        <v>3</v>
      </c>
      <c r="S18" s="72">
        <f t="shared" si="0"/>
        <v>1</v>
      </c>
      <c r="T18" s="126" t="s">
        <v>132</v>
      </c>
      <c r="U18" s="131" t="s">
        <v>98</v>
      </c>
      <c r="V18" s="132">
        <v>418399999</v>
      </c>
      <c r="W18" s="132">
        <v>415333333</v>
      </c>
      <c r="X18" s="148">
        <f>W18/V18</f>
        <v>0.99267049233429849</v>
      </c>
      <c r="Y18" s="89" t="s">
        <v>216</v>
      </c>
      <c r="Z18" s="89" t="s">
        <v>208</v>
      </c>
      <c r="AA18" s="89" t="s">
        <v>215</v>
      </c>
      <c r="AB18" s="143" t="s">
        <v>99</v>
      </c>
      <c r="AC18" s="19"/>
      <c r="AD18" s="19"/>
      <c r="AE18" s="19"/>
      <c r="AF18" s="19"/>
    </row>
    <row r="19" spans="1:32" s="20" customFormat="1" ht="67.5" customHeight="1" x14ac:dyDescent="0.25">
      <c r="A19" s="154"/>
      <c r="B19" s="127"/>
      <c r="C19" s="127"/>
      <c r="D19" s="127"/>
      <c r="E19" s="127"/>
      <c r="F19" s="127"/>
      <c r="G19" s="127"/>
      <c r="H19" s="127"/>
      <c r="I19" s="127"/>
      <c r="J19" s="127"/>
      <c r="K19" s="147"/>
      <c r="L19" s="154"/>
      <c r="M19" s="127"/>
      <c r="N19" s="127"/>
      <c r="O19" s="158" t="s">
        <v>37</v>
      </c>
      <c r="P19" s="129">
        <v>30</v>
      </c>
      <c r="Q19" s="129">
        <v>50</v>
      </c>
      <c r="R19" s="141">
        <v>50</v>
      </c>
      <c r="S19" s="139">
        <f t="shared" si="0"/>
        <v>1</v>
      </c>
      <c r="T19" s="127"/>
      <c r="U19" s="127"/>
      <c r="V19" s="133"/>
      <c r="W19" s="133"/>
      <c r="X19" s="136"/>
      <c r="Y19" s="137" t="s">
        <v>217</v>
      </c>
      <c r="Z19" s="137" t="s">
        <v>208</v>
      </c>
      <c r="AA19" s="137" t="s">
        <v>218</v>
      </c>
      <c r="AB19" s="144"/>
      <c r="AC19" s="19"/>
      <c r="AD19" s="19"/>
      <c r="AE19" s="19"/>
      <c r="AF19" s="19"/>
    </row>
    <row r="20" spans="1:32" s="20" customFormat="1" ht="23.5" customHeight="1" x14ac:dyDescent="0.25">
      <c r="A20" s="154"/>
      <c r="B20" s="127"/>
      <c r="C20" s="127"/>
      <c r="D20" s="127"/>
      <c r="E20" s="127"/>
      <c r="F20" s="127"/>
      <c r="G20" s="127"/>
      <c r="H20" s="127"/>
      <c r="I20" s="127"/>
      <c r="J20" s="127"/>
      <c r="K20" s="147"/>
      <c r="L20" s="154"/>
      <c r="M20" s="127"/>
      <c r="N20" s="127"/>
      <c r="O20" s="159"/>
      <c r="P20" s="127"/>
      <c r="Q20" s="127"/>
      <c r="R20" s="142"/>
      <c r="S20" s="140"/>
      <c r="T20" s="127"/>
      <c r="U20" s="127"/>
      <c r="V20" s="133"/>
      <c r="W20" s="133"/>
      <c r="X20" s="136"/>
      <c r="Y20" s="138"/>
      <c r="Z20" s="138"/>
      <c r="AA20" s="138"/>
      <c r="AB20" s="144"/>
      <c r="AC20" s="19"/>
      <c r="AD20" s="19"/>
      <c r="AE20" s="19"/>
      <c r="AF20" s="19"/>
    </row>
    <row r="21" spans="1:32" s="20" customFormat="1" ht="53" customHeight="1" x14ac:dyDescent="0.25">
      <c r="A21" s="154"/>
      <c r="B21" s="127"/>
      <c r="C21" s="127"/>
      <c r="D21" s="127"/>
      <c r="E21" s="127"/>
      <c r="F21" s="127"/>
      <c r="G21" s="127"/>
      <c r="H21" s="145" t="s">
        <v>38</v>
      </c>
      <c r="I21" s="25" t="s">
        <v>39</v>
      </c>
      <c r="J21" s="25">
        <v>0</v>
      </c>
      <c r="K21" s="57">
        <v>2</v>
      </c>
      <c r="L21" s="154"/>
      <c r="M21" s="127"/>
      <c r="N21" s="127"/>
      <c r="O21" s="22" t="s">
        <v>100</v>
      </c>
      <c r="P21" s="53">
        <v>0</v>
      </c>
      <c r="Q21" s="53">
        <v>2</v>
      </c>
      <c r="R21" s="92">
        <v>1</v>
      </c>
      <c r="S21" s="72">
        <f t="shared" si="0"/>
        <v>0.5</v>
      </c>
      <c r="T21" s="126" t="s">
        <v>133</v>
      </c>
      <c r="U21" s="131" t="s">
        <v>101</v>
      </c>
      <c r="V21" s="132">
        <v>150000000</v>
      </c>
      <c r="W21" s="132">
        <v>149366666</v>
      </c>
      <c r="X21" s="148">
        <f>W21/V21</f>
        <v>0.99577777333333328</v>
      </c>
      <c r="Y21" s="90" t="s">
        <v>204</v>
      </c>
      <c r="Z21" s="91" t="s">
        <v>208</v>
      </c>
      <c r="AA21" s="90" t="s">
        <v>219</v>
      </c>
      <c r="AB21" s="144"/>
      <c r="AC21" s="19"/>
      <c r="AD21" s="19"/>
      <c r="AE21" s="19"/>
      <c r="AF21" s="19"/>
    </row>
    <row r="22" spans="1:32" s="20" customFormat="1" ht="86" customHeight="1" x14ac:dyDescent="0.25">
      <c r="A22" s="154"/>
      <c r="B22" s="127"/>
      <c r="C22" s="127"/>
      <c r="D22" s="127"/>
      <c r="E22" s="127"/>
      <c r="F22" s="127"/>
      <c r="G22" s="127"/>
      <c r="H22" s="127"/>
      <c r="I22" s="25" t="s">
        <v>40</v>
      </c>
      <c r="J22" s="25">
        <v>0</v>
      </c>
      <c r="K22" s="57">
        <v>2</v>
      </c>
      <c r="L22" s="154"/>
      <c r="M22" s="127"/>
      <c r="N22" s="127"/>
      <c r="O22" s="55" t="s">
        <v>102</v>
      </c>
      <c r="P22" s="53">
        <v>2</v>
      </c>
      <c r="Q22" s="53">
        <v>2</v>
      </c>
      <c r="R22" s="92">
        <v>1</v>
      </c>
      <c r="S22" s="72">
        <f t="shared" si="0"/>
        <v>0.5</v>
      </c>
      <c r="T22" s="127"/>
      <c r="U22" s="127"/>
      <c r="V22" s="133"/>
      <c r="W22" s="133"/>
      <c r="X22" s="136"/>
      <c r="Y22" s="91" t="s">
        <v>209</v>
      </c>
      <c r="Z22" s="91" t="s">
        <v>208</v>
      </c>
      <c r="AA22" s="91" t="s">
        <v>220</v>
      </c>
      <c r="AB22" s="144"/>
      <c r="AC22" s="19"/>
      <c r="AD22" s="19"/>
      <c r="AE22" s="19"/>
      <c r="AF22" s="19"/>
    </row>
    <row r="23" spans="1:32" s="20" customFormat="1" ht="32" customHeight="1" x14ac:dyDescent="0.25">
      <c r="A23" s="154"/>
      <c r="B23" s="127"/>
      <c r="C23" s="127"/>
      <c r="D23" s="127"/>
      <c r="E23" s="127"/>
      <c r="F23" s="127"/>
      <c r="G23" s="127"/>
      <c r="H23" s="145" t="s">
        <v>41</v>
      </c>
      <c r="I23" s="145" t="s">
        <v>34</v>
      </c>
      <c r="J23" s="145">
        <v>0</v>
      </c>
      <c r="K23" s="146">
        <v>2</v>
      </c>
      <c r="L23" s="154"/>
      <c r="M23" s="127"/>
      <c r="N23" s="127"/>
      <c r="O23" s="54" t="s">
        <v>103</v>
      </c>
      <c r="P23" s="53">
        <v>1</v>
      </c>
      <c r="Q23" s="53">
        <v>1</v>
      </c>
      <c r="R23" s="92">
        <v>1</v>
      </c>
      <c r="S23" s="72">
        <f t="shared" si="0"/>
        <v>1</v>
      </c>
      <c r="T23" s="126" t="s">
        <v>134</v>
      </c>
      <c r="U23" s="131" t="s">
        <v>104</v>
      </c>
      <c r="V23" s="132">
        <v>360000000</v>
      </c>
      <c r="W23" s="132">
        <v>273500000</v>
      </c>
      <c r="X23" s="148">
        <f>W23/V23</f>
        <v>0.75972222222222219</v>
      </c>
      <c r="Y23" s="89" t="s">
        <v>210</v>
      </c>
      <c r="Z23" s="91" t="s">
        <v>208</v>
      </c>
      <c r="AA23" s="89" t="s">
        <v>221</v>
      </c>
      <c r="AB23" s="144"/>
      <c r="AC23" s="19"/>
      <c r="AD23" s="19"/>
      <c r="AE23" s="19"/>
      <c r="AF23" s="19"/>
    </row>
    <row r="24" spans="1:32" s="20" customFormat="1" ht="39.5" customHeight="1" x14ac:dyDescent="0.25">
      <c r="A24" s="154"/>
      <c r="B24" s="127"/>
      <c r="C24" s="127"/>
      <c r="D24" s="127"/>
      <c r="E24" s="127"/>
      <c r="F24" s="127"/>
      <c r="G24" s="127"/>
      <c r="H24" s="127"/>
      <c r="I24" s="127"/>
      <c r="J24" s="127"/>
      <c r="K24" s="147"/>
      <c r="L24" s="154"/>
      <c r="M24" s="127"/>
      <c r="N24" s="127"/>
      <c r="O24" s="54" t="s">
        <v>105</v>
      </c>
      <c r="P24" s="53">
        <v>0</v>
      </c>
      <c r="Q24" s="53">
        <v>5</v>
      </c>
      <c r="R24" s="92">
        <v>5</v>
      </c>
      <c r="S24" s="72">
        <f t="shared" si="0"/>
        <v>1</v>
      </c>
      <c r="T24" s="127"/>
      <c r="U24" s="127"/>
      <c r="V24" s="133"/>
      <c r="W24" s="133"/>
      <c r="X24" s="136"/>
      <c r="Y24" s="89" t="s">
        <v>211</v>
      </c>
      <c r="Z24" s="91" t="s">
        <v>208</v>
      </c>
      <c r="AA24" s="89" t="s">
        <v>222</v>
      </c>
      <c r="AB24" s="144"/>
      <c r="AC24" s="19"/>
      <c r="AD24" s="19"/>
      <c r="AE24" s="19"/>
      <c r="AF24" s="19"/>
    </row>
    <row r="25" spans="1:32" s="20" customFormat="1" ht="30" customHeight="1" x14ac:dyDescent="0.25">
      <c r="A25" s="154"/>
      <c r="B25" s="127"/>
      <c r="C25" s="127"/>
      <c r="D25" s="127"/>
      <c r="E25" s="127"/>
      <c r="F25" s="127"/>
      <c r="G25" s="127"/>
      <c r="H25" s="127"/>
      <c r="I25" s="127"/>
      <c r="J25" s="127"/>
      <c r="K25" s="147"/>
      <c r="L25" s="154"/>
      <c r="M25" s="127"/>
      <c r="N25" s="127"/>
      <c r="O25" s="54" t="s">
        <v>42</v>
      </c>
      <c r="P25" s="53">
        <v>10</v>
      </c>
      <c r="Q25" s="53">
        <v>12</v>
      </c>
      <c r="R25" s="92">
        <v>9</v>
      </c>
      <c r="S25" s="72">
        <f t="shared" si="0"/>
        <v>0.75</v>
      </c>
      <c r="T25" s="127"/>
      <c r="U25" s="127"/>
      <c r="V25" s="133"/>
      <c r="W25" s="133"/>
      <c r="X25" s="136"/>
      <c r="Y25" s="89" t="s">
        <v>209</v>
      </c>
      <c r="Z25" s="91" t="s">
        <v>208</v>
      </c>
      <c r="AA25" s="89" t="s">
        <v>223</v>
      </c>
      <c r="AB25" s="144"/>
      <c r="AC25" s="19"/>
      <c r="AD25" s="19"/>
      <c r="AE25" s="19"/>
      <c r="AF25" s="19"/>
    </row>
    <row r="26" spans="1:32" s="20" customFormat="1" ht="40.25" customHeight="1" thickBot="1" x14ac:dyDescent="0.3">
      <c r="A26" s="154"/>
      <c r="B26" s="127"/>
      <c r="C26" s="127"/>
      <c r="D26" s="127"/>
      <c r="E26" s="127"/>
      <c r="F26" s="127"/>
      <c r="G26" s="127"/>
      <c r="H26" s="127"/>
      <c r="I26" s="127"/>
      <c r="J26" s="127"/>
      <c r="K26" s="147"/>
      <c r="L26" s="154"/>
      <c r="M26" s="127"/>
      <c r="N26" s="127"/>
      <c r="O26" s="54" t="s">
        <v>43</v>
      </c>
      <c r="P26" s="53">
        <v>0</v>
      </c>
      <c r="Q26" s="53">
        <v>30</v>
      </c>
      <c r="R26" s="92">
        <v>30</v>
      </c>
      <c r="S26" s="72">
        <f t="shared" si="0"/>
        <v>1</v>
      </c>
      <c r="T26" s="127"/>
      <c r="U26" s="127"/>
      <c r="V26" s="133"/>
      <c r="W26" s="133"/>
      <c r="X26" s="136"/>
      <c r="Y26" s="89" t="s">
        <v>212</v>
      </c>
      <c r="Z26" s="89" t="s">
        <v>208</v>
      </c>
      <c r="AA26" s="89" t="s">
        <v>224</v>
      </c>
      <c r="AB26" s="144"/>
      <c r="AC26" s="19"/>
      <c r="AD26" s="19"/>
      <c r="AE26" s="19"/>
      <c r="AF26" s="19"/>
    </row>
    <row r="27" spans="1:32" s="20" customFormat="1" ht="31.25" customHeight="1" thickBot="1" x14ac:dyDescent="0.35">
      <c r="A27" s="154"/>
      <c r="B27" s="127"/>
      <c r="C27" s="127"/>
      <c r="D27" s="127"/>
      <c r="E27" s="127"/>
      <c r="F27" s="127"/>
      <c r="G27" s="127"/>
      <c r="H27" s="129" t="s">
        <v>44</v>
      </c>
      <c r="I27" s="129" t="s">
        <v>45</v>
      </c>
      <c r="J27" s="129">
        <v>1</v>
      </c>
      <c r="K27" s="156">
        <v>1</v>
      </c>
      <c r="L27" s="154"/>
      <c r="M27" s="127"/>
      <c r="N27" s="127"/>
      <c r="O27" s="54" t="s">
        <v>106</v>
      </c>
      <c r="P27" s="53">
        <v>7</v>
      </c>
      <c r="Q27" s="53">
        <v>5</v>
      </c>
      <c r="R27" s="53">
        <v>3</v>
      </c>
      <c r="S27" s="72">
        <f t="shared" si="0"/>
        <v>0.6</v>
      </c>
      <c r="T27" s="126" t="s">
        <v>135</v>
      </c>
      <c r="U27" s="131" t="s">
        <v>107</v>
      </c>
      <c r="V27" s="132">
        <v>410000000</v>
      </c>
      <c r="W27" s="132">
        <v>252450000</v>
      </c>
      <c r="X27" s="148">
        <f>W27/V27</f>
        <v>0.61573170731707316</v>
      </c>
      <c r="Y27" s="54" t="s">
        <v>169</v>
      </c>
      <c r="Z27" s="87" t="s">
        <v>161</v>
      </c>
      <c r="AA27" s="88" t="s">
        <v>170</v>
      </c>
      <c r="AB27" s="143" t="s">
        <v>108</v>
      </c>
      <c r="AC27" s="23"/>
      <c r="AD27" s="23"/>
      <c r="AE27" s="23"/>
      <c r="AF27" s="23"/>
    </row>
    <row r="28" spans="1:32" s="20" customFormat="1" ht="35.5" customHeight="1" x14ac:dyDescent="0.25">
      <c r="A28" s="154"/>
      <c r="B28" s="127"/>
      <c r="C28" s="127"/>
      <c r="D28" s="127"/>
      <c r="E28" s="127"/>
      <c r="F28" s="127"/>
      <c r="G28" s="127"/>
      <c r="H28" s="127"/>
      <c r="I28" s="127"/>
      <c r="J28" s="127"/>
      <c r="K28" s="147"/>
      <c r="L28" s="154"/>
      <c r="M28" s="127"/>
      <c r="N28" s="127"/>
      <c r="O28" s="54" t="s">
        <v>109</v>
      </c>
      <c r="P28" s="53">
        <v>3</v>
      </c>
      <c r="Q28" s="53">
        <v>3</v>
      </c>
      <c r="R28" s="53">
        <v>2</v>
      </c>
      <c r="S28" s="72">
        <f t="shared" si="0"/>
        <v>0.66666666666666663</v>
      </c>
      <c r="T28" s="127"/>
      <c r="U28" s="127"/>
      <c r="V28" s="133"/>
      <c r="W28" s="133"/>
      <c r="X28" s="136"/>
      <c r="Y28" s="89" t="s">
        <v>172</v>
      </c>
      <c r="Z28" s="87" t="s">
        <v>161</v>
      </c>
      <c r="AA28" s="54" t="s">
        <v>171</v>
      </c>
      <c r="AB28" s="144"/>
      <c r="AC28" s="23"/>
      <c r="AD28" s="23"/>
      <c r="AE28" s="23"/>
      <c r="AF28" s="23"/>
    </row>
    <row r="29" spans="1:32" s="20" customFormat="1" ht="37.5" customHeight="1" thickBot="1" x14ac:dyDescent="0.3">
      <c r="A29" s="154"/>
      <c r="B29" s="127"/>
      <c r="C29" s="127"/>
      <c r="D29" s="127"/>
      <c r="E29" s="127"/>
      <c r="F29" s="127"/>
      <c r="G29" s="127"/>
      <c r="H29" s="127"/>
      <c r="I29" s="127"/>
      <c r="J29" s="127"/>
      <c r="K29" s="147"/>
      <c r="L29" s="154"/>
      <c r="M29" s="127"/>
      <c r="N29" s="127"/>
      <c r="O29" s="54" t="s">
        <v>110</v>
      </c>
      <c r="P29" s="53">
        <v>1</v>
      </c>
      <c r="Q29" s="53">
        <v>3</v>
      </c>
      <c r="R29" s="53">
        <v>2</v>
      </c>
      <c r="S29" s="72">
        <f t="shared" si="0"/>
        <v>0.66666666666666663</v>
      </c>
      <c r="T29" s="127"/>
      <c r="U29" s="127"/>
      <c r="V29" s="133"/>
      <c r="W29" s="133"/>
      <c r="X29" s="136"/>
      <c r="Y29" s="89" t="s">
        <v>172</v>
      </c>
      <c r="Z29" s="54" t="s">
        <v>174</v>
      </c>
      <c r="AA29" s="54" t="s">
        <v>173</v>
      </c>
      <c r="AB29" s="144"/>
      <c r="AC29" s="23"/>
      <c r="AD29" s="23"/>
      <c r="AE29" s="23"/>
      <c r="AF29" s="23"/>
    </row>
    <row r="30" spans="1:32" s="20" customFormat="1" ht="45.5" customHeight="1" x14ac:dyDescent="0.25">
      <c r="A30" s="154"/>
      <c r="B30" s="127"/>
      <c r="C30" s="127"/>
      <c r="D30" s="127"/>
      <c r="E30" s="127"/>
      <c r="F30" s="127"/>
      <c r="G30" s="127"/>
      <c r="H30" s="127"/>
      <c r="I30" s="127"/>
      <c r="J30" s="127"/>
      <c r="K30" s="147"/>
      <c r="L30" s="154"/>
      <c r="M30" s="127"/>
      <c r="N30" s="127"/>
      <c r="O30" s="54" t="s">
        <v>111</v>
      </c>
      <c r="P30" s="53">
        <v>3</v>
      </c>
      <c r="Q30" s="53">
        <v>3</v>
      </c>
      <c r="R30" s="53">
        <v>3</v>
      </c>
      <c r="S30" s="72">
        <f t="shared" si="0"/>
        <v>1</v>
      </c>
      <c r="T30" s="127"/>
      <c r="U30" s="127"/>
      <c r="V30" s="133"/>
      <c r="W30" s="133"/>
      <c r="X30" s="136"/>
      <c r="Y30" s="54" t="s">
        <v>176</v>
      </c>
      <c r="Z30" s="87" t="s">
        <v>161</v>
      </c>
      <c r="AA30" s="54" t="s">
        <v>175</v>
      </c>
      <c r="AB30" s="144"/>
      <c r="AC30" s="23"/>
      <c r="AD30" s="23"/>
      <c r="AE30" s="23"/>
      <c r="AF30" s="23"/>
    </row>
    <row r="31" spans="1:32" s="20" customFormat="1" ht="50.25" customHeight="1" x14ac:dyDescent="0.25">
      <c r="A31" s="154"/>
      <c r="B31" s="127"/>
      <c r="C31" s="127"/>
      <c r="D31" s="127"/>
      <c r="E31" s="127"/>
      <c r="F31" s="127"/>
      <c r="G31" s="127"/>
      <c r="H31" s="145" t="s">
        <v>46</v>
      </c>
      <c r="I31" s="145" t="s">
        <v>25</v>
      </c>
      <c r="J31" s="145">
        <v>2</v>
      </c>
      <c r="K31" s="146">
        <v>1</v>
      </c>
      <c r="L31" s="154"/>
      <c r="M31" s="127"/>
      <c r="N31" s="127"/>
      <c r="O31" s="54" t="s">
        <v>112</v>
      </c>
      <c r="P31" s="53">
        <v>2</v>
      </c>
      <c r="Q31" s="53">
        <v>2</v>
      </c>
      <c r="R31" s="53">
        <v>2</v>
      </c>
      <c r="S31" s="72">
        <f t="shared" si="0"/>
        <v>1</v>
      </c>
      <c r="T31" s="126" t="s">
        <v>136</v>
      </c>
      <c r="U31" s="131" t="s">
        <v>113</v>
      </c>
      <c r="V31" s="132">
        <v>190000000</v>
      </c>
      <c r="W31" s="132">
        <v>86350000</v>
      </c>
      <c r="X31" s="148">
        <f>W31/V31</f>
        <v>0.45447368421052631</v>
      </c>
      <c r="Y31" s="54" t="s">
        <v>178</v>
      </c>
      <c r="Z31" s="54" t="s">
        <v>179</v>
      </c>
      <c r="AA31" s="54" t="s">
        <v>177</v>
      </c>
      <c r="AB31" s="144"/>
      <c r="AC31" s="19"/>
      <c r="AD31" s="19"/>
      <c r="AE31" s="19"/>
      <c r="AF31" s="19"/>
    </row>
    <row r="32" spans="1:32" s="20" customFormat="1" ht="42" customHeight="1" thickBot="1" x14ac:dyDescent="0.3">
      <c r="A32" s="154"/>
      <c r="B32" s="127"/>
      <c r="C32" s="127"/>
      <c r="D32" s="127"/>
      <c r="E32" s="127"/>
      <c r="F32" s="127"/>
      <c r="G32" s="127"/>
      <c r="H32" s="127"/>
      <c r="I32" s="127"/>
      <c r="J32" s="127"/>
      <c r="K32" s="147"/>
      <c r="L32" s="154"/>
      <c r="M32" s="127"/>
      <c r="N32" s="127"/>
      <c r="O32" s="54" t="s">
        <v>114</v>
      </c>
      <c r="P32" s="53">
        <v>0</v>
      </c>
      <c r="Q32" s="53">
        <v>2</v>
      </c>
      <c r="R32" s="53">
        <v>2</v>
      </c>
      <c r="S32" s="72">
        <f t="shared" si="0"/>
        <v>1</v>
      </c>
      <c r="T32" s="127"/>
      <c r="U32" s="127"/>
      <c r="V32" s="133"/>
      <c r="W32" s="133"/>
      <c r="X32" s="136"/>
      <c r="Y32" s="54" t="s">
        <v>181</v>
      </c>
      <c r="Z32" s="54" t="s">
        <v>182</v>
      </c>
      <c r="AA32" s="54" t="s">
        <v>180</v>
      </c>
      <c r="AB32" s="144"/>
      <c r="AC32" s="19"/>
      <c r="AD32" s="19"/>
      <c r="AE32" s="19"/>
      <c r="AF32" s="19"/>
    </row>
    <row r="33" spans="1:32" s="20" customFormat="1" ht="64.25" customHeight="1" x14ac:dyDescent="0.25">
      <c r="A33" s="154"/>
      <c r="B33" s="127"/>
      <c r="C33" s="127"/>
      <c r="D33" s="127"/>
      <c r="E33" s="127"/>
      <c r="F33" s="127"/>
      <c r="G33" s="127"/>
      <c r="H33" s="127"/>
      <c r="I33" s="127"/>
      <c r="J33" s="127"/>
      <c r="K33" s="147"/>
      <c r="L33" s="154"/>
      <c r="M33" s="127"/>
      <c r="N33" s="127"/>
      <c r="O33" s="54" t="s">
        <v>115</v>
      </c>
      <c r="P33" s="53">
        <v>15</v>
      </c>
      <c r="Q33" s="53">
        <v>15</v>
      </c>
      <c r="R33" s="53">
        <v>15</v>
      </c>
      <c r="S33" s="72">
        <f t="shared" si="0"/>
        <v>1</v>
      </c>
      <c r="T33" s="127"/>
      <c r="U33" s="127"/>
      <c r="V33" s="133"/>
      <c r="W33" s="133"/>
      <c r="X33" s="136"/>
      <c r="Y33" s="89" t="s">
        <v>188</v>
      </c>
      <c r="Z33" s="87" t="s">
        <v>161</v>
      </c>
      <c r="AA33" s="54" t="s">
        <v>187</v>
      </c>
      <c r="AB33" s="144"/>
      <c r="AC33" s="19"/>
      <c r="AD33" s="19"/>
      <c r="AE33" s="19"/>
      <c r="AF33" s="19"/>
    </row>
    <row r="34" spans="1:32" s="20" customFormat="1" ht="35" customHeight="1" x14ac:dyDescent="0.25">
      <c r="A34" s="154"/>
      <c r="B34" s="185" t="s">
        <v>47</v>
      </c>
      <c r="C34" s="126" t="s">
        <v>30</v>
      </c>
      <c r="D34" s="126" t="s">
        <v>48</v>
      </c>
      <c r="E34" s="212">
        <v>6.0000000000000001E-3</v>
      </c>
      <c r="F34" s="212">
        <v>1.2E-2</v>
      </c>
      <c r="G34" s="126" t="s">
        <v>49</v>
      </c>
      <c r="H34" s="126" t="s">
        <v>50</v>
      </c>
      <c r="I34" s="126" t="s">
        <v>51</v>
      </c>
      <c r="J34" s="126">
        <v>210</v>
      </c>
      <c r="K34" s="151">
        <v>250</v>
      </c>
      <c r="L34" s="153">
        <v>2020630010132</v>
      </c>
      <c r="M34" s="126" t="s">
        <v>52</v>
      </c>
      <c r="N34" s="126" t="s">
        <v>53</v>
      </c>
      <c r="O34" s="22" t="s">
        <v>54</v>
      </c>
      <c r="P34" s="53">
        <v>0</v>
      </c>
      <c r="Q34" s="53">
        <v>4</v>
      </c>
      <c r="R34" s="53">
        <v>2</v>
      </c>
      <c r="S34" s="72">
        <f t="shared" si="0"/>
        <v>0.5</v>
      </c>
      <c r="T34" s="126" t="s">
        <v>137</v>
      </c>
      <c r="U34" s="131" t="s">
        <v>124</v>
      </c>
      <c r="V34" s="134">
        <v>626915933</v>
      </c>
      <c r="W34" s="134">
        <v>275100000</v>
      </c>
      <c r="X34" s="135">
        <f>W34/V34</f>
        <v>0.43881481633997649</v>
      </c>
      <c r="Y34" s="22" t="s">
        <v>190</v>
      </c>
      <c r="Z34" s="22" t="s">
        <v>191</v>
      </c>
      <c r="AA34" s="22" t="s">
        <v>189</v>
      </c>
      <c r="AB34" s="143" t="s">
        <v>125</v>
      </c>
      <c r="AC34" s="19"/>
      <c r="AD34" s="19"/>
      <c r="AE34" s="19"/>
      <c r="AF34" s="19"/>
    </row>
    <row r="35" spans="1:32" s="20" customFormat="1" ht="41" customHeight="1" x14ac:dyDescent="0.25">
      <c r="A35" s="154"/>
      <c r="B35" s="127"/>
      <c r="C35" s="127"/>
      <c r="D35" s="127"/>
      <c r="E35" s="127"/>
      <c r="F35" s="127"/>
      <c r="G35" s="127"/>
      <c r="H35" s="127"/>
      <c r="I35" s="127"/>
      <c r="J35" s="127"/>
      <c r="K35" s="147"/>
      <c r="L35" s="154"/>
      <c r="M35" s="127"/>
      <c r="N35" s="127"/>
      <c r="O35" s="22" t="s">
        <v>116</v>
      </c>
      <c r="P35" s="53">
        <v>0</v>
      </c>
      <c r="Q35" s="53">
        <v>1</v>
      </c>
      <c r="R35" s="53">
        <v>0.5</v>
      </c>
      <c r="S35" s="72">
        <f t="shared" si="0"/>
        <v>0.5</v>
      </c>
      <c r="T35" s="127"/>
      <c r="U35" s="127"/>
      <c r="V35" s="133"/>
      <c r="W35" s="133"/>
      <c r="X35" s="136"/>
      <c r="Y35" s="22" t="s">
        <v>194</v>
      </c>
      <c r="Z35" s="90" t="s">
        <v>191</v>
      </c>
      <c r="AA35" s="22" t="s">
        <v>195</v>
      </c>
      <c r="AB35" s="144"/>
      <c r="AC35" s="19"/>
      <c r="AD35" s="19"/>
      <c r="AE35" s="19"/>
      <c r="AF35" s="19"/>
    </row>
    <row r="36" spans="1:32" s="20" customFormat="1" ht="33.5" customHeight="1" x14ac:dyDescent="0.25">
      <c r="A36" s="154"/>
      <c r="B36" s="127"/>
      <c r="C36" s="127"/>
      <c r="D36" s="127"/>
      <c r="E36" s="127"/>
      <c r="F36" s="127"/>
      <c r="G36" s="127"/>
      <c r="H36" s="127"/>
      <c r="I36" s="127"/>
      <c r="J36" s="127"/>
      <c r="K36" s="147"/>
      <c r="L36" s="154"/>
      <c r="M36" s="127"/>
      <c r="N36" s="127"/>
      <c r="O36" s="22" t="s">
        <v>117</v>
      </c>
      <c r="P36" s="53">
        <v>12</v>
      </c>
      <c r="Q36" s="53">
        <v>12</v>
      </c>
      <c r="R36" s="53">
        <v>12</v>
      </c>
      <c r="S36" s="72">
        <f t="shared" si="0"/>
        <v>1</v>
      </c>
      <c r="T36" s="127"/>
      <c r="U36" s="127"/>
      <c r="V36" s="133"/>
      <c r="W36" s="133"/>
      <c r="X36" s="136"/>
      <c r="Y36" s="22" t="s">
        <v>193</v>
      </c>
      <c r="Z36" s="90" t="s">
        <v>191</v>
      </c>
      <c r="AA36" s="22" t="s">
        <v>192</v>
      </c>
      <c r="AB36" s="144"/>
      <c r="AC36" s="19"/>
      <c r="AD36" s="19"/>
      <c r="AE36" s="19"/>
      <c r="AF36" s="19"/>
    </row>
    <row r="37" spans="1:32" s="20" customFormat="1" ht="31.25" customHeight="1" x14ac:dyDescent="0.25">
      <c r="A37" s="154"/>
      <c r="B37" s="127"/>
      <c r="C37" s="127"/>
      <c r="D37" s="127"/>
      <c r="E37" s="127"/>
      <c r="F37" s="127"/>
      <c r="G37" s="127"/>
      <c r="H37" s="127"/>
      <c r="I37" s="127"/>
      <c r="J37" s="127"/>
      <c r="K37" s="147"/>
      <c r="L37" s="154"/>
      <c r="M37" s="127"/>
      <c r="N37" s="127"/>
      <c r="O37" s="54" t="s">
        <v>118</v>
      </c>
      <c r="P37" s="53">
        <v>140</v>
      </c>
      <c r="Q37" s="53">
        <v>200</v>
      </c>
      <c r="R37" s="53">
        <v>189</v>
      </c>
      <c r="S37" s="72">
        <f t="shared" si="0"/>
        <v>0.94499999999999995</v>
      </c>
      <c r="T37" s="127"/>
      <c r="U37" s="127"/>
      <c r="V37" s="133"/>
      <c r="W37" s="133"/>
      <c r="X37" s="136"/>
      <c r="Y37" s="54" t="s">
        <v>197</v>
      </c>
      <c r="Z37" s="90" t="s">
        <v>191</v>
      </c>
      <c r="AA37" s="54" t="s">
        <v>196</v>
      </c>
      <c r="AB37" s="144"/>
      <c r="AC37" s="19"/>
      <c r="AD37" s="19"/>
      <c r="AE37" s="19"/>
      <c r="AF37" s="19"/>
    </row>
    <row r="38" spans="1:32" s="20" customFormat="1" ht="49.25" customHeight="1" x14ac:dyDescent="0.25">
      <c r="A38" s="154"/>
      <c r="B38" s="127"/>
      <c r="C38" s="127"/>
      <c r="D38" s="127"/>
      <c r="E38" s="127"/>
      <c r="F38" s="127"/>
      <c r="G38" s="127"/>
      <c r="H38" s="127"/>
      <c r="I38" s="127"/>
      <c r="J38" s="127"/>
      <c r="K38" s="147"/>
      <c r="L38" s="154"/>
      <c r="M38" s="127"/>
      <c r="N38" s="127"/>
      <c r="O38" s="54" t="s">
        <v>119</v>
      </c>
      <c r="P38" s="53">
        <v>40</v>
      </c>
      <c r="Q38" s="53">
        <v>200</v>
      </c>
      <c r="R38" s="53">
        <v>200</v>
      </c>
      <c r="S38" s="72">
        <f t="shared" si="0"/>
        <v>1</v>
      </c>
      <c r="T38" s="127"/>
      <c r="U38" s="127"/>
      <c r="V38" s="133"/>
      <c r="W38" s="133"/>
      <c r="X38" s="136"/>
      <c r="Y38" s="89" t="s">
        <v>198</v>
      </c>
      <c r="Z38" s="90" t="s">
        <v>191</v>
      </c>
      <c r="AA38" s="54" t="s">
        <v>199</v>
      </c>
      <c r="AB38" s="144"/>
      <c r="AC38" s="19"/>
      <c r="AD38" s="19"/>
      <c r="AE38" s="19"/>
      <c r="AF38" s="19"/>
    </row>
    <row r="39" spans="1:32" s="20" customFormat="1" ht="50.5" customHeight="1" x14ac:dyDescent="0.25">
      <c r="A39" s="154"/>
      <c r="B39" s="127"/>
      <c r="C39" s="127"/>
      <c r="D39" s="127"/>
      <c r="E39" s="127"/>
      <c r="F39" s="127"/>
      <c r="G39" s="127"/>
      <c r="H39" s="127"/>
      <c r="I39" s="127"/>
      <c r="J39" s="127"/>
      <c r="K39" s="147"/>
      <c r="L39" s="154"/>
      <c r="M39" s="127"/>
      <c r="N39" s="127"/>
      <c r="O39" s="54" t="s">
        <v>120</v>
      </c>
      <c r="P39" s="53">
        <v>20</v>
      </c>
      <c r="Q39" s="53">
        <v>30</v>
      </c>
      <c r="R39" s="53">
        <v>30</v>
      </c>
      <c r="S39" s="72">
        <f t="shared" si="0"/>
        <v>1</v>
      </c>
      <c r="T39" s="127"/>
      <c r="U39" s="127"/>
      <c r="V39" s="133"/>
      <c r="W39" s="133"/>
      <c r="X39" s="136"/>
      <c r="Y39" s="54" t="s">
        <v>200</v>
      </c>
      <c r="Z39" s="90" t="s">
        <v>191</v>
      </c>
      <c r="AA39" s="54" t="s">
        <v>201</v>
      </c>
      <c r="AB39" s="144"/>
      <c r="AC39" s="19"/>
      <c r="AD39" s="19"/>
      <c r="AE39" s="19"/>
      <c r="AF39" s="19"/>
    </row>
    <row r="40" spans="1:32" s="20" customFormat="1" ht="47.5" customHeight="1" x14ac:dyDescent="0.25">
      <c r="A40" s="154"/>
      <c r="B40" s="127"/>
      <c r="C40" s="127"/>
      <c r="D40" s="127"/>
      <c r="E40" s="127"/>
      <c r="F40" s="127"/>
      <c r="G40" s="127"/>
      <c r="H40" s="127"/>
      <c r="I40" s="127"/>
      <c r="J40" s="127"/>
      <c r="K40" s="147"/>
      <c r="L40" s="154"/>
      <c r="M40" s="127"/>
      <c r="N40" s="127"/>
      <c r="O40" s="54" t="s">
        <v>121</v>
      </c>
      <c r="P40" s="53">
        <v>0</v>
      </c>
      <c r="Q40" s="53">
        <v>30</v>
      </c>
      <c r="R40" s="53">
        <v>19</v>
      </c>
      <c r="S40" s="72">
        <f t="shared" si="0"/>
        <v>0.6333333333333333</v>
      </c>
      <c r="T40" s="127"/>
      <c r="U40" s="127"/>
      <c r="V40" s="133"/>
      <c r="W40" s="133"/>
      <c r="X40" s="136"/>
      <c r="Y40" s="89" t="s">
        <v>203</v>
      </c>
      <c r="Z40" s="90" t="s">
        <v>191</v>
      </c>
      <c r="AA40" s="54" t="s">
        <v>202</v>
      </c>
      <c r="AB40" s="144"/>
      <c r="AC40" s="19"/>
      <c r="AD40" s="19"/>
      <c r="AE40" s="19"/>
      <c r="AF40" s="19"/>
    </row>
    <row r="41" spans="1:32" s="20" customFormat="1" ht="23" customHeight="1" x14ac:dyDescent="0.25">
      <c r="A41" s="154"/>
      <c r="B41" s="127"/>
      <c r="C41" s="127"/>
      <c r="D41" s="127"/>
      <c r="E41" s="127"/>
      <c r="F41" s="127"/>
      <c r="G41" s="127"/>
      <c r="H41" s="127"/>
      <c r="I41" s="127"/>
      <c r="J41" s="127"/>
      <c r="K41" s="147"/>
      <c r="L41" s="154"/>
      <c r="M41" s="127"/>
      <c r="N41" s="127"/>
      <c r="O41" s="54" t="s">
        <v>122</v>
      </c>
      <c r="P41" s="53">
        <v>1</v>
      </c>
      <c r="Q41" s="53">
        <v>1</v>
      </c>
      <c r="R41" s="53">
        <v>0</v>
      </c>
      <c r="S41" s="72">
        <f t="shared" si="0"/>
        <v>0</v>
      </c>
      <c r="T41" s="127"/>
      <c r="U41" s="127"/>
      <c r="V41" s="133"/>
      <c r="W41" s="133"/>
      <c r="X41" s="136"/>
      <c r="Y41" s="54" t="s">
        <v>204</v>
      </c>
      <c r="Z41" s="90" t="s">
        <v>191</v>
      </c>
      <c r="AA41" s="54" t="s">
        <v>205</v>
      </c>
      <c r="AB41" s="144"/>
      <c r="AC41" s="19"/>
      <c r="AD41" s="19"/>
      <c r="AE41" s="19"/>
      <c r="AF41" s="19"/>
    </row>
    <row r="42" spans="1:32" s="20" customFormat="1" ht="24" customHeight="1" thickBot="1" x14ac:dyDescent="0.3">
      <c r="A42" s="155"/>
      <c r="B42" s="128"/>
      <c r="C42" s="128"/>
      <c r="D42" s="128"/>
      <c r="E42" s="128"/>
      <c r="F42" s="128"/>
      <c r="G42" s="128"/>
      <c r="H42" s="128"/>
      <c r="I42" s="128"/>
      <c r="J42" s="128"/>
      <c r="K42" s="152"/>
      <c r="L42" s="154"/>
      <c r="M42" s="127"/>
      <c r="N42" s="127"/>
      <c r="O42" s="54" t="s">
        <v>55</v>
      </c>
      <c r="P42" s="53">
        <v>3</v>
      </c>
      <c r="Q42" s="53">
        <v>4</v>
      </c>
      <c r="R42" s="53">
        <v>3</v>
      </c>
      <c r="S42" s="72">
        <f t="shared" si="0"/>
        <v>0.75</v>
      </c>
      <c r="T42" s="127"/>
      <c r="U42" s="127"/>
      <c r="V42" s="133"/>
      <c r="W42" s="133"/>
      <c r="X42" s="136"/>
      <c r="Y42" s="89" t="s">
        <v>207</v>
      </c>
      <c r="Z42" s="90" t="s">
        <v>191</v>
      </c>
      <c r="AA42" s="54" t="s">
        <v>206</v>
      </c>
      <c r="AB42" s="144"/>
      <c r="AC42" s="19"/>
      <c r="AD42" s="19"/>
      <c r="AE42" s="19"/>
      <c r="AF42" s="19"/>
    </row>
    <row r="43" spans="1:32" s="20" customFormat="1" ht="122.5" customHeight="1" thickBot="1" x14ac:dyDescent="0.3">
      <c r="A43" s="40" t="s">
        <v>56</v>
      </c>
      <c r="B43" s="41" t="s">
        <v>57</v>
      </c>
      <c r="C43" s="42" t="s">
        <v>58</v>
      </c>
      <c r="D43" s="43" t="s">
        <v>59</v>
      </c>
      <c r="E43" s="44">
        <v>6.0000000000000001E-3</v>
      </c>
      <c r="F43" s="44">
        <v>1.2E-2</v>
      </c>
      <c r="G43" s="43" t="s">
        <v>60</v>
      </c>
      <c r="H43" s="45" t="s">
        <v>61</v>
      </c>
      <c r="I43" s="45" t="s">
        <v>62</v>
      </c>
      <c r="J43" s="45">
        <v>0</v>
      </c>
      <c r="K43" s="58">
        <v>2</v>
      </c>
      <c r="L43" s="153">
        <v>2020630010129</v>
      </c>
      <c r="M43" s="126" t="s">
        <v>63</v>
      </c>
      <c r="N43" s="126" t="s">
        <v>64</v>
      </c>
      <c r="O43" s="24" t="s">
        <v>65</v>
      </c>
      <c r="P43" s="53">
        <v>1</v>
      </c>
      <c r="Q43" s="53">
        <v>1</v>
      </c>
      <c r="R43" s="92">
        <v>1</v>
      </c>
      <c r="S43" s="72">
        <f t="shared" si="0"/>
        <v>1</v>
      </c>
      <c r="T43" s="60" t="s">
        <v>138</v>
      </c>
      <c r="U43" s="46" t="s">
        <v>126</v>
      </c>
      <c r="V43" s="52">
        <v>40000000</v>
      </c>
      <c r="W43" s="52">
        <v>0</v>
      </c>
      <c r="X43" s="76">
        <f>W43/V43</f>
        <v>0</v>
      </c>
      <c r="Y43" s="94" t="s">
        <v>225</v>
      </c>
      <c r="Z43" s="95" t="s">
        <v>208</v>
      </c>
      <c r="AA43" s="94" t="s">
        <v>226</v>
      </c>
      <c r="AB43" s="149" t="s">
        <v>99</v>
      </c>
      <c r="AC43" s="19"/>
      <c r="AD43" s="19"/>
      <c r="AE43" s="19"/>
      <c r="AF43" s="19"/>
    </row>
    <row r="44" spans="1:32" s="20" customFormat="1" ht="78.5" customHeight="1" thickBot="1" x14ac:dyDescent="0.3">
      <c r="A44" s="33" t="s">
        <v>56</v>
      </c>
      <c r="B44" s="28" t="s">
        <v>57</v>
      </c>
      <c r="C44" s="25" t="s">
        <v>58</v>
      </c>
      <c r="D44" s="31" t="s">
        <v>66</v>
      </c>
      <c r="E44" s="30">
        <v>6.0000000000000001E-3</v>
      </c>
      <c r="F44" s="30">
        <v>1.2E-2</v>
      </c>
      <c r="G44" s="29" t="s">
        <v>67</v>
      </c>
      <c r="H44" s="21" t="s">
        <v>68</v>
      </c>
      <c r="I44" s="21" t="s">
        <v>69</v>
      </c>
      <c r="J44" s="21">
        <v>0</v>
      </c>
      <c r="K44" s="56">
        <v>1</v>
      </c>
      <c r="L44" s="154"/>
      <c r="M44" s="127"/>
      <c r="N44" s="127"/>
      <c r="O44" s="24" t="s">
        <v>70</v>
      </c>
      <c r="P44" s="53">
        <v>1</v>
      </c>
      <c r="Q44" s="53">
        <v>1</v>
      </c>
      <c r="R44" s="92">
        <v>0.5</v>
      </c>
      <c r="S44" s="72">
        <f t="shared" si="0"/>
        <v>0.5</v>
      </c>
      <c r="T44" s="129" t="s">
        <v>139</v>
      </c>
      <c r="U44" s="46" t="s">
        <v>127</v>
      </c>
      <c r="V44" s="51">
        <v>30000000</v>
      </c>
      <c r="W44" s="51">
        <v>0</v>
      </c>
      <c r="X44" s="77">
        <f>W44/V44</f>
        <v>0</v>
      </c>
      <c r="Y44" s="94" t="s">
        <v>204</v>
      </c>
      <c r="Z44" s="95" t="s">
        <v>208</v>
      </c>
      <c r="AA44" s="94" t="s">
        <v>227</v>
      </c>
      <c r="AB44" s="144"/>
      <c r="AC44" s="19"/>
      <c r="AD44" s="19"/>
      <c r="AE44" s="19"/>
      <c r="AF44" s="19"/>
    </row>
    <row r="45" spans="1:32" s="20" customFormat="1" ht="100.5" customHeight="1" thickBot="1" x14ac:dyDescent="0.3">
      <c r="A45" s="34" t="s">
        <v>56</v>
      </c>
      <c r="B45" s="35" t="s">
        <v>57</v>
      </c>
      <c r="C45" s="36" t="s">
        <v>58</v>
      </c>
      <c r="D45" s="37" t="s">
        <v>71</v>
      </c>
      <c r="E45" s="38">
        <v>6.0000000000000001E-3</v>
      </c>
      <c r="F45" s="38">
        <v>1.2E-2</v>
      </c>
      <c r="G45" s="37" t="s">
        <v>72</v>
      </c>
      <c r="H45" s="39" t="s">
        <v>73</v>
      </c>
      <c r="I45" s="39" t="s">
        <v>74</v>
      </c>
      <c r="J45" s="39">
        <v>0</v>
      </c>
      <c r="K45" s="59">
        <v>1000</v>
      </c>
      <c r="L45" s="155"/>
      <c r="M45" s="128"/>
      <c r="N45" s="128"/>
      <c r="O45" s="27" t="s">
        <v>75</v>
      </c>
      <c r="P45" s="61">
        <v>1</v>
      </c>
      <c r="Q45" s="61">
        <v>1</v>
      </c>
      <c r="R45" s="93">
        <v>1</v>
      </c>
      <c r="S45" s="73">
        <f t="shared" si="0"/>
        <v>1</v>
      </c>
      <c r="T45" s="130"/>
      <c r="U45" s="47" t="s">
        <v>127</v>
      </c>
      <c r="V45" s="48">
        <v>34022000</v>
      </c>
      <c r="W45" s="48">
        <v>0</v>
      </c>
      <c r="X45" s="78">
        <f>W45/V45</f>
        <v>0</v>
      </c>
      <c r="Y45" s="95" t="s">
        <v>213</v>
      </c>
      <c r="Z45" s="95" t="s">
        <v>208</v>
      </c>
      <c r="AA45" s="95" t="s">
        <v>214</v>
      </c>
      <c r="AB45" s="150"/>
      <c r="AC45" s="19"/>
      <c r="AD45" s="19"/>
      <c r="AE45" s="19"/>
      <c r="AF45" s="19"/>
    </row>
    <row r="46" spans="1:32" ht="13.5" thickBot="1" x14ac:dyDescent="0.3">
      <c r="A46" s="69" t="s">
        <v>76</v>
      </c>
      <c r="B46" s="49"/>
      <c r="C46" s="49"/>
      <c r="D46" s="49"/>
      <c r="E46" s="49"/>
      <c r="F46" s="49"/>
      <c r="G46" s="49"/>
      <c r="H46" s="49"/>
      <c r="I46" s="49"/>
      <c r="J46" s="49"/>
      <c r="K46" s="49"/>
      <c r="L46" s="49"/>
      <c r="M46" s="49"/>
      <c r="N46" s="49"/>
      <c r="O46" s="49"/>
      <c r="P46" s="49"/>
      <c r="Q46" s="49"/>
      <c r="R46" s="49"/>
      <c r="S46" s="74"/>
      <c r="T46" s="49"/>
      <c r="U46" s="70"/>
      <c r="V46" s="50">
        <f>SUM(V12:V45)</f>
        <v>3134963562</v>
      </c>
      <c r="W46" s="50">
        <f>SUM(W12:W45)</f>
        <v>1974203897</v>
      </c>
      <c r="X46" s="79">
        <f>W46/V46</f>
        <v>0.62973743010286387</v>
      </c>
      <c r="Y46" s="62"/>
      <c r="Z46" s="62"/>
      <c r="AA46" s="62"/>
      <c r="AB46" s="18"/>
    </row>
    <row r="47" spans="1:32" s="7" customFormat="1" ht="13" hidden="1" customHeight="1" x14ac:dyDescent="0.25">
      <c r="A47" s="63"/>
      <c r="B47" s="63"/>
      <c r="C47" s="63"/>
      <c r="D47" s="63"/>
      <c r="E47" s="63"/>
      <c r="F47" s="63"/>
      <c r="G47" s="63"/>
      <c r="H47" s="63"/>
      <c r="I47" s="63"/>
      <c r="J47" s="63"/>
      <c r="K47" s="63"/>
      <c r="L47" s="63"/>
      <c r="M47" s="63"/>
      <c r="N47" s="63"/>
      <c r="O47" s="63"/>
      <c r="P47" s="63"/>
      <c r="Q47" s="63"/>
      <c r="R47" s="63"/>
      <c r="S47" s="75">
        <v>0</v>
      </c>
      <c r="T47" s="63"/>
      <c r="U47" s="63"/>
      <c r="V47" s="63"/>
      <c r="W47" s="63"/>
      <c r="X47" s="75">
        <v>0</v>
      </c>
      <c r="Y47" s="63"/>
      <c r="Z47" s="63"/>
      <c r="AA47" s="63"/>
      <c r="AB47" s="64"/>
    </row>
    <row r="48" spans="1:32" s="7" customFormat="1" ht="13.5" hidden="1" thickBot="1" x14ac:dyDescent="0.3">
      <c r="A48" s="63"/>
      <c r="B48" s="63"/>
      <c r="C48" s="63"/>
      <c r="D48" s="63"/>
      <c r="E48" s="63"/>
      <c r="F48" s="63"/>
      <c r="G48" s="63"/>
      <c r="H48" s="63"/>
      <c r="I48" s="63"/>
      <c r="J48" s="63"/>
      <c r="K48" s="63"/>
      <c r="L48" s="63"/>
      <c r="M48" s="63"/>
      <c r="N48" s="63"/>
      <c r="O48" s="63"/>
      <c r="P48" s="63"/>
      <c r="Q48" s="63"/>
      <c r="R48" s="63"/>
      <c r="S48" s="75">
        <v>1</v>
      </c>
      <c r="T48" s="63"/>
      <c r="U48" s="63"/>
      <c r="V48" s="63"/>
      <c r="W48" s="63"/>
      <c r="X48" s="75">
        <v>1</v>
      </c>
      <c r="Y48" s="63"/>
      <c r="Z48" s="63"/>
      <c r="AA48" s="63"/>
      <c r="AB48" s="64"/>
    </row>
    <row r="49" spans="1:28" ht="12.5" x14ac:dyDescent="0.25">
      <c r="A49" s="196"/>
      <c r="B49" s="197"/>
      <c r="C49" s="197"/>
      <c r="D49" s="197"/>
      <c r="E49" s="197"/>
      <c r="F49" s="197"/>
      <c r="G49" s="197"/>
      <c r="H49" s="197"/>
      <c r="I49" s="12"/>
      <c r="J49" s="13"/>
      <c r="K49" s="12"/>
      <c r="L49" s="197"/>
      <c r="M49" s="197"/>
      <c r="N49" s="197"/>
      <c r="O49" s="14"/>
      <c r="P49" s="12"/>
      <c r="Q49" s="197"/>
      <c r="R49" s="197"/>
      <c r="S49" s="197"/>
      <c r="T49" s="197"/>
      <c r="U49" s="197"/>
      <c r="V49" s="197"/>
      <c r="W49" s="197"/>
      <c r="X49" s="197"/>
      <c r="Y49" s="197"/>
      <c r="Z49" s="197"/>
      <c r="AA49" s="197"/>
      <c r="AB49" s="200"/>
    </row>
    <row r="50" spans="1:28" ht="14" x14ac:dyDescent="0.25">
      <c r="A50" s="198"/>
      <c r="B50" s="199"/>
      <c r="C50" s="199"/>
      <c r="D50" s="199"/>
      <c r="E50" s="199"/>
      <c r="F50" s="199"/>
      <c r="G50" s="199"/>
      <c r="H50" s="199"/>
      <c r="I50" s="15"/>
      <c r="J50" s="204" t="s">
        <v>77</v>
      </c>
      <c r="K50" s="205"/>
      <c r="L50" s="205"/>
      <c r="M50" s="191"/>
      <c r="N50" s="191"/>
      <c r="O50" s="204" t="s">
        <v>78</v>
      </c>
      <c r="P50" s="202"/>
      <c r="Q50" s="202"/>
      <c r="R50" s="202"/>
      <c r="S50" s="202"/>
      <c r="T50" s="202"/>
      <c r="U50" s="206"/>
      <c r="V50" s="205"/>
      <c r="W50" s="205"/>
      <c r="X50" s="205"/>
      <c r="Y50" s="205"/>
      <c r="Z50" s="205"/>
      <c r="AA50" s="205"/>
      <c r="AB50" s="207"/>
    </row>
    <row r="51" spans="1:28" ht="12.5" x14ac:dyDescent="0.25">
      <c r="A51" s="80"/>
      <c r="B51" s="16"/>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81"/>
    </row>
    <row r="52" spans="1:28" ht="12.5" x14ac:dyDescent="0.25">
      <c r="A52" s="80"/>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81"/>
    </row>
    <row r="53" spans="1:28" ht="12.5" x14ac:dyDescent="0.25">
      <c r="A53" s="80"/>
      <c r="B53" s="16"/>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81"/>
    </row>
    <row r="54" spans="1:28" ht="13" thickBot="1" x14ac:dyDescent="0.3">
      <c r="A54" s="80"/>
      <c r="B54" s="16"/>
      <c r="C54" s="16"/>
      <c r="D54" s="16"/>
      <c r="E54" s="16"/>
      <c r="F54" s="16"/>
      <c r="G54" s="16"/>
      <c r="H54" s="16"/>
      <c r="I54" s="16"/>
      <c r="J54" s="82"/>
      <c r="K54" s="82"/>
      <c r="L54" s="16"/>
      <c r="M54" s="16"/>
      <c r="N54" s="16"/>
      <c r="O54" s="82"/>
      <c r="P54" s="16"/>
      <c r="Q54" s="16"/>
      <c r="R54" s="16"/>
      <c r="S54" s="16"/>
      <c r="T54" s="16"/>
      <c r="U54" s="16"/>
      <c r="V54" s="16"/>
      <c r="W54" s="16"/>
      <c r="X54" s="16"/>
      <c r="Y54" s="16"/>
      <c r="Z54" s="16"/>
      <c r="AA54" s="16"/>
      <c r="AB54" s="81"/>
    </row>
    <row r="55" spans="1:28" ht="14" customHeight="1" x14ac:dyDescent="0.25">
      <c r="A55" s="198"/>
      <c r="B55" s="199"/>
      <c r="C55" s="199"/>
      <c r="D55" s="199"/>
      <c r="E55" s="199"/>
      <c r="F55" s="199"/>
      <c r="G55" s="199"/>
      <c r="H55" s="199"/>
      <c r="I55" s="15"/>
      <c r="J55" s="201" t="s">
        <v>79</v>
      </c>
      <c r="K55" s="202"/>
      <c r="L55" s="202"/>
      <c r="M55" s="15"/>
      <c r="N55" s="15"/>
      <c r="O55" s="201" t="s">
        <v>128</v>
      </c>
      <c r="P55" s="202"/>
      <c r="Q55" s="202"/>
      <c r="R55" s="202"/>
      <c r="S55" s="202"/>
      <c r="T55" s="202"/>
      <c r="U55" s="16"/>
      <c r="V55" s="16"/>
      <c r="W55" s="16"/>
      <c r="X55" s="16"/>
      <c r="Y55" s="16"/>
      <c r="Z55" s="16"/>
      <c r="AA55" s="16"/>
      <c r="AB55" s="17"/>
    </row>
    <row r="56" spans="1:28" ht="14" customHeight="1" x14ac:dyDescent="0.25">
      <c r="A56" s="198"/>
      <c r="B56" s="199"/>
      <c r="C56" s="199"/>
      <c r="D56" s="199"/>
      <c r="E56" s="199"/>
      <c r="F56" s="199"/>
      <c r="G56" s="199"/>
      <c r="H56" s="199"/>
      <c r="I56" s="15"/>
      <c r="J56" s="203" t="s">
        <v>80</v>
      </c>
      <c r="K56" s="203"/>
      <c r="L56" s="203"/>
      <c r="M56" s="15"/>
      <c r="N56" s="15"/>
      <c r="O56" s="203" t="s">
        <v>129</v>
      </c>
      <c r="P56" s="203"/>
      <c r="Q56" s="203"/>
      <c r="R56" s="203"/>
      <c r="S56" s="203"/>
      <c r="T56" s="203"/>
      <c r="U56" s="16"/>
      <c r="V56" s="16"/>
      <c r="W56" s="16"/>
      <c r="X56" s="16"/>
      <c r="Y56" s="16"/>
      <c r="Z56" s="16"/>
      <c r="AA56" s="16"/>
      <c r="AB56" s="17"/>
    </row>
    <row r="57" spans="1:28" ht="44.75" customHeight="1" x14ac:dyDescent="0.25">
      <c r="A57" s="190" t="s">
        <v>81</v>
      </c>
      <c r="B57" s="191"/>
      <c r="C57" s="191"/>
      <c r="D57" s="191"/>
      <c r="E57" s="191"/>
      <c r="F57" s="191"/>
      <c r="G57" s="191"/>
      <c r="H57" s="191"/>
      <c r="I57" s="191"/>
      <c r="J57" s="191"/>
      <c r="K57" s="191"/>
      <c r="L57" s="191"/>
      <c r="M57" s="191"/>
      <c r="N57" s="191"/>
      <c r="O57" s="191"/>
      <c r="P57" s="191"/>
      <c r="Q57" s="191"/>
      <c r="R57" s="191"/>
      <c r="S57" s="191"/>
      <c r="T57" s="191"/>
      <c r="U57" s="191"/>
      <c r="V57" s="191"/>
      <c r="W57" s="191"/>
      <c r="X57" s="191"/>
      <c r="Y57" s="191"/>
      <c r="Z57" s="191"/>
      <c r="AA57" s="191"/>
      <c r="AB57" s="192"/>
    </row>
    <row r="58" spans="1:28" ht="12.5" x14ac:dyDescent="0.25">
      <c r="A58" s="190"/>
      <c r="B58" s="191"/>
      <c r="C58" s="191"/>
      <c r="D58" s="191"/>
      <c r="E58" s="191"/>
      <c r="F58" s="191"/>
      <c r="G58" s="191"/>
      <c r="H58" s="191"/>
      <c r="I58" s="191"/>
      <c r="J58" s="191"/>
      <c r="K58" s="191"/>
      <c r="L58" s="191"/>
      <c r="M58" s="191"/>
      <c r="N58" s="191"/>
      <c r="O58" s="191"/>
      <c r="P58" s="191"/>
      <c r="Q58" s="191"/>
      <c r="R58" s="191"/>
      <c r="S58" s="191"/>
      <c r="T58" s="191"/>
      <c r="U58" s="191"/>
      <c r="V58" s="191"/>
      <c r="W58" s="191"/>
      <c r="X58" s="191"/>
      <c r="Y58" s="191"/>
      <c r="Z58" s="191"/>
      <c r="AA58" s="191"/>
      <c r="AB58" s="192"/>
    </row>
    <row r="59" spans="1:28" ht="7.25" customHeight="1" thickBot="1" x14ac:dyDescent="0.3">
      <c r="A59" s="193"/>
      <c r="B59" s="194"/>
      <c r="C59" s="194"/>
      <c r="D59" s="194"/>
      <c r="E59" s="194"/>
      <c r="F59" s="194"/>
      <c r="G59" s="194"/>
      <c r="H59" s="194"/>
      <c r="I59" s="194"/>
      <c r="J59" s="194"/>
      <c r="K59" s="194"/>
      <c r="L59" s="194"/>
      <c r="M59" s="194"/>
      <c r="N59" s="194"/>
      <c r="O59" s="194"/>
      <c r="P59" s="194"/>
      <c r="Q59" s="194"/>
      <c r="R59" s="194"/>
      <c r="S59" s="194"/>
      <c r="T59" s="194"/>
      <c r="U59" s="194"/>
      <c r="V59" s="194"/>
      <c r="W59" s="194"/>
      <c r="X59" s="194"/>
      <c r="Y59" s="194"/>
      <c r="Z59" s="194"/>
      <c r="AA59" s="194"/>
      <c r="AB59" s="195"/>
    </row>
    <row r="60" spans="1:28" ht="12.5" x14ac:dyDescent="0.25">
      <c r="A60" s="1"/>
      <c r="B60" s="1"/>
      <c r="C60" s="1"/>
      <c r="D60" s="1"/>
      <c r="E60" s="1"/>
      <c r="F60" s="1"/>
      <c r="G60" s="1"/>
      <c r="H60" s="6"/>
      <c r="I60" s="2"/>
      <c r="J60" s="1"/>
      <c r="K60" s="1"/>
      <c r="L60" s="1"/>
      <c r="M60" s="1"/>
      <c r="N60" s="1"/>
      <c r="O60" s="9"/>
      <c r="P60" s="1"/>
      <c r="Q60" s="1"/>
      <c r="R60" s="8"/>
      <c r="S60" s="8"/>
      <c r="T60" s="1"/>
      <c r="U60" s="1"/>
      <c r="V60" s="1"/>
      <c r="W60" s="8"/>
      <c r="X60" s="8"/>
      <c r="Y60" s="8"/>
      <c r="Z60" s="8"/>
      <c r="AA60" s="8"/>
      <c r="AB60" s="3"/>
    </row>
    <row r="61" spans="1:28" ht="12.5" x14ac:dyDescent="0.25">
      <c r="O61" s="10"/>
    </row>
    <row r="62" spans="1:28" ht="12.5" x14ac:dyDescent="0.25">
      <c r="O62" s="10"/>
    </row>
    <row r="63" spans="1:28" ht="12.5" x14ac:dyDescent="0.25">
      <c r="O63" s="10"/>
    </row>
    <row r="64" spans="1:28" ht="12.5" x14ac:dyDescent="0.25">
      <c r="O64" s="10"/>
    </row>
    <row r="65" spans="15:15" ht="12.5" x14ac:dyDescent="0.25">
      <c r="O65" s="10"/>
    </row>
    <row r="66" spans="15:15" ht="12.5" x14ac:dyDescent="0.25">
      <c r="O66" s="10"/>
    </row>
    <row r="67" spans="15:15" ht="12.5" x14ac:dyDescent="0.25">
      <c r="O67" s="10"/>
    </row>
    <row r="68" spans="15:15" ht="12.5" x14ac:dyDescent="0.25">
      <c r="O68" s="10"/>
    </row>
    <row r="69" spans="15:15" ht="12.5" x14ac:dyDescent="0.25">
      <c r="O69" s="10"/>
    </row>
    <row r="70" spans="15:15" ht="12.5" x14ac:dyDescent="0.25">
      <c r="O70" s="10"/>
    </row>
    <row r="71" spans="15:15" ht="12.5" x14ac:dyDescent="0.25">
      <c r="O71" s="10"/>
    </row>
    <row r="72" spans="15:15" ht="12.5" x14ac:dyDescent="0.25">
      <c r="O72" s="10"/>
    </row>
    <row r="73" spans="15:15" ht="12.5" x14ac:dyDescent="0.25">
      <c r="O73" s="10"/>
    </row>
    <row r="74" spans="15:15" ht="12.5" x14ac:dyDescent="0.25">
      <c r="O74" s="10"/>
    </row>
    <row r="75" spans="15:15" ht="12.5" x14ac:dyDescent="0.25">
      <c r="O75" s="10"/>
    </row>
    <row r="76" spans="15:15" ht="12.5" x14ac:dyDescent="0.25">
      <c r="O76" s="10"/>
    </row>
    <row r="77" spans="15:15" ht="12.5" x14ac:dyDescent="0.25">
      <c r="O77" s="10"/>
    </row>
    <row r="78" spans="15:15" ht="12.5" x14ac:dyDescent="0.25">
      <c r="O78" s="10"/>
    </row>
    <row r="79" spans="15:15" ht="12.5" x14ac:dyDescent="0.25">
      <c r="O79" s="10"/>
    </row>
    <row r="80" spans="15:15" ht="12.5" x14ac:dyDescent="0.25">
      <c r="O80" s="10"/>
    </row>
    <row r="81" spans="15:15" ht="12.5" x14ac:dyDescent="0.25">
      <c r="O81" s="10"/>
    </row>
    <row r="82" spans="15:15" ht="12.5" x14ac:dyDescent="0.25">
      <c r="O82" s="10"/>
    </row>
    <row r="83" spans="15:15" ht="12.5" x14ac:dyDescent="0.25">
      <c r="O83" s="10"/>
    </row>
    <row r="84" spans="15:15" ht="12.5" x14ac:dyDescent="0.25">
      <c r="O84" s="10"/>
    </row>
    <row r="85" spans="15:15" ht="12.5" x14ac:dyDescent="0.25">
      <c r="O85" s="10"/>
    </row>
    <row r="86" spans="15:15" ht="12.5" x14ac:dyDescent="0.25">
      <c r="O86" s="10"/>
    </row>
    <row r="87" spans="15:15" ht="12.5" x14ac:dyDescent="0.25">
      <c r="O87" s="10"/>
    </row>
    <row r="88" spans="15:15" ht="12.5" x14ac:dyDescent="0.25">
      <c r="O88" s="10"/>
    </row>
    <row r="89" spans="15:15" ht="12.5" x14ac:dyDescent="0.25">
      <c r="O89" s="10"/>
    </row>
    <row r="90" spans="15:15" ht="12.5" x14ac:dyDescent="0.25">
      <c r="O90" s="10"/>
    </row>
    <row r="91" spans="15:15" ht="12.5" x14ac:dyDescent="0.25">
      <c r="O91" s="10"/>
    </row>
    <row r="92" spans="15:15" ht="12.5" x14ac:dyDescent="0.25">
      <c r="O92" s="10"/>
    </row>
    <row r="93" spans="15:15" ht="12.5" x14ac:dyDescent="0.25">
      <c r="O93" s="10"/>
    </row>
    <row r="94" spans="15:15" ht="12.5" x14ac:dyDescent="0.25">
      <c r="O94" s="10"/>
    </row>
    <row r="95" spans="15:15" ht="12.5" x14ac:dyDescent="0.25">
      <c r="O95" s="10"/>
    </row>
    <row r="96" spans="15:15" ht="12.5" x14ac:dyDescent="0.25">
      <c r="O96" s="10"/>
    </row>
    <row r="97" spans="15:15" ht="12.5" x14ac:dyDescent="0.25">
      <c r="O97" s="10"/>
    </row>
    <row r="98" spans="15:15" ht="12.5" x14ac:dyDescent="0.25">
      <c r="O98" s="10"/>
    </row>
    <row r="99" spans="15:15" ht="12.5" x14ac:dyDescent="0.25">
      <c r="O99" s="10"/>
    </row>
    <row r="100" spans="15:15" ht="12.5" x14ac:dyDescent="0.25">
      <c r="O100" s="10"/>
    </row>
    <row r="101" spans="15:15" ht="12.5" x14ac:dyDescent="0.25">
      <c r="O101" s="10"/>
    </row>
    <row r="102" spans="15:15" ht="12.5" x14ac:dyDescent="0.25">
      <c r="O102" s="10"/>
    </row>
    <row r="103" spans="15:15" ht="12.5" x14ac:dyDescent="0.25">
      <c r="O103" s="10"/>
    </row>
    <row r="104" spans="15:15" ht="12.5" x14ac:dyDescent="0.25">
      <c r="O104" s="10"/>
    </row>
    <row r="105" spans="15:15" ht="12.5" x14ac:dyDescent="0.25">
      <c r="O105" s="10"/>
    </row>
    <row r="106" spans="15:15" ht="12.5" x14ac:dyDescent="0.25">
      <c r="O106" s="10"/>
    </row>
    <row r="107" spans="15:15" ht="12.5" x14ac:dyDescent="0.25">
      <c r="O107" s="10"/>
    </row>
    <row r="108" spans="15:15" ht="12.5" x14ac:dyDescent="0.25">
      <c r="O108" s="10"/>
    </row>
    <row r="109" spans="15:15" ht="12.5" x14ac:dyDescent="0.25">
      <c r="O109" s="10"/>
    </row>
    <row r="110" spans="15:15" ht="12.5" x14ac:dyDescent="0.25">
      <c r="O110" s="10"/>
    </row>
    <row r="111" spans="15:15" ht="12.5" x14ac:dyDescent="0.25">
      <c r="O111" s="10"/>
    </row>
    <row r="112" spans="15:15" ht="12.5" x14ac:dyDescent="0.25">
      <c r="O112" s="10"/>
    </row>
    <row r="113" spans="15:15" ht="12.5" x14ac:dyDescent="0.25">
      <c r="O113" s="10"/>
    </row>
    <row r="114" spans="15:15" ht="12.5" x14ac:dyDescent="0.25">
      <c r="O114" s="10"/>
    </row>
    <row r="115" spans="15:15" ht="12.5" x14ac:dyDescent="0.25">
      <c r="O115" s="10"/>
    </row>
    <row r="116" spans="15:15" ht="12.5" x14ac:dyDescent="0.25">
      <c r="O116" s="10"/>
    </row>
    <row r="117" spans="15:15" ht="12.5" x14ac:dyDescent="0.25">
      <c r="O117" s="10"/>
    </row>
    <row r="118" spans="15:15" ht="12.5" x14ac:dyDescent="0.25">
      <c r="O118" s="10"/>
    </row>
    <row r="119" spans="15:15" ht="12.5" x14ac:dyDescent="0.25">
      <c r="O119" s="10"/>
    </row>
    <row r="120" spans="15:15" ht="12.5" x14ac:dyDescent="0.25">
      <c r="O120" s="10"/>
    </row>
    <row r="121" spans="15:15" ht="12.5" x14ac:dyDescent="0.25">
      <c r="O121" s="10"/>
    </row>
    <row r="122" spans="15:15" ht="12.5" x14ac:dyDescent="0.25">
      <c r="O122" s="10"/>
    </row>
    <row r="123" spans="15:15" ht="12.5" x14ac:dyDescent="0.25">
      <c r="O123" s="10"/>
    </row>
    <row r="124" spans="15:15" ht="12.5" x14ac:dyDescent="0.25">
      <c r="O124" s="10"/>
    </row>
    <row r="125" spans="15:15" ht="12.5" x14ac:dyDescent="0.25">
      <c r="O125" s="10"/>
    </row>
    <row r="126" spans="15:15" ht="12.5" x14ac:dyDescent="0.25">
      <c r="O126" s="10"/>
    </row>
    <row r="127" spans="15:15" ht="12.5" x14ac:dyDescent="0.25">
      <c r="O127" s="10"/>
    </row>
    <row r="128" spans="15:15" ht="12.5" x14ac:dyDescent="0.25">
      <c r="O128" s="10"/>
    </row>
    <row r="129" spans="15:15" ht="12.5" x14ac:dyDescent="0.25">
      <c r="O129" s="10"/>
    </row>
    <row r="130" spans="15:15" ht="12.5" x14ac:dyDescent="0.25">
      <c r="O130" s="10"/>
    </row>
    <row r="131" spans="15:15" ht="12.5" x14ac:dyDescent="0.25">
      <c r="O131" s="10"/>
    </row>
    <row r="132" spans="15:15" ht="12.5" x14ac:dyDescent="0.25">
      <c r="O132" s="10"/>
    </row>
    <row r="133" spans="15:15" ht="12.5" x14ac:dyDescent="0.25">
      <c r="O133" s="10"/>
    </row>
    <row r="134" spans="15:15" ht="12.5" x14ac:dyDescent="0.25">
      <c r="O134" s="10"/>
    </row>
    <row r="135" spans="15:15" ht="12.5" x14ac:dyDescent="0.25">
      <c r="O135" s="10"/>
    </row>
    <row r="136" spans="15:15" ht="12.5" x14ac:dyDescent="0.25">
      <c r="O136" s="10"/>
    </row>
    <row r="137" spans="15:15" ht="12.5" x14ac:dyDescent="0.25">
      <c r="O137" s="10"/>
    </row>
    <row r="138" spans="15:15" ht="12.5" x14ac:dyDescent="0.25">
      <c r="O138" s="10"/>
    </row>
    <row r="139" spans="15:15" ht="12.5" x14ac:dyDescent="0.25">
      <c r="O139" s="10"/>
    </row>
    <row r="140" spans="15:15" ht="12.5" x14ac:dyDescent="0.25">
      <c r="O140" s="10"/>
    </row>
    <row r="141" spans="15:15" ht="12.5" x14ac:dyDescent="0.25">
      <c r="O141" s="10"/>
    </row>
    <row r="142" spans="15:15" ht="12.5" x14ac:dyDescent="0.25">
      <c r="O142" s="10"/>
    </row>
    <row r="143" spans="15:15" ht="12.5" x14ac:dyDescent="0.25">
      <c r="O143" s="10"/>
    </row>
    <row r="144" spans="15:15" ht="12.5" x14ac:dyDescent="0.25">
      <c r="O144" s="10"/>
    </row>
    <row r="145" spans="15:15" ht="12.5" x14ac:dyDescent="0.25">
      <c r="O145" s="10"/>
    </row>
    <row r="146" spans="15:15" ht="12.5" x14ac:dyDescent="0.25">
      <c r="O146" s="10"/>
    </row>
    <row r="147" spans="15:15" ht="12.5" x14ac:dyDescent="0.25">
      <c r="O147" s="10"/>
    </row>
    <row r="148" spans="15:15" ht="12.5" x14ac:dyDescent="0.25">
      <c r="O148" s="10"/>
    </row>
    <row r="149" spans="15:15" ht="12.5" x14ac:dyDescent="0.25">
      <c r="O149" s="10"/>
    </row>
    <row r="150" spans="15:15" ht="12.5" x14ac:dyDescent="0.25">
      <c r="O150" s="10"/>
    </row>
    <row r="151" spans="15:15" ht="12.5" x14ac:dyDescent="0.25">
      <c r="O151" s="10"/>
    </row>
    <row r="152" spans="15:15" ht="12.5" x14ac:dyDescent="0.25">
      <c r="O152" s="10"/>
    </row>
    <row r="153" spans="15:15" ht="12.5" x14ac:dyDescent="0.25">
      <c r="O153" s="10"/>
    </row>
    <row r="154" spans="15:15" ht="12.5" x14ac:dyDescent="0.25">
      <c r="O154" s="10"/>
    </row>
    <row r="155" spans="15:15" ht="12.5" x14ac:dyDescent="0.25">
      <c r="O155" s="10"/>
    </row>
    <row r="156" spans="15:15" ht="12.5" x14ac:dyDescent="0.25">
      <c r="O156" s="10"/>
    </row>
    <row r="157" spans="15:15" ht="12.5" x14ac:dyDescent="0.25">
      <c r="O157" s="10"/>
    </row>
    <row r="158" spans="15:15" ht="12.5" x14ac:dyDescent="0.25">
      <c r="O158" s="10"/>
    </row>
    <row r="159" spans="15:15" ht="12.5" x14ac:dyDescent="0.25">
      <c r="O159" s="10"/>
    </row>
    <row r="160" spans="15:15" ht="12.5" x14ac:dyDescent="0.25">
      <c r="O160" s="10"/>
    </row>
    <row r="161" spans="15:15" ht="12.5" x14ac:dyDescent="0.25">
      <c r="O161" s="10"/>
    </row>
    <row r="162" spans="15:15" ht="12.5" x14ac:dyDescent="0.25">
      <c r="O162" s="10"/>
    </row>
    <row r="163" spans="15:15" ht="12.5" x14ac:dyDescent="0.25">
      <c r="O163" s="10"/>
    </row>
    <row r="164" spans="15:15" ht="12.5" x14ac:dyDescent="0.25">
      <c r="O164" s="10"/>
    </row>
    <row r="165" spans="15:15" ht="12.5" x14ac:dyDescent="0.25">
      <c r="O165" s="10"/>
    </row>
    <row r="166" spans="15:15" ht="12.5" x14ac:dyDescent="0.25">
      <c r="O166" s="10"/>
    </row>
    <row r="167" spans="15:15" ht="12.5" x14ac:dyDescent="0.25">
      <c r="O167" s="10"/>
    </row>
    <row r="168" spans="15:15" ht="12.5" x14ac:dyDescent="0.25">
      <c r="O168" s="10"/>
    </row>
    <row r="169" spans="15:15" ht="12.5" x14ac:dyDescent="0.25">
      <c r="O169" s="10"/>
    </row>
    <row r="170" spans="15:15" ht="12.5" x14ac:dyDescent="0.25">
      <c r="O170" s="10"/>
    </row>
    <row r="171" spans="15:15" ht="12.5" x14ac:dyDescent="0.25">
      <c r="O171" s="10"/>
    </row>
    <row r="172" spans="15:15" ht="12.5" x14ac:dyDescent="0.25">
      <c r="O172" s="10"/>
    </row>
    <row r="173" spans="15:15" ht="12.5" x14ac:dyDescent="0.25">
      <c r="O173" s="10"/>
    </row>
    <row r="174" spans="15:15" ht="12.5" x14ac:dyDescent="0.25">
      <c r="O174" s="10"/>
    </row>
    <row r="175" spans="15:15" ht="12.5" x14ac:dyDescent="0.25">
      <c r="O175" s="10"/>
    </row>
    <row r="176" spans="15:15" ht="12.5" x14ac:dyDescent="0.25">
      <c r="O176" s="10"/>
    </row>
    <row r="177" spans="15:15" ht="12.5" x14ac:dyDescent="0.25">
      <c r="O177" s="10"/>
    </row>
    <row r="178" spans="15:15" ht="12.5" x14ac:dyDescent="0.25">
      <c r="O178" s="10"/>
    </row>
    <row r="179" spans="15:15" ht="12.5" x14ac:dyDescent="0.25">
      <c r="O179" s="10"/>
    </row>
    <row r="180" spans="15:15" ht="12.5" x14ac:dyDescent="0.25">
      <c r="O180" s="10"/>
    </row>
    <row r="181" spans="15:15" ht="12.5" x14ac:dyDescent="0.25">
      <c r="O181" s="10"/>
    </row>
    <row r="182" spans="15:15" ht="12.5" x14ac:dyDescent="0.25">
      <c r="O182" s="10"/>
    </row>
    <row r="183" spans="15:15" ht="12.5" x14ac:dyDescent="0.25">
      <c r="O183" s="10"/>
    </row>
    <row r="184" spans="15:15" ht="12.5" x14ac:dyDescent="0.25">
      <c r="O184" s="10"/>
    </row>
    <row r="185" spans="15:15" ht="12.5" x14ac:dyDescent="0.25">
      <c r="O185" s="10"/>
    </row>
    <row r="186" spans="15:15" ht="12.5" x14ac:dyDescent="0.25">
      <c r="O186" s="10"/>
    </row>
    <row r="187" spans="15:15" ht="12.5" x14ac:dyDescent="0.25">
      <c r="O187" s="10"/>
    </row>
    <row r="188" spans="15:15" ht="12.5" x14ac:dyDescent="0.25">
      <c r="O188" s="10"/>
    </row>
    <row r="189" spans="15:15" ht="12.5" x14ac:dyDescent="0.25">
      <c r="O189" s="10"/>
    </row>
    <row r="190" spans="15:15" ht="12.5" x14ac:dyDescent="0.25">
      <c r="O190" s="10"/>
    </row>
    <row r="191" spans="15:15" ht="12.5" x14ac:dyDescent="0.25">
      <c r="O191" s="10"/>
    </row>
    <row r="192" spans="15:15" ht="12.5" x14ac:dyDescent="0.25">
      <c r="O192" s="10"/>
    </row>
    <row r="193" spans="15:15" ht="12.5" x14ac:dyDescent="0.25">
      <c r="O193" s="10"/>
    </row>
    <row r="194" spans="15:15" ht="12.5" x14ac:dyDescent="0.25">
      <c r="O194" s="10"/>
    </row>
    <row r="195" spans="15:15" ht="12.5" x14ac:dyDescent="0.25">
      <c r="O195" s="10"/>
    </row>
    <row r="196" spans="15:15" ht="12.5" x14ac:dyDescent="0.25">
      <c r="O196" s="10"/>
    </row>
    <row r="197" spans="15:15" ht="12.5" x14ac:dyDescent="0.25">
      <c r="O197" s="10"/>
    </row>
    <row r="198" spans="15:15" ht="12.5" x14ac:dyDescent="0.25">
      <c r="O198" s="10"/>
    </row>
    <row r="199" spans="15:15" ht="12.5" x14ac:dyDescent="0.25">
      <c r="O199" s="10"/>
    </row>
    <row r="200" spans="15:15" ht="12.5" x14ac:dyDescent="0.25">
      <c r="O200" s="10"/>
    </row>
    <row r="201" spans="15:15" ht="12.5" x14ac:dyDescent="0.25">
      <c r="O201" s="10"/>
    </row>
    <row r="202" spans="15:15" ht="12.5" x14ac:dyDescent="0.25">
      <c r="O202" s="10"/>
    </row>
    <row r="203" spans="15:15" ht="12.5" x14ac:dyDescent="0.25">
      <c r="O203" s="10"/>
    </row>
    <row r="204" spans="15:15" ht="12.5" x14ac:dyDescent="0.25">
      <c r="O204" s="10"/>
    </row>
    <row r="205" spans="15:15" ht="12.5" x14ac:dyDescent="0.25">
      <c r="O205" s="10"/>
    </row>
    <row r="206" spans="15:15" ht="12.5" x14ac:dyDescent="0.25">
      <c r="O206" s="10"/>
    </row>
    <row r="207" spans="15:15" ht="12.5" x14ac:dyDescent="0.25">
      <c r="O207" s="10"/>
    </row>
    <row r="208" spans="15:15" ht="12.5" x14ac:dyDescent="0.25">
      <c r="O208" s="10"/>
    </row>
    <row r="209" spans="15:15" ht="12.5" x14ac:dyDescent="0.25">
      <c r="O209" s="10"/>
    </row>
    <row r="210" spans="15:15" ht="12.5" x14ac:dyDescent="0.25">
      <c r="O210" s="10"/>
    </row>
    <row r="211" spans="15:15" ht="12.5" x14ac:dyDescent="0.25">
      <c r="O211" s="10"/>
    </row>
    <row r="212" spans="15:15" ht="12.5" x14ac:dyDescent="0.25">
      <c r="O212" s="10"/>
    </row>
    <row r="213" spans="15:15" ht="12.5" x14ac:dyDescent="0.25">
      <c r="O213" s="10"/>
    </row>
    <row r="214" spans="15:15" ht="12.5" x14ac:dyDescent="0.25">
      <c r="O214" s="10"/>
    </row>
    <row r="215" spans="15:15" ht="12.5" x14ac:dyDescent="0.25">
      <c r="O215" s="10"/>
    </row>
    <row r="216" spans="15:15" ht="12.5" x14ac:dyDescent="0.25">
      <c r="O216" s="10"/>
    </row>
    <row r="217" spans="15:15" ht="12.5" x14ac:dyDescent="0.25">
      <c r="O217" s="10"/>
    </row>
    <row r="218" spans="15:15" ht="12.5" x14ac:dyDescent="0.25">
      <c r="O218" s="10"/>
    </row>
    <row r="219" spans="15:15" ht="12.5" x14ac:dyDescent="0.25">
      <c r="O219" s="10"/>
    </row>
    <row r="220" spans="15:15" ht="12.5" x14ac:dyDescent="0.25">
      <c r="O220" s="10"/>
    </row>
    <row r="221" spans="15:15" ht="12.5" x14ac:dyDescent="0.25">
      <c r="O221" s="10"/>
    </row>
    <row r="222" spans="15:15" ht="12.5" x14ac:dyDescent="0.25">
      <c r="O222" s="10"/>
    </row>
    <row r="223" spans="15:15" ht="12.5" x14ac:dyDescent="0.25">
      <c r="O223" s="10"/>
    </row>
    <row r="224" spans="15:15" ht="12.5" x14ac:dyDescent="0.25">
      <c r="O224" s="10"/>
    </row>
    <row r="225" spans="15:15" ht="12.5" x14ac:dyDescent="0.25">
      <c r="O225" s="10"/>
    </row>
    <row r="226" spans="15:15" ht="12.5" x14ac:dyDescent="0.25">
      <c r="O226" s="10"/>
    </row>
    <row r="227" spans="15:15" ht="12.5" x14ac:dyDescent="0.25">
      <c r="O227" s="10"/>
    </row>
    <row r="228" spans="15:15" ht="12.5" x14ac:dyDescent="0.25">
      <c r="O228" s="10"/>
    </row>
    <row r="229" spans="15:15" ht="12.5" x14ac:dyDescent="0.25">
      <c r="O229" s="10"/>
    </row>
    <row r="230" spans="15:15" ht="12.5" x14ac:dyDescent="0.25">
      <c r="O230" s="10"/>
    </row>
    <row r="231" spans="15:15" ht="12.5" x14ac:dyDescent="0.25">
      <c r="O231" s="10"/>
    </row>
    <row r="232" spans="15:15" ht="12.5" x14ac:dyDescent="0.25">
      <c r="O232" s="10"/>
    </row>
    <row r="233" spans="15:15" ht="12.5" x14ac:dyDescent="0.25">
      <c r="O233" s="10"/>
    </row>
    <row r="234" spans="15:15" ht="12.5" x14ac:dyDescent="0.25">
      <c r="O234" s="10"/>
    </row>
    <row r="235" spans="15:15" ht="12.5" x14ac:dyDescent="0.25">
      <c r="O235" s="10"/>
    </row>
    <row r="236" spans="15:15" ht="12.5" x14ac:dyDescent="0.25">
      <c r="O236" s="10"/>
    </row>
    <row r="237" spans="15:15" ht="12.5" x14ac:dyDescent="0.25">
      <c r="O237" s="10"/>
    </row>
    <row r="238" spans="15:15" ht="12.5" x14ac:dyDescent="0.25">
      <c r="O238" s="10"/>
    </row>
    <row r="239" spans="15:15" ht="12.5" x14ac:dyDescent="0.25">
      <c r="O239" s="10"/>
    </row>
    <row r="240" spans="15:15" ht="12.5" x14ac:dyDescent="0.25">
      <c r="O240" s="10"/>
    </row>
    <row r="241" spans="15:15" ht="12.5" x14ac:dyDescent="0.25">
      <c r="O241" s="10"/>
    </row>
    <row r="242" spans="15:15" ht="12.5" x14ac:dyDescent="0.25">
      <c r="O242" s="10"/>
    </row>
    <row r="243" spans="15:15" ht="12.5" x14ac:dyDescent="0.25">
      <c r="O243" s="10"/>
    </row>
    <row r="244" spans="15:15" ht="12.5" x14ac:dyDescent="0.25">
      <c r="O244" s="10"/>
    </row>
    <row r="245" spans="15:15" ht="12.5" x14ac:dyDescent="0.25">
      <c r="O245" s="10"/>
    </row>
    <row r="246" spans="15:15" ht="12.5" x14ac:dyDescent="0.25">
      <c r="O246" s="10"/>
    </row>
    <row r="247" spans="15:15" ht="12.5" x14ac:dyDescent="0.25">
      <c r="O247" s="10"/>
    </row>
    <row r="248" spans="15:15" ht="12.5" x14ac:dyDescent="0.25">
      <c r="O248" s="10"/>
    </row>
    <row r="249" spans="15:15" ht="12.5" x14ac:dyDescent="0.25">
      <c r="O249" s="10"/>
    </row>
    <row r="250" spans="15:15" ht="12.5" x14ac:dyDescent="0.25">
      <c r="O250" s="10"/>
    </row>
    <row r="251" spans="15:15" ht="12.5" x14ac:dyDescent="0.25">
      <c r="O251" s="10"/>
    </row>
    <row r="252" spans="15:15" ht="12.5" x14ac:dyDescent="0.25">
      <c r="O252" s="10"/>
    </row>
    <row r="253" spans="15:15" ht="12.5" x14ac:dyDescent="0.25">
      <c r="O253" s="10"/>
    </row>
    <row r="254" spans="15:15" ht="12.5" x14ac:dyDescent="0.25">
      <c r="O254" s="10"/>
    </row>
    <row r="255" spans="15:15" ht="12.5" x14ac:dyDescent="0.25">
      <c r="O255" s="10"/>
    </row>
    <row r="256" spans="15:15" ht="12.5" x14ac:dyDescent="0.25">
      <c r="O256" s="10"/>
    </row>
    <row r="257" spans="15:15" ht="12.5" x14ac:dyDescent="0.25">
      <c r="O257" s="10"/>
    </row>
    <row r="258" spans="15:15" ht="12.5" x14ac:dyDescent="0.25">
      <c r="O258" s="10"/>
    </row>
    <row r="259" spans="15:15" ht="12.5" x14ac:dyDescent="0.25">
      <c r="O259" s="10"/>
    </row>
    <row r="260" spans="15:15" ht="12.5" x14ac:dyDescent="0.25">
      <c r="O260" s="10"/>
    </row>
    <row r="261" spans="15:15" ht="12.5" x14ac:dyDescent="0.25">
      <c r="O261" s="10"/>
    </row>
    <row r="262" spans="15:15" ht="12.5" x14ac:dyDescent="0.25">
      <c r="O262" s="10"/>
    </row>
    <row r="263" spans="15:15" ht="12.5" x14ac:dyDescent="0.25">
      <c r="O263" s="10"/>
    </row>
    <row r="264" spans="15:15" ht="12.5" x14ac:dyDescent="0.25">
      <c r="O264" s="10"/>
    </row>
    <row r="265" spans="15:15" ht="12.5" x14ac:dyDescent="0.25">
      <c r="O265" s="10"/>
    </row>
    <row r="266" spans="15:15" ht="12.5" x14ac:dyDescent="0.25">
      <c r="O266" s="10"/>
    </row>
    <row r="267" spans="15:15" ht="12.5" x14ac:dyDescent="0.25">
      <c r="O267" s="10"/>
    </row>
    <row r="268" spans="15:15" ht="12.5" x14ac:dyDescent="0.25">
      <c r="O268" s="10"/>
    </row>
    <row r="269" spans="15:15" ht="12.5" x14ac:dyDescent="0.25">
      <c r="O269" s="10"/>
    </row>
    <row r="270" spans="15:15" ht="12.5" x14ac:dyDescent="0.25">
      <c r="O270" s="10"/>
    </row>
    <row r="271" spans="15:15" ht="12.5" x14ac:dyDescent="0.25">
      <c r="O271" s="10"/>
    </row>
    <row r="272" spans="15:15" ht="12.5" x14ac:dyDescent="0.25">
      <c r="O272" s="10"/>
    </row>
    <row r="273" spans="15:15" ht="12.5" x14ac:dyDescent="0.25">
      <c r="O273" s="10"/>
    </row>
    <row r="274" spans="15:15" ht="12.5" x14ac:dyDescent="0.25">
      <c r="O274" s="10"/>
    </row>
    <row r="275" spans="15:15" ht="12.5" x14ac:dyDescent="0.25">
      <c r="O275" s="10"/>
    </row>
    <row r="276" spans="15:15" ht="12.5" x14ac:dyDescent="0.25">
      <c r="O276" s="10"/>
    </row>
    <row r="277" spans="15:15" ht="12.5" x14ac:dyDescent="0.25">
      <c r="O277" s="10"/>
    </row>
    <row r="278" spans="15:15" ht="12.5" x14ac:dyDescent="0.25">
      <c r="O278" s="10"/>
    </row>
    <row r="279" spans="15:15" ht="12.5" x14ac:dyDescent="0.25">
      <c r="O279" s="10"/>
    </row>
    <row r="280" spans="15:15" ht="12.5" x14ac:dyDescent="0.25">
      <c r="O280" s="10"/>
    </row>
    <row r="281" spans="15:15" ht="12.5" x14ac:dyDescent="0.25">
      <c r="O281" s="10"/>
    </row>
    <row r="282" spans="15:15" ht="12.5" x14ac:dyDescent="0.25">
      <c r="O282" s="10"/>
    </row>
    <row r="283" spans="15:15" ht="12.5" x14ac:dyDescent="0.25">
      <c r="O283" s="10"/>
    </row>
    <row r="284" spans="15:15" ht="12.5" x14ac:dyDescent="0.25">
      <c r="O284" s="10"/>
    </row>
    <row r="285" spans="15:15" ht="12.5" x14ac:dyDescent="0.25">
      <c r="O285" s="10"/>
    </row>
    <row r="286" spans="15:15" ht="12.5" x14ac:dyDescent="0.25">
      <c r="O286" s="10"/>
    </row>
    <row r="287" spans="15:15" ht="12.5" x14ac:dyDescent="0.25">
      <c r="O287" s="10"/>
    </row>
    <row r="288" spans="15:15" ht="12.5" x14ac:dyDescent="0.25">
      <c r="O288" s="10"/>
    </row>
    <row r="289" spans="15:15" ht="12.5" x14ac:dyDescent="0.25">
      <c r="O289" s="10"/>
    </row>
    <row r="290" spans="15:15" ht="12.5" x14ac:dyDescent="0.25">
      <c r="O290" s="10"/>
    </row>
    <row r="291" spans="15:15" ht="12.5" x14ac:dyDescent="0.25">
      <c r="O291" s="10"/>
    </row>
    <row r="292" spans="15:15" ht="12.5" x14ac:dyDescent="0.25">
      <c r="O292" s="10"/>
    </row>
    <row r="293" spans="15:15" ht="12.5" x14ac:dyDescent="0.25">
      <c r="O293" s="10"/>
    </row>
    <row r="294" spans="15:15" ht="12.5" x14ac:dyDescent="0.25">
      <c r="O294" s="10"/>
    </row>
    <row r="295" spans="15:15" ht="12.5" x14ac:dyDescent="0.25">
      <c r="O295" s="10"/>
    </row>
    <row r="296" spans="15:15" ht="12.5" x14ac:dyDescent="0.25">
      <c r="O296" s="10"/>
    </row>
    <row r="297" spans="15:15" ht="12.5" x14ac:dyDescent="0.25">
      <c r="O297" s="10"/>
    </row>
    <row r="298" spans="15:15" ht="12.5" x14ac:dyDescent="0.25">
      <c r="O298" s="10"/>
    </row>
    <row r="299" spans="15:15" ht="12.5" x14ac:dyDescent="0.25">
      <c r="O299" s="10"/>
    </row>
    <row r="300" spans="15:15" ht="12.5" x14ac:dyDescent="0.25">
      <c r="O300" s="10"/>
    </row>
    <row r="301" spans="15:15" ht="12.5" x14ac:dyDescent="0.25">
      <c r="O301" s="10"/>
    </row>
    <row r="302" spans="15:15" ht="12.5" x14ac:dyDescent="0.25">
      <c r="O302" s="10"/>
    </row>
    <row r="303" spans="15:15" ht="12.5" x14ac:dyDescent="0.25">
      <c r="O303" s="10"/>
    </row>
    <row r="304" spans="15:15" ht="12.5" x14ac:dyDescent="0.25">
      <c r="O304" s="10"/>
    </row>
    <row r="305" spans="15:15" ht="12.5" x14ac:dyDescent="0.25">
      <c r="O305" s="10"/>
    </row>
    <row r="306" spans="15:15" ht="12.5" x14ac:dyDescent="0.25">
      <c r="O306" s="10"/>
    </row>
    <row r="307" spans="15:15" ht="12.5" x14ac:dyDescent="0.25">
      <c r="O307" s="10"/>
    </row>
    <row r="308" spans="15:15" ht="12.5" x14ac:dyDescent="0.25">
      <c r="O308" s="10"/>
    </row>
    <row r="309" spans="15:15" ht="12.5" x14ac:dyDescent="0.25">
      <c r="O309" s="10"/>
    </row>
    <row r="310" spans="15:15" ht="12.5" x14ac:dyDescent="0.25">
      <c r="O310" s="10"/>
    </row>
    <row r="311" spans="15:15" ht="12.5" x14ac:dyDescent="0.25">
      <c r="O311" s="10"/>
    </row>
    <row r="312" spans="15:15" ht="12.5" x14ac:dyDescent="0.25">
      <c r="O312" s="10"/>
    </row>
    <row r="313" spans="15:15" ht="12.5" x14ac:dyDescent="0.25">
      <c r="O313" s="10"/>
    </row>
    <row r="314" spans="15:15" ht="12.5" x14ac:dyDescent="0.25">
      <c r="O314" s="10"/>
    </row>
    <row r="315" spans="15:15" ht="12.5" x14ac:dyDescent="0.25">
      <c r="O315" s="10"/>
    </row>
    <row r="316" spans="15:15" ht="12.5" x14ac:dyDescent="0.25">
      <c r="O316" s="10"/>
    </row>
    <row r="317" spans="15:15" ht="12.5" x14ac:dyDescent="0.25">
      <c r="O317" s="10"/>
    </row>
    <row r="318" spans="15:15" ht="12.5" x14ac:dyDescent="0.25">
      <c r="O318" s="10"/>
    </row>
    <row r="319" spans="15:15" ht="12.5" x14ac:dyDescent="0.25">
      <c r="O319" s="10"/>
    </row>
    <row r="320" spans="15:15" ht="12.5" x14ac:dyDescent="0.25">
      <c r="O320" s="10"/>
    </row>
    <row r="321" spans="15:15" ht="12.5" x14ac:dyDescent="0.25">
      <c r="O321" s="10"/>
    </row>
    <row r="322" spans="15:15" ht="12.5" x14ac:dyDescent="0.25">
      <c r="O322" s="10"/>
    </row>
    <row r="323" spans="15:15" ht="12.5" x14ac:dyDescent="0.25">
      <c r="O323" s="10"/>
    </row>
    <row r="324" spans="15:15" ht="12.5" x14ac:dyDescent="0.25">
      <c r="O324" s="10"/>
    </row>
    <row r="325" spans="15:15" ht="12.5" x14ac:dyDescent="0.25">
      <c r="O325" s="10"/>
    </row>
    <row r="326" spans="15:15" ht="12.5" x14ac:dyDescent="0.25">
      <c r="O326" s="10"/>
    </row>
    <row r="327" spans="15:15" ht="12.5" x14ac:dyDescent="0.25">
      <c r="O327" s="10"/>
    </row>
    <row r="328" spans="15:15" ht="12.5" x14ac:dyDescent="0.25">
      <c r="O328" s="10"/>
    </row>
    <row r="329" spans="15:15" ht="12.5" x14ac:dyDescent="0.25">
      <c r="O329" s="10"/>
    </row>
    <row r="330" spans="15:15" ht="12.5" x14ac:dyDescent="0.25">
      <c r="O330" s="10"/>
    </row>
    <row r="331" spans="15:15" ht="12.5" x14ac:dyDescent="0.25">
      <c r="O331" s="10"/>
    </row>
    <row r="332" spans="15:15" ht="12.5" x14ac:dyDescent="0.25">
      <c r="O332" s="10"/>
    </row>
    <row r="333" spans="15:15" ht="12.5" x14ac:dyDescent="0.25">
      <c r="O333" s="10"/>
    </row>
    <row r="334" spans="15:15" ht="12.5" x14ac:dyDescent="0.25">
      <c r="O334" s="10"/>
    </row>
    <row r="335" spans="15:15" ht="12.5" x14ac:dyDescent="0.25">
      <c r="O335" s="10"/>
    </row>
    <row r="336" spans="15:15" ht="12.5" x14ac:dyDescent="0.25">
      <c r="O336" s="10"/>
    </row>
    <row r="337" spans="15:15" ht="12.5" x14ac:dyDescent="0.25">
      <c r="O337" s="10"/>
    </row>
    <row r="338" spans="15:15" ht="12.5" x14ac:dyDescent="0.25">
      <c r="O338" s="10"/>
    </row>
    <row r="339" spans="15:15" ht="12.5" x14ac:dyDescent="0.25">
      <c r="O339" s="10"/>
    </row>
    <row r="340" spans="15:15" ht="12.5" x14ac:dyDescent="0.25">
      <c r="O340" s="10"/>
    </row>
    <row r="341" spans="15:15" ht="12.5" x14ac:dyDescent="0.25">
      <c r="O341" s="10"/>
    </row>
    <row r="342" spans="15:15" ht="12.5" x14ac:dyDescent="0.25">
      <c r="O342" s="10"/>
    </row>
    <row r="343" spans="15:15" ht="12.5" x14ac:dyDescent="0.25">
      <c r="O343" s="10"/>
    </row>
    <row r="344" spans="15:15" ht="12.5" x14ac:dyDescent="0.25">
      <c r="O344" s="10"/>
    </row>
    <row r="345" spans="15:15" ht="12.5" x14ac:dyDescent="0.25">
      <c r="O345" s="10"/>
    </row>
    <row r="346" spans="15:15" ht="12.5" x14ac:dyDescent="0.25">
      <c r="O346" s="10"/>
    </row>
    <row r="347" spans="15:15" ht="12.5" x14ac:dyDescent="0.25">
      <c r="O347" s="10"/>
    </row>
    <row r="348" spans="15:15" ht="12.5" x14ac:dyDescent="0.25">
      <c r="O348" s="10"/>
    </row>
    <row r="349" spans="15:15" ht="12.5" x14ac:dyDescent="0.25">
      <c r="O349" s="10"/>
    </row>
    <row r="350" spans="15:15" ht="12.5" x14ac:dyDescent="0.25">
      <c r="O350" s="10"/>
    </row>
    <row r="351" spans="15:15" ht="12.5" x14ac:dyDescent="0.25">
      <c r="O351" s="10"/>
    </row>
    <row r="352" spans="15:15" ht="12.5" x14ac:dyDescent="0.25">
      <c r="O352" s="10"/>
    </row>
    <row r="353" spans="15:15" ht="12.5" x14ac:dyDescent="0.25">
      <c r="O353" s="10"/>
    </row>
    <row r="354" spans="15:15" ht="12.5" x14ac:dyDescent="0.25">
      <c r="O354" s="10"/>
    </row>
    <row r="355" spans="15:15" ht="12.5" x14ac:dyDescent="0.25">
      <c r="O355" s="10"/>
    </row>
    <row r="356" spans="15:15" ht="12.5" x14ac:dyDescent="0.25">
      <c r="O356" s="10"/>
    </row>
    <row r="357" spans="15:15" ht="12.5" x14ac:dyDescent="0.25">
      <c r="O357" s="10"/>
    </row>
    <row r="358" spans="15:15" ht="12.5" x14ac:dyDescent="0.25">
      <c r="O358" s="10"/>
    </row>
    <row r="359" spans="15:15" ht="12.5" x14ac:dyDescent="0.25">
      <c r="O359" s="10"/>
    </row>
    <row r="360" spans="15:15" ht="12.5" x14ac:dyDescent="0.25">
      <c r="O360" s="10"/>
    </row>
    <row r="361" spans="15:15" ht="12.5" x14ac:dyDescent="0.25">
      <c r="O361" s="10"/>
    </row>
    <row r="362" spans="15:15" ht="12.5" x14ac:dyDescent="0.25">
      <c r="O362" s="10"/>
    </row>
    <row r="363" spans="15:15" ht="12.5" x14ac:dyDescent="0.25">
      <c r="O363" s="10"/>
    </row>
    <row r="364" spans="15:15" ht="12.5" x14ac:dyDescent="0.25">
      <c r="O364" s="10"/>
    </row>
    <row r="365" spans="15:15" ht="12.5" x14ac:dyDescent="0.25">
      <c r="O365" s="10"/>
    </row>
    <row r="366" spans="15:15" ht="12.5" x14ac:dyDescent="0.25">
      <c r="O366" s="10"/>
    </row>
    <row r="367" spans="15:15" ht="12.5" x14ac:dyDescent="0.25">
      <c r="O367" s="10"/>
    </row>
    <row r="368" spans="15:15" ht="12.5" x14ac:dyDescent="0.25">
      <c r="O368" s="10"/>
    </row>
    <row r="369" spans="15:15" ht="12.5" x14ac:dyDescent="0.25">
      <c r="O369" s="10"/>
    </row>
    <row r="370" spans="15:15" ht="12.5" x14ac:dyDescent="0.25">
      <c r="O370" s="10"/>
    </row>
    <row r="371" spans="15:15" ht="12.5" x14ac:dyDescent="0.25">
      <c r="O371" s="10"/>
    </row>
    <row r="372" spans="15:15" ht="12.5" x14ac:dyDescent="0.25">
      <c r="O372" s="10"/>
    </row>
    <row r="373" spans="15:15" ht="12.5" x14ac:dyDescent="0.25">
      <c r="O373" s="10"/>
    </row>
    <row r="374" spans="15:15" ht="12.5" x14ac:dyDescent="0.25">
      <c r="O374" s="10"/>
    </row>
    <row r="375" spans="15:15" ht="12.5" x14ac:dyDescent="0.25">
      <c r="O375" s="10"/>
    </row>
    <row r="376" spans="15:15" ht="12.5" x14ac:dyDescent="0.25">
      <c r="O376" s="10"/>
    </row>
    <row r="377" spans="15:15" ht="12.5" x14ac:dyDescent="0.25">
      <c r="O377" s="10"/>
    </row>
    <row r="378" spans="15:15" ht="12.5" x14ac:dyDescent="0.25">
      <c r="O378" s="10"/>
    </row>
    <row r="379" spans="15:15" ht="12.5" x14ac:dyDescent="0.25">
      <c r="O379" s="10"/>
    </row>
    <row r="380" spans="15:15" ht="12.5" x14ac:dyDescent="0.25">
      <c r="O380" s="10"/>
    </row>
    <row r="381" spans="15:15" ht="12.5" x14ac:dyDescent="0.25">
      <c r="O381" s="10"/>
    </row>
    <row r="382" spans="15:15" ht="12.5" x14ac:dyDescent="0.25">
      <c r="O382" s="10"/>
    </row>
    <row r="383" spans="15:15" ht="12.5" x14ac:dyDescent="0.25">
      <c r="O383" s="10"/>
    </row>
    <row r="384" spans="15:15" ht="12.5" x14ac:dyDescent="0.25">
      <c r="O384" s="10"/>
    </row>
    <row r="385" spans="15:15" ht="12.5" x14ac:dyDescent="0.25">
      <c r="O385" s="10"/>
    </row>
    <row r="386" spans="15:15" ht="12.5" x14ac:dyDescent="0.25">
      <c r="O386" s="10"/>
    </row>
    <row r="387" spans="15:15" ht="12.5" x14ac:dyDescent="0.25">
      <c r="O387" s="10"/>
    </row>
    <row r="388" spans="15:15" ht="12.5" x14ac:dyDescent="0.25">
      <c r="O388" s="10"/>
    </row>
    <row r="389" spans="15:15" ht="12.5" x14ac:dyDescent="0.25">
      <c r="O389" s="10"/>
    </row>
    <row r="390" spans="15:15" ht="12.5" x14ac:dyDescent="0.25">
      <c r="O390" s="10"/>
    </row>
    <row r="391" spans="15:15" ht="12.5" x14ac:dyDescent="0.25">
      <c r="O391" s="10"/>
    </row>
    <row r="392" spans="15:15" ht="12.5" x14ac:dyDescent="0.25">
      <c r="O392" s="10"/>
    </row>
    <row r="393" spans="15:15" ht="12.5" x14ac:dyDescent="0.25">
      <c r="O393" s="10"/>
    </row>
    <row r="394" spans="15:15" ht="12.5" x14ac:dyDescent="0.25">
      <c r="O394" s="10"/>
    </row>
    <row r="395" spans="15:15" ht="12.5" x14ac:dyDescent="0.25">
      <c r="O395" s="10"/>
    </row>
    <row r="396" spans="15:15" ht="12.5" x14ac:dyDescent="0.25">
      <c r="O396" s="10"/>
    </row>
    <row r="397" spans="15:15" ht="12.5" x14ac:dyDescent="0.25">
      <c r="O397" s="10"/>
    </row>
    <row r="398" spans="15:15" ht="12.5" x14ac:dyDescent="0.25">
      <c r="O398" s="10"/>
    </row>
    <row r="399" spans="15:15" ht="12.5" x14ac:dyDescent="0.25">
      <c r="O399" s="10"/>
    </row>
    <row r="400" spans="15:15" ht="12.5" x14ac:dyDescent="0.25">
      <c r="O400" s="10"/>
    </row>
    <row r="401" spans="15:15" ht="12.5" x14ac:dyDescent="0.25">
      <c r="O401" s="10"/>
    </row>
    <row r="402" spans="15:15" ht="12.5" x14ac:dyDescent="0.25">
      <c r="O402" s="10"/>
    </row>
    <row r="403" spans="15:15" ht="12.5" x14ac:dyDescent="0.25">
      <c r="O403" s="10"/>
    </row>
    <row r="404" spans="15:15" ht="12.5" x14ac:dyDescent="0.25">
      <c r="O404" s="10"/>
    </row>
    <row r="405" spans="15:15" ht="12.5" x14ac:dyDescent="0.25">
      <c r="O405" s="10"/>
    </row>
    <row r="406" spans="15:15" ht="12.5" x14ac:dyDescent="0.25">
      <c r="O406" s="10"/>
    </row>
    <row r="407" spans="15:15" ht="12.5" x14ac:dyDescent="0.25">
      <c r="O407" s="10"/>
    </row>
    <row r="408" spans="15:15" ht="12.5" x14ac:dyDescent="0.25">
      <c r="O408" s="10"/>
    </row>
    <row r="409" spans="15:15" ht="12.5" x14ac:dyDescent="0.25">
      <c r="O409" s="10"/>
    </row>
    <row r="410" spans="15:15" ht="12.5" x14ac:dyDescent="0.25">
      <c r="O410" s="10"/>
    </row>
    <row r="411" spans="15:15" ht="12.5" x14ac:dyDescent="0.25">
      <c r="O411" s="10"/>
    </row>
    <row r="412" spans="15:15" ht="12.5" x14ac:dyDescent="0.25">
      <c r="O412" s="10"/>
    </row>
    <row r="413" spans="15:15" ht="12.5" x14ac:dyDescent="0.25">
      <c r="O413" s="10"/>
    </row>
    <row r="414" spans="15:15" ht="12.5" x14ac:dyDescent="0.25">
      <c r="O414" s="10"/>
    </row>
    <row r="415" spans="15:15" ht="12.5" x14ac:dyDescent="0.25">
      <c r="O415" s="10"/>
    </row>
    <row r="416" spans="15:15" ht="12.5" x14ac:dyDescent="0.25">
      <c r="O416" s="10"/>
    </row>
    <row r="417" spans="15:15" ht="12.5" x14ac:dyDescent="0.25">
      <c r="O417" s="10"/>
    </row>
    <row r="418" spans="15:15" ht="12.5" x14ac:dyDescent="0.25">
      <c r="O418" s="10"/>
    </row>
    <row r="419" spans="15:15" ht="12.5" x14ac:dyDescent="0.25">
      <c r="O419" s="10"/>
    </row>
    <row r="420" spans="15:15" ht="12.5" x14ac:dyDescent="0.25">
      <c r="O420" s="10"/>
    </row>
    <row r="421" spans="15:15" ht="12.5" x14ac:dyDescent="0.25">
      <c r="O421" s="10"/>
    </row>
    <row r="422" spans="15:15" ht="12.5" x14ac:dyDescent="0.25">
      <c r="O422" s="10"/>
    </row>
    <row r="423" spans="15:15" ht="12.5" x14ac:dyDescent="0.25">
      <c r="O423" s="10"/>
    </row>
    <row r="424" spans="15:15" ht="12.5" x14ac:dyDescent="0.25">
      <c r="O424" s="10"/>
    </row>
    <row r="425" spans="15:15" ht="12.5" x14ac:dyDescent="0.25">
      <c r="O425" s="10"/>
    </row>
    <row r="426" spans="15:15" ht="12.5" x14ac:dyDescent="0.25">
      <c r="O426" s="10"/>
    </row>
    <row r="427" spans="15:15" ht="12.5" x14ac:dyDescent="0.25">
      <c r="O427" s="10"/>
    </row>
    <row r="428" spans="15:15" ht="12.5" x14ac:dyDescent="0.25">
      <c r="O428" s="10"/>
    </row>
    <row r="429" spans="15:15" ht="12.5" x14ac:dyDescent="0.25">
      <c r="O429" s="10"/>
    </row>
    <row r="430" spans="15:15" ht="12.5" x14ac:dyDescent="0.25">
      <c r="O430" s="10"/>
    </row>
    <row r="431" spans="15:15" ht="12.5" x14ac:dyDescent="0.25">
      <c r="O431" s="10"/>
    </row>
    <row r="432" spans="15:15" ht="12.5" x14ac:dyDescent="0.25">
      <c r="O432" s="10"/>
    </row>
    <row r="433" spans="15:15" ht="12.5" x14ac:dyDescent="0.25">
      <c r="O433" s="10"/>
    </row>
    <row r="434" spans="15:15" ht="12.5" x14ac:dyDescent="0.25">
      <c r="O434" s="10"/>
    </row>
    <row r="435" spans="15:15" ht="12.5" x14ac:dyDescent="0.25">
      <c r="O435" s="10"/>
    </row>
    <row r="436" spans="15:15" ht="12.5" x14ac:dyDescent="0.25">
      <c r="O436" s="10"/>
    </row>
    <row r="437" spans="15:15" ht="12.5" x14ac:dyDescent="0.25">
      <c r="O437" s="10"/>
    </row>
    <row r="438" spans="15:15" ht="12.5" x14ac:dyDescent="0.25">
      <c r="O438" s="10"/>
    </row>
    <row r="439" spans="15:15" ht="12.5" x14ac:dyDescent="0.25">
      <c r="O439" s="10"/>
    </row>
    <row r="440" spans="15:15" ht="12.5" x14ac:dyDescent="0.25">
      <c r="O440" s="10"/>
    </row>
    <row r="441" spans="15:15" ht="12.5" x14ac:dyDescent="0.25">
      <c r="O441" s="10"/>
    </row>
    <row r="442" spans="15:15" ht="12.5" x14ac:dyDescent="0.25">
      <c r="O442" s="10"/>
    </row>
    <row r="443" spans="15:15" ht="12.5" x14ac:dyDescent="0.25">
      <c r="O443" s="10"/>
    </row>
    <row r="444" spans="15:15" ht="12.5" x14ac:dyDescent="0.25">
      <c r="O444" s="10"/>
    </row>
    <row r="445" spans="15:15" ht="12.5" x14ac:dyDescent="0.25">
      <c r="O445" s="10"/>
    </row>
    <row r="446" spans="15:15" ht="12.5" x14ac:dyDescent="0.25">
      <c r="O446" s="10"/>
    </row>
    <row r="447" spans="15:15" ht="12.5" x14ac:dyDescent="0.25">
      <c r="O447" s="10"/>
    </row>
    <row r="448" spans="15:15" ht="12.5" x14ac:dyDescent="0.25">
      <c r="O448" s="10"/>
    </row>
    <row r="449" spans="15:15" ht="12.5" x14ac:dyDescent="0.25">
      <c r="O449" s="10"/>
    </row>
    <row r="450" spans="15:15" ht="12.5" x14ac:dyDescent="0.25">
      <c r="O450" s="10"/>
    </row>
    <row r="451" spans="15:15" ht="12.5" x14ac:dyDescent="0.25">
      <c r="O451" s="10"/>
    </row>
    <row r="452" spans="15:15" ht="12.5" x14ac:dyDescent="0.25">
      <c r="O452" s="10"/>
    </row>
    <row r="453" spans="15:15" ht="12.5" x14ac:dyDescent="0.25">
      <c r="O453" s="10"/>
    </row>
    <row r="454" spans="15:15" ht="12.5" x14ac:dyDescent="0.25">
      <c r="O454" s="10"/>
    </row>
    <row r="455" spans="15:15" ht="12.5" x14ac:dyDescent="0.25">
      <c r="O455" s="10"/>
    </row>
    <row r="456" spans="15:15" ht="12.5" x14ac:dyDescent="0.25">
      <c r="O456" s="10"/>
    </row>
    <row r="457" spans="15:15" ht="12.5" x14ac:dyDescent="0.25">
      <c r="O457" s="10"/>
    </row>
    <row r="458" spans="15:15" ht="12.5" x14ac:dyDescent="0.25">
      <c r="O458" s="10"/>
    </row>
    <row r="459" spans="15:15" ht="12.5" x14ac:dyDescent="0.25">
      <c r="O459" s="10"/>
    </row>
    <row r="460" spans="15:15" ht="12.5" x14ac:dyDescent="0.25">
      <c r="O460" s="10"/>
    </row>
    <row r="461" spans="15:15" ht="12.5" x14ac:dyDescent="0.25">
      <c r="O461" s="10"/>
    </row>
    <row r="462" spans="15:15" ht="12.5" x14ac:dyDescent="0.25">
      <c r="O462" s="10"/>
    </row>
    <row r="463" spans="15:15" ht="12.5" x14ac:dyDescent="0.25">
      <c r="O463" s="10"/>
    </row>
    <row r="464" spans="15:15" ht="12.5" x14ac:dyDescent="0.25">
      <c r="O464" s="10"/>
    </row>
    <row r="465" spans="15:15" ht="12.5" x14ac:dyDescent="0.25">
      <c r="O465" s="10"/>
    </row>
    <row r="466" spans="15:15" ht="12.5" x14ac:dyDescent="0.25">
      <c r="O466" s="10"/>
    </row>
    <row r="467" spans="15:15" ht="12.5" x14ac:dyDescent="0.25">
      <c r="O467" s="10"/>
    </row>
    <row r="468" spans="15:15" ht="12.5" x14ac:dyDescent="0.25">
      <c r="O468" s="10"/>
    </row>
    <row r="469" spans="15:15" ht="12.5" x14ac:dyDescent="0.25">
      <c r="O469" s="10"/>
    </row>
    <row r="470" spans="15:15" ht="12.5" x14ac:dyDescent="0.25">
      <c r="O470" s="10"/>
    </row>
    <row r="471" spans="15:15" ht="12.5" x14ac:dyDescent="0.25">
      <c r="O471" s="10"/>
    </row>
    <row r="472" spans="15:15" ht="12.5" x14ac:dyDescent="0.25">
      <c r="O472" s="10"/>
    </row>
    <row r="473" spans="15:15" ht="12.5" x14ac:dyDescent="0.25">
      <c r="O473" s="10"/>
    </row>
    <row r="474" spans="15:15" ht="12.5" x14ac:dyDescent="0.25">
      <c r="O474" s="10"/>
    </row>
    <row r="475" spans="15:15" ht="12.5" x14ac:dyDescent="0.25">
      <c r="O475" s="10"/>
    </row>
    <row r="476" spans="15:15" ht="12.5" x14ac:dyDescent="0.25">
      <c r="O476" s="10"/>
    </row>
    <row r="477" spans="15:15" ht="12.5" x14ac:dyDescent="0.25">
      <c r="O477" s="10"/>
    </row>
    <row r="478" spans="15:15" ht="12.5" x14ac:dyDescent="0.25">
      <c r="O478" s="10"/>
    </row>
    <row r="479" spans="15:15" ht="12.5" x14ac:dyDescent="0.25">
      <c r="O479" s="10"/>
    </row>
    <row r="480" spans="15:15" ht="12.5" x14ac:dyDescent="0.25">
      <c r="O480" s="10"/>
    </row>
    <row r="481" spans="15:15" ht="12.5" x14ac:dyDescent="0.25">
      <c r="O481" s="10"/>
    </row>
    <row r="482" spans="15:15" ht="12.5" x14ac:dyDescent="0.25">
      <c r="O482" s="10"/>
    </row>
    <row r="483" spans="15:15" ht="12.5" x14ac:dyDescent="0.25">
      <c r="O483" s="10"/>
    </row>
    <row r="484" spans="15:15" ht="12.5" x14ac:dyDescent="0.25">
      <c r="O484" s="10"/>
    </row>
    <row r="485" spans="15:15" ht="12.5" x14ac:dyDescent="0.25">
      <c r="O485" s="10"/>
    </row>
    <row r="486" spans="15:15" ht="12.5" x14ac:dyDescent="0.25">
      <c r="O486" s="10"/>
    </row>
    <row r="487" spans="15:15" ht="12.5" x14ac:dyDescent="0.25">
      <c r="O487" s="10"/>
    </row>
    <row r="488" spans="15:15" ht="12.5" x14ac:dyDescent="0.25">
      <c r="O488" s="10"/>
    </row>
    <row r="489" spans="15:15" ht="12.5" x14ac:dyDescent="0.25">
      <c r="O489" s="10"/>
    </row>
    <row r="490" spans="15:15" ht="12.5" x14ac:dyDescent="0.25">
      <c r="O490" s="10"/>
    </row>
    <row r="491" spans="15:15" ht="12.5" x14ac:dyDescent="0.25">
      <c r="O491" s="10"/>
    </row>
    <row r="492" spans="15:15" ht="12.5" x14ac:dyDescent="0.25">
      <c r="O492" s="10"/>
    </row>
    <row r="493" spans="15:15" ht="12.5" x14ac:dyDescent="0.25">
      <c r="O493" s="10"/>
    </row>
    <row r="494" spans="15:15" ht="12.5" x14ac:dyDescent="0.25">
      <c r="O494" s="10"/>
    </row>
    <row r="495" spans="15:15" ht="12.5" x14ac:dyDescent="0.25">
      <c r="O495" s="10"/>
    </row>
    <row r="496" spans="15:15" ht="12.5" x14ac:dyDescent="0.25">
      <c r="O496" s="10"/>
    </row>
    <row r="497" spans="15:15" ht="12.5" x14ac:dyDescent="0.25">
      <c r="O497" s="10"/>
    </row>
    <row r="498" spans="15:15" ht="12.5" x14ac:dyDescent="0.25">
      <c r="O498" s="10"/>
    </row>
    <row r="499" spans="15:15" ht="12.5" x14ac:dyDescent="0.25">
      <c r="O499" s="10"/>
    </row>
    <row r="500" spans="15:15" ht="12.5" x14ac:dyDescent="0.25">
      <c r="O500" s="10"/>
    </row>
    <row r="501" spans="15:15" ht="12.5" x14ac:dyDescent="0.25">
      <c r="O501" s="10"/>
    </row>
    <row r="502" spans="15:15" ht="12.5" x14ac:dyDescent="0.25">
      <c r="O502" s="10"/>
    </row>
    <row r="503" spans="15:15" ht="12.5" x14ac:dyDescent="0.25">
      <c r="O503" s="10"/>
    </row>
    <row r="504" spans="15:15" ht="12.5" x14ac:dyDescent="0.25">
      <c r="O504" s="10"/>
    </row>
    <row r="505" spans="15:15" ht="12.5" x14ac:dyDescent="0.25">
      <c r="O505" s="10"/>
    </row>
    <row r="506" spans="15:15" ht="12.5" x14ac:dyDescent="0.25">
      <c r="O506" s="10"/>
    </row>
    <row r="507" spans="15:15" ht="12.5" x14ac:dyDescent="0.25">
      <c r="O507" s="10"/>
    </row>
    <row r="508" spans="15:15" ht="12.5" x14ac:dyDescent="0.25">
      <c r="O508" s="10"/>
    </row>
    <row r="509" spans="15:15" ht="12.5" x14ac:dyDescent="0.25">
      <c r="O509" s="10"/>
    </row>
    <row r="510" spans="15:15" ht="12.5" x14ac:dyDescent="0.25">
      <c r="O510" s="10"/>
    </row>
    <row r="511" spans="15:15" ht="12.5" x14ac:dyDescent="0.25">
      <c r="O511" s="10"/>
    </row>
    <row r="512" spans="15:15" ht="12.5" x14ac:dyDescent="0.25">
      <c r="O512" s="10"/>
    </row>
    <row r="513" spans="15:15" ht="12.5" x14ac:dyDescent="0.25">
      <c r="O513" s="10"/>
    </row>
    <row r="514" spans="15:15" ht="12.5" x14ac:dyDescent="0.25">
      <c r="O514" s="10"/>
    </row>
    <row r="515" spans="15:15" ht="12.5" x14ac:dyDescent="0.25">
      <c r="O515" s="10"/>
    </row>
    <row r="516" spans="15:15" ht="12.5" x14ac:dyDescent="0.25">
      <c r="O516" s="10"/>
    </row>
    <row r="517" spans="15:15" ht="12.5" x14ac:dyDescent="0.25">
      <c r="O517" s="10"/>
    </row>
    <row r="518" spans="15:15" ht="12.5" x14ac:dyDescent="0.25">
      <c r="O518" s="10"/>
    </row>
    <row r="519" spans="15:15" ht="12.5" x14ac:dyDescent="0.25">
      <c r="O519" s="10"/>
    </row>
    <row r="520" spans="15:15" ht="12.5" x14ac:dyDescent="0.25">
      <c r="O520" s="10"/>
    </row>
    <row r="521" spans="15:15" ht="12.5" x14ac:dyDescent="0.25">
      <c r="O521" s="10"/>
    </row>
    <row r="522" spans="15:15" ht="12.5" x14ac:dyDescent="0.25">
      <c r="O522" s="10"/>
    </row>
    <row r="523" spans="15:15" ht="12.5" x14ac:dyDescent="0.25">
      <c r="O523" s="10"/>
    </row>
    <row r="524" spans="15:15" ht="12.5" x14ac:dyDescent="0.25">
      <c r="O524" s="10"/>
    </row>
    <row r="525" spans="15:15" ht="12.5" x14ac:dyDescent="0.25">
      <c r="O525" s="10"/>
    </row>
    <row r="526" spans="15:15" ht="12.5" x14ac:dyDescent="0.25">
      <c r="O526" s="10"/>
    </row>
    <row r="527" spans="15:15" ht="12.5" x14ac:dyDescent="0.25">
      <c r="O527" s="10"/>
    </row>
    <row r="528" spans="15:15" ht="12.5" x14ac:dyDescent="0.25">
      <c r="O528" s="10"/>
    </row>
    <row r="529" spans="15:15" ht="12.5" x14ac:dyDescent="0.25">
      <c r="O529" s="10"/>
    </row>
    <row r="530" spans="15:15" ht="12.5" x14ac:dyDescent="0.25">
      <c r="O530" s="10"/>
    </row>
    <row r="531" spans="15:15" ht="12.5" x14ac:dyDescent="0.25">
      <c r="O531" s="10"/>
    </row>
    <row r="532" spans="15:15" ht="12.5" x14ac:dyDescent="0.25">
      <c r="O532" s="10"/>
    </row>
    <row r="533" spans="15:15" ht="12.5" x14ac:dyDescent="0.25">
      <c r="O533" s="10"/>
    </row>
    <row r="534" spans="15:15" ht="12.5" x14ac:dyDescent="0.25">
      <c r="O534" s="10"/>
    </row>
    <row r="535" spans="15:15" ht="12.5" x14ac:dyDescent="0.25">
      <c r="O535" s="10"/>
    </row>
    <row r="536" spans="15:15" ht="12.5" x14ac:dyDescent="0.25">
      <c r="O536" s="10"/>
    </row>
    <row r="537" spans="15:15" ht="12.5" x14ac:dyDescent="0.25">
      <c r="O537" s="10"/>
    </row>
    <row r="538" spans="15:15" ht="12.5" x14ac:dyDescent="0.25">
      <c r="O538" s="10"/>
    </row>
    <row r="539" spans="15:15" ht="12.5" x14ac:dyDescent="0.25">
      <c r="O539" s="10"/>
    </row>
    <row r="540" spans="15:15" ht="12.5" x14ac:dyDescent="0.25">
      <c r="O540" s="10"/>
    </row>
    <row r="541" spans="15:15" ht="12.5" x14ac:dyDescent="0.25">
      <c r="O541" s="10"/>
    </row>
    <row r="542" spans="15:15" ht="12.5" x14ac:dyDescent="0.25">
      <c r="O542" s="10"/>
    </row>
    <row r="543" spans="15:15" ht="12.5" x14ac:dyDescent="0.25">
      <c r="O543" s="10"/>
    </row>
    <row r="544" spans="15:15" ht="12.5" x14ac:dyDescent="0.25">
      <c r="O544" s="10"/>
    </row>
    <row r="545" spans="15:15" ht="12.5" x14ac:dyDescent="0.25">
      <c r="O545" s="10"/>
    </row>
    <row r="546" spans="15:15" ht="12.5" x14ac:dyDescent="0.25">
      <c r="O546" s="10"/>
    </row>
    <row r="547" spans="15:15" ht="12.5" x14ac:dyDescent="0.25">
      <c r="O547" s="10"/>
    </row>
    <row r="548" spans="15:15" ht="12.5" x14ac:dyDescent="0.25">
      <c r="O548" s="10"/>
    </row>
    <row r="549" spans="15:15" ht="12.5" x14ac:dyDescent="0.25">
      <c r="O549" s="10"/>
    </row>
    <row r="550" spans="15:15" ht="12.5" x14ac:dyDescent="0.25">
      <c r="O550" s="10"/>
    </row>
    <row r="551" spans="15:15" ht="12.5" x14ac:dyDescent="0.25">
      <c r="O551" s="10"/>
    </row>
    <row r="552" spans="15:15" ht="12.5" x14ac:dyDescent="0.25">
      <c r="O552" s="10"/>
    </row>
    <row r="553" spans="15:15" ht="12.5" x14ac:dyDescent="0.25">
      <c r="O553" s="10"/>
    </row>
    <row r="554" spans="15:15" ht="12.5" x14ac:dyDescent="0.25">
      <c r="O554" s="10"/>
    </row>
    <row r="555" spans="15:15" ht="12.5" x14ac:dyDescent="0.25">
      <c r="O555" s="10"/>
    </row>
    <row r="556" spans="15:15" ht="12.5" x14ac:dyDescent="0.25">
      <c r="O556" s="10"/>
    </row>
    <row r="557" spans="15:15" ht="12.5" x14ac:dyDescent="0.25">
      <c r="O557" s="10"/>
    </row>
    <row r="558" spans="15:15" ht="12.5" x14ac:dyDescent="0.25">
      <c r="O558" s="10"/>
    </row>
    <row r="559" spans="15:15" ht="12.5" x14ac:dyDescent="0.25">
      <c r="O559" s="10"/>
    </row>
    <row r="560" spans="15:15" ht="12.5" x14ac:dyDescent="0.25">
      <c r="O560" s="10"/>
    </row>
    <row r="561" spans="15:15" ht="12.5" x14ac:dyDescent="0.25">
      <c r="O561" s="10"/>
    </row>
    <row r="562" spans="15:15" ht="12.5" x14ac:dyDescent="0.25">
      <c r="O562" s="10"/>
    </row>
    <row r="563" spans="15:15" ht="12.5" x14ac:dyDescent="0.25">
      <c r="O563" s="10"/>
    </row>
    <row r="564" spans="15:15" ht="12.5" x14ac:dyDescent="0.25">
      <c r="O564" s="10"/>
    </row>
    <row r="565" spans="15:15" ht="12.5" x14ac:dyDescent="0.25">
      <c r="O565" s="10"/>
    </row>
    <row r="566" spans="15:15" ht="12.5" x14ac:dyDescent="0.25">
      <c r="O566" s="10"/>
    </row>
    <row r="567" spans="15:15" ht="12.5" x14ac:dyDescent="0.25">
      <c r="O567" s="10"/>
    </row>
    <row r="568" spans="15:15" ht="12.5" x14ac:dyDescent="0.25">
      <c r="O568" s="10"/>
    </row>
    <row r="569" spans="15:15" ht="12.5" x14ac:dyDescent="0.25">
      <c r="O569" s="10"/>
    </row>
    <row r="570" spans="15:15" ht="12.5" x14ac:dyDescent="0.25">
      <c r="O570" s="10"/>
    </row>
    <row r="571" spans="15:15" ht="12.5" x14ac:dyDescent="0.25">
      <c r="O571" s="10"/>
    </row>
    <row r="572" spans="15:15" ht="12.5" x14ac:dyDescent="0.25">
      <c r="O572" s="10"/>
    </row>
    <row r="573" spans="15:15" ht="12.5" x14ac:dyDescent="0.25">
      <c r="O573" s="10"/>
    </row>
    <row r="574" spans="15:15" ht="12.5" x14ac:dyDescent="0.25">
      <c r="O574" s="10"/>
    </row>
    <row r="575" spans="15:15" ht="12.5" x14ac:dyDescent="0.25">
      <c r="O575" s="10"/>
    </row>
    <row r="576" spans="15:15" ht="12.5" x14ac:dyDescent="0.25">
      <c r="O576" s="10"/>
    </row>
    <row r="577" spans="15:15" ht="12.5" x14ac:dyDescent="0.25">
      <c r="O577" s="10"/>
    </row>
    <row r="578" spans="15:15" ht="12.5" x14ac:dyDescent="0.25">
      <c r="O578" s="10"/>
    </row>
    <row r="579" spans="15:15" ht="12.5" x14ac:dyDescent="0.25">
      <c r="O579" s="10"/>
    </row>
    <row r="580" spans="15:15" ht="12.5" x14ac:dyDescent="0.25">
      <c r="O580" s="10"/>
    </row>
    <row r="581" spans="15:15" ht="12.5" x14ac:dyDescent="0.25">
      <c r="O581" s="10"/>
    </row>
    <row r="582" spans="15:15" ht="12.5" x14ac:dyDescent="0.25">
      <c r="O582" s="10"/>
    </row>
    <row r="583" spans="15:15" ht="12.5" x14ac:dyDescent="0.25">
      <c r="O583" s="10"/>
    </row>
    <row r="584" spans="15:15" ht="12.5" x14ac:dyDescent="0.25">
      <c r="O584" s="10"/>
    </row>
    <row r="585" spans="15:15" ht="12.5" x14ac:dyDescent="0.25">
      <c r="O585" s="10"/>
    </row>
    <row r="586" spans="15:15" ht="12.5" x14ac:dyDescent="0.25">
      <c r="O586" s="10"/>
    </row>
    <row r="587" spans="15:15" ht="12.5" x14ac:dyDescent="0.25">
      <c r="O587" s="10"/>
    </row>
    <row r="588" spans="15:15" ht="12.5" x14ac:dyDescent="0.25">
      <c r="O588" s="10"/>
    </row>
    <row r="589" spans="15:15" ht="12.5" x14ac:dyDescent="0.25">
      <c r="O589" s="10"/>
    </row>
    <row r="590" spans="15:15" ht="12.5" x14ac:dyDescent="0.25">
      <c r="O590" s="10"/>
    </row>
    <row r="591" spans="15:15" ht="12.5" x14ac:dyDescent="0.25">
      <c r="O591" s="10"/>
    </row>
    <row r="592" spans="15:15" ht="12.5" x14ac:dyDescent="0.25">
      <c r="O592" s="10"/>
    </row>
    <row r="593" spans="15:15" ht="12.5" x14ac:dyDescent="0.25">
      <c r="O593" s="10"/>
    </row>
    <row r="594" spans="15:15" ht="12.5" x14ac:dyDescent="0.25">
      <c r="O594" s="10"/>
    </row>
    <row r="595" spans="15:15" ht="12.5" x14ac:dyDescent="0.25">
      <c r="O595" s="10"/>
    </row>
    <row r="596" spans="15:15" ht="12.5" x14ac:dyDescent="0.25">
      <c r="O596" s="10"/>
    </row>
    <row r="597" spans="15:15" ht="12.5" x14ac:dyDescent="0.25">
      <c r="O597" s="10"/>
    </row>
    <row r="598" spans="15:15" ht="12.5" x14ac:dyDescent="0.25">
      <c r="O598" s="10"/>
    </row>
    <row r="599" spans="15:15" ht="12.5" x14ac:dyDescent="0.25">
      <c r="O599" s="10"/>
    </row>
    <row r="600" spans="15:15" ht="12.5" x14ac:dyDescent="0.25">
      <c r="O600" s="10"/>
    </row>
    <row r="601" spans="15:15" ht="12.5" x14ac:dyDescent="0.25">
      <c r="O601" s="10"/>
    </row>
    <row r="602" spans="15:15" ht="12.5" x14ac:dyDescent="0.25">
      <c r="O602" s="10"/>
    </row>
    <row r="603" spans="15:15" ht="12.5" x14ac:dyDescent="0.25">
      <c r="O603" s="10"/>
    </row>
    <row r="604" spans="15:15" ht="12.5" x14ac:dyDescent="0.25">
      <c r="O604" s="10"/>
    </row>
    <row r="605" spans="15:15" ht="12.5" x14ac:dyDescent="0.25">
      <c r="O605" s="10"/>
    </row>
    <row r="606" spans="15:15" ht="12.5" x14ac:dyDescent="0.25">
      <c r="O606" s="10"/>
    </row>
    <row r="607" spans="15:15" ht="12.5" x14ac:dyDescent="0.25">
      <c r="O607" s="10"/>
    </row>
    <row r="608" spans="15:15" ht="12.5" x14ac:dyDescent="0.25">
      <c r="O608" s="10"/>
    </row>
    <row r="609" spans="15:15" ht="12.5" x14ac:dyDescent="0.25">
      <c r="O609" s="10"/>
    </row>
    <row r="610" spans="15:15" ht="12.5" x14ac:dyDescent="0.25">
      <c r="O610" s="10"/>
    </row>
    <row r="611" spans="15:15" ht="12.5" x14ac:dyDescent="0.25">
      <c r="O611" s="10"/>
    </row>
    <row r="612" spans="15:15" ht="12.5" x14ac:dyDescent="0.25">
      <c r="O612" s="10"/>
    </row>
    <row r="613" spans="15:15" ht="12.5" x14ac:dyDescent="0.25">
      <c r="O613" s="10"/>
    </row>
    <row r="614" spans="15:15" ht="12.5" x14ac:dyDescent="0.25">
      <c r="O614" s="10"/>
    </row>
    <row r="615" spans="15:15" ht="12.5" x14ac:dyDescent="0.25">
      <c r="O615" s="10"/>
    </row>
    <row r="616" spans="15:15" ht="12.5" x14ac:dyDescent="0.25">
      <c r="O616" s="10"/>
    </row>
    <row r="617" spans="15:15" ht="12.5" x14ac:dyDescent="0.25">
      <c r="O617" s="10"/>
    </row>
    <row r="618" spans="15:15" ht="12.5" x14ac:dyDescent="0.25">
      <c r="O618" s="10"/>
    </row>
    <row r="619" spans="15:15" ht="12.5" x14ac:dyDescent="0.25">
      <c r="O619" s="10"/>
    </row>
    <row r="620" spans="15:15" ht="12.5" x14ac:dyDescent="0.25">
      <c r="O620" s="10"/>
    </row>
    <row r="621" spans="15:15" ht="12.5" x14ac:dyDescent="0.25">
      <c r="O621" s="10"/>
    </row>
    <row r="622" spans="15:15" ht="12.5" x14ac:dyDescent="0.25">
      <c r="O622" s="10"/>
    </row>
    <row r="623" spans="15:15" ht="12.5" x14ac:dyDescent="0.25">
      <c r="O623" s="10"/>
    </row>
    <row r="624" spans="15:15" ht="12.5" x14ac:dyDescent="0.25">
      <c r="O624" s="10"/>
    </row>
    <row r="625" spans="15:15" ht="12.5" x14ac:dyDescent="0.25">
      <c r="O625" s="10"/>
    </row>
    <row r="626" spans="15:15" ht="12.5" x14ac:dyDescent="0.25">
      <c r="O626" s="10"/>
    </row>
    <row r="627" spans="15:15" ht="12.5" x14ac:dyDescent="0.25">
      <c r="O627" s="10"/>
    </row>
    <row r="628" spans="15:15" ht="12.5" x14ac:dyDescent="0.25">
      <c r="O628" s="10"/>
    </row>
    <row r="629" spans="15:15" ht="12.5" x14ac:dyDescent="0.25">
      <c r="O629" s="10"/>
    </row>
    <row r="630" spans="15:15" ht="12.5" x14ac:dyDescent="0.25">
      <c r="O630" s="10"/>
    </row>
    <row r="631" spans="15:15" ht="12.5" x14ac:dyDescent="0.25">
      <c r="O631" s="10"/>
    </row>
    <row r="632" spans="15:15" ht="12.5" x14ac:dyDescent="0.25">
      <c r="O632" s="10"/>
    </row>
    <row r="633" spans="15:15" ht="12.5" x14ac:dyDescent="0.25">
      <c r="O633" s="10"/>
    </row>
    <row r="634" spans="15:15" ht="12.5" x14ac:dyDescent="0.25">
      <c r="O634" s="10"/>
    </row>
    <row r="635" spans="15:15" ht="12.5" x14ac:dyDescent="0.25">
      <c r="O635" s="10"/>
    </row>
    <row r="636" spans="15:15" ht="12.5" x14ac:dyDescent="0.25">
      <c r="O636" s="10"/>
    </row>
    <row r="637" spans="15:15" ht="12.5" x14ac:dyDescent="0.25">
      <c r="O637" s="10"/>
    </row>
    <row r="638" spans="15:15" ht="12.5" x14ac:dyDescent="0.25">
      <c r="O638" s="10"/>
    </row>
    <row r="639" spans="15:15" ht="12.5" x14ac:dyDescent="0.25">
      <c r="O639" s="10"/>
    </row>
    <row r="640" spans="15:15" ht="12.5" x14ac:dyDescent="0.25">
      <c r="O640" s="10"/>
    </row>
    <row r="641" spans="15:15" ht="12.5" x14ac:dyDescent="0.25">
      <c r="O641" s="10"/>
    </row>
    <row r="642" spans="15:15" ht="12.5" x14ac:dyDescent="0.25">
      <c r="O642" s="10"/>
    </row>
    <row r="643" spans="15:15" ht="12.5" x14ac:dyDescent="0.25">
      <c r="O643" s="10"/>
    </row>
    <row r="644" spans="15:15" ht="12.5" x14ac:dyDescent="0.25">
      <c r="O644" s="10"/>
    </row>
    <row r="645" spans="15:15" ht="12.5" x14ac:dyDescent="0.25">
      <c r="O645" s="10"/>
    </row>
    <row r="646" spans="15:15" ht="12.5" x14ac:dyDescent="0.25">
      <c r="O646" s="10"/>
    </row>
    <row r="647" spans="15:15" ht="12.5" x14ac:dyDescent="0.25">
      <c r="O647" s="10"/>
    </row>
    <row r="648" spans="15:15" ht="12.5" x14ac:dyDescent="0.25">
      <c r="O648" s="10"/>
    </row>
    <row r="649" spans="15:15" ht="12.5" x14ac:dyDescent="0.25">
      <c r="O649" s="10"/>
    </row>
    <row r="650" spans="15:15" ht="12.5" x14ac:dyDescent="0.25">
      <c r="O650" s="10"/>
    </row>
    <row r="651" spans="15:15" ht="12.5" x14ac:dyDescent="0.25">
      <c r="O651" s="10"/>
    </row>
    <row r="652" spans="15:15" ht="12.5" x14ac:dyDescent="0.25">
      <c r="O652" s="10"/>
    </row>
    <row r="653" spans="15:15" ht="12.5" x14ac:dyDescent="0.25">
      <c r="O653" s="10"/>
    </row>
    <row r="654" spans="15:15" ht="12.5" x14ac:dyDescent="0.25">
      <c r="O654" s="10"/>
    </row>
    <row r="655" spans="15:15" ht="12.5" x14ac:dyDescent="0.25">
      <c r="O655" s="10"/>
    </row>
    <row r="656" spans="15:15" ht="12.5" x14ac:dyDescent="0.25">
      <c r="O656" s="10"/>
    </row>
    <row r="657" spans="15:15" ht="12.5" x14ac:dyDescent="0.25">
      <c r="O657" s="10"/>
    </row>
    <row r="658" spans="15:15" ht="12.5" x14ac:dyDescent="0.25">
      <c r="O658" s="10"/>
    </row>
    <row r="659" spans="15:15" ht="12.5" x14ac:dyDescent="0.25">
      <c r="O659" s="10"/>
    </row>
    <row r="660" spans="15:15" ht="12.5" x14ac:dyDescent="0.25">
      <c r="O660" s="10"/>
    </row>
    <row r="661" spans="15:15" ht="12.5" x14ac:dyDescent="0.25">
      <c r="O661" s="10"/>
    </row>
    <row r="662" spans="15:15" ht="12.5" x14ac:dyDescent="0.25">
      <c r="O662" s="10"/>
    </row>
    <row r="663" spans="15:15" ht="12.5" x14ac:dyDescent="0.25">
      <c r="O663" s="10"/>
    </row>
    <row r="664" spans="15:15" ht="12.5" x14ac:dyDescent="0.25">
      <c r="O664" s="10"/>
    </row>
    <row r="665" spans="15:15" ht="12.5" x14ac:dyDescent="0.25">
      <c r="O665" s="10"/>
    </row>
    <row r="666" spans="15:15" ht="12.5" x14ac:dyDescent="0.25">
      <c r="O666" s="10"/>
    </row>
    <row r="667" spans="15:15" ht="12.5" x14ac:dyDescent="0.25">
      <c r="O667" s="10"/>
    </row>
    <row r="668" spans="15:15" ht="12.5" x14ac:dyDescent="0.25">
      <c r="O668" s="10"/>
    </row>
    <row r="669" spans="15:15" ht="12.5" x14ac:dyDescent="0.25">
      <c r="O669" s="10"/>
    </row>
    <row r="670" spans="15:15" ht="12.5" x14ac:dyDescent="0.25">
      <c r="O670" s="10"/>
    </row>
    <row r="671" spans="15:15" ht="12.5" x14ac:dyDescent="0.25">
      <c r="O671" s="10"/>
    </row>
    <row r="672" spans="15:15" ht="12.5" x14ac:dyDescent="0.25">
      <c r="O672" s="10"/>
    </row>
    <row r="673" spans="15:15" ht="12.5" x14ac:dyDescent="0.25">
      <c r="O673" s="10"/>
    </row>
    <row r="674" spans="15:15" ht="12.5" x14ac:dyDescent="0.25">
      <c r="O674" s="10"/>
    </row>
    <row r="675" spans="15:15" ht="12.5" x14ac:dyDescent="0.25">
      <c r="O675" s="10"/>
    </row>
    <row r="676" spans="15:15" ht="12.5" x14ac:dyDescent="0.25">
      <c r="O676" s="10"/>
    </row>
    <row r="677" spans="15:15" ht="12.5" x14ac:dyDescent="0.25">
      <c r="O677" s="10"/>
    </row>
    <row r="678" spans="15:15" ht="12.5" x14ac:dyDescent="0.25">
      <c r="O678" s="10"/>
    </row>
    <row r="679" spans="15:15" ht="12.5" x14ac:dyDescent="0.25">
      <c r="O679" s="10"/>
    </row>
    <row r="680" spans="15:15" ht="12.5" x14ac:dyDescent="0.25">
      <c r="O680" s="10"/>
    </row>
    <row r="681" spans="15:15" ht="12.5" x14ac:dyDescent="0.25">
      <c r="O681" s="10"/>
    </row>
    <row r="682" spans="15:15" ht="12.5" x14ac:dyDescent="0.25">
      <c r="O682" s="10"/>
    </row>
    <row r="683" spans="15:15" ht="12.5" x14ac:dyDescent="0.25">
      <c r="O683" s="10"/>
    </row>
    <row r="684" spans="15:15" ht="12.5" x14ac:dyDescent="0.25">
      <c r="O684" s="10"/>
    </row>
    <row r="685" spans="15:15" ht="12.5" x14ac:dyDescent="0.25">
      <c r="O685" s="10"/>
    </row>
    <row r="686" spans="15:15" ht="12.5" x14ac:dyDescent="0.25">
      <c r="O686" s="10"/>
    </row>
    <row r="687" spans="15:15" ht="12.5" x14ac:dyDescent="0.25">
      <c r="O687" s="10"/>
    </row>
    <row r="688" spans="15:15" ht="12.5" x14ac:dyDescent="0.25">
      <c r="O688" s="10"/>
    </row>
    <row r="689" spans="15:15" ht="12.5" x14ac:dyDescent="0.25">
      <c r="O689" s="10"/>
    </row>
    <row r="690" spans="15:15" ht="12.5" x14ac:dyDescent="0.25">
      <c r="O690" s="10"/>
    </row>
    <row r="691" spans="15:15" ht="12.5" x14ac:dyDescent="0.25">
      <c r="O691" s="10"/>
    </row>
    <row r="692" spans="15:15" ht="12.5" x14ac:dyDescent="0.25">
      <c r="O692" s="10"/>
    </row>
    <row r="693" spans="15:15" ht="12.5" x14ac:dyDescent="0.25">
      <c r="O693" s="10"/>
    </row>
    <row r="694" spans="15:15" ht="12.5" x14ac:dyDescent="0.25">
      <c r="O694" s="10"/>
    </row>
    <row r="695" spans="15:15" ht="12.5" x14ac:dyDescent="0.25">
      <c r="O695" s="10"/>
    </row>
    <row r="696" spans="15:15" ht="12.5" x14ac:dyDescent="0.25">
      <c r="O696" s="10"/>
    </row>
    <row r="697" spans="15:15" ht="12.5" x14ac:dyDescent="0.25">
      <c r="O697" s="10"/>
    </row>
    <row r="698" spans="15:15" ht="12.5" x14ac:dyDescent="0.25">
      <c r="O698" s="10"/>
    </row>
    <row r="699" spans="15:15" ht="12.5" x14ac:dyDescent="0.25">
      <c r="O699" s="10"/>
    </row>
    <row r="700" spans="15:15" ht="12.5" x14ac:dyDescent="0.25">
      <c r="O700" s="10"/>
    </row>
    <row r="701" spans="15:15" ht="12.5" x14ac:dyDescent="0.25">
      <c r="O701" s="10"/>
    </row>
    <row r="702" spans="15:15" ht="12.5" x14ac:dyDescent="0.25">
      <c r="O702" s="10"/>
    </row>
    <row r="703" spans="15:15" ht="12.5" x14ac:dyDescent="0.25">
      <c r="O703" s="10"/>
    </row>
    <row r="704" spans="15:15" ht="12.5" x14ac:dyDescent="0.25">
      <c r="O704" s="10"/>
    </row>
    <row r="705" spans="15:15" ht="12.5" x14ac:dyDescent="0.25">
      <c r="O705" s="10"/>
    </row>
    <row r="706" spans="15:15" ht="12.5" x14ac:dyDescent="0.25">
      <c r="O706" s="10"/>
    </row>
    <row r="707" spans="15:15" ht="12.5" x14ac:dyDescent="0.25">
      <c r="O707" s="10"/>
    </row>
    <row r="708" spans="15:15" ht="12.5" x14ac:dyDescent="0.25">
      <c r="O708" s="10"/>
    </row>
    <row r="709" spans="15:15" ht="12.5" x14ac:dyDescent="0.25">
      <c r="O709" s="10"/>
    </row>
    <row r="710" spans="15:15" ht="12.5" x14ac:dyDescent="0.25">
      <c r="O710" s="10"/>
    </row>
    <row r="711" spans="15:15" ht="12.5" x14ac:dyDescent="0.25">
      <c r="O711" s="10"/>
    </row>
    <row r="712" spans="15:15" ht="12.5" x14ac:dyDescent="0.25">
      <c r="O712" s="10"/>
    </row>
    <row r="713" spans="15:15" ht="12.5" x14ac:dyDescent="0.25">
      <c r="O713" s="10"/>
    </row>
    <row r="714" spans="15:15" ht="12.5" x14ac:dyDescent="0.25">
      <c r="O714" s="10"/>
    </row>
    <row r="715" spans="15:15" ht="12.5" x14ac:dyDescent="0.25">
      <c r="O715" s="10"/>
    </row>
    <row r="716" spans="15:15" ht="12.5" x14ac:dyDescent="0.25">
      <c r="O716" s="10"/>
    </row>
    <row r="717" spans="15:15" ht="12.5" x14ac:dyDescent="0.25">
      <c r="O717" s="10"/>
    </row>
    <row r="718" spans="15:15" ht="12.5" x14ac:dyDescent="0.25">
      <c r="O718" s="10"/>
    </row>
    <row r="719" spans="15:15" ht="12.5" x14ac:dyDescent="0.25">
      <c r="O719" s="10"/>
    </row>
    <row r="720" spans="15:15" ht="12.5" x14ac:dyDescent="0.25">
      <c r="O720" s="10"/>
    </row>
    <row r="721" spans="15:15" ht="12.5" x14ac:dyDescent="0.25">
      <c r="O721" s="10"/>
    </row>
    <row r="722" spans="15:15" ht="12.5" x14ac:dyDescent="0.25">
      <c r="O722" s="10"/>
    </row>
    <row r="723" spans="15:15" ht="12.5" x14ac:dyDescent="0.25">
      <c r="O723" s="10"/>
    </row>
    <row r="724" spans="15:15" ht="12.5" x14ac:dyDescent="0.25">
      <c r="O724" s="10"/>
    </row>
    <row r="725" spans="15:15" ht="12.5" x14ac:dyDescent="0.25">
      <c r="O725" s="10"/>
    </row>
    <row r="726" spans="15:15" ht="12.5" x14ac:dyDescent="0.25">
      <c r="O726" s="10"/>
    </row>
    <row r="727" spans="15:15" ht="12.5" x14ac:dyDescent="0.25">
      <c r="O727" s="10"/>
    </row>
    <row r="728" spans="15:15" ht="12.5" x14ac:dyDescent="0.25">
      <c r="O728" s="10"/>
    </row>
    <row r="729" spans="15:15" ht="12.5" x14ac:dyDescent="0.25">
      <c r="O729" s="10"/>
    </row>
    <row r="730" spans="15:15" ht="12.5" x14ac:dyDescent="0.25">
      <c r="O730" s="10"/>
    </row>
    <row r="731" spans="15:15" ht="12.5" x14ac:dyDescent="0.25">
      <c r="O731" s="10"/>
    </row>
    <row r="732" spans="15:15" ht="12.5" x14ac:dyDescent="0.25">
      <c r="O732" s="10"/>
    </row>
    <row r="733" spans="15:15" ht="12.5" x14ac:dyDescent="0.25">
      <c r="O733" s="10"/>
    </row>
    <row r="734" spans="15:15" ht="12.5" x14ac:dyDescent="0.25">
      <c r="O734" s="10"/>
    </row>
    <row r="735" spans="15:15" ht="12.5" x14ac:dyDescent="0.25">
      <c r="O735" s="10"/>
    </row>
    <row r="736" spans="15:15" ht="12.5" x14ac:dyDescent="0.25">
      <c r="O736" s="10"/>
    </row>
    <row r="737" spans="15:15" ht="12.5" x14ac:dyDescent="0.25">
      <c r="O737" s="10"/>
    </row>
    <row r="738" spans="15:15" ht="12.5" x14ac:dyDescent="0.25">
      <c r="O738" s="10"/>
    </row>
    <row r="739" spans="15:15" ht="12.5" x14ac:dyDescent="0.25">
      <c r="O739" s="10"/>
    </row>
    <row r="740" spans="15:15" ht="12.5" x14ac:dyDescent="0.25">
      <c r="O740" s="10"/>
    </row>
    <row r="741" spans="15:15" ht="12.5" x14ac:dyDescent="0.25">
      <c r="O741" s="10"/>
    </row>
    <row r="742" spans="15:15" ht="12.5" x14ac:dyDescent="0.25">
      <c r="O742" s="10"/>
    </row>
    <row r="743" spans="15:15" ht="12.5" x14ac:dyDescent="0.25">
      <c r="O743" s="10"/>
    </row>
    <row r="744" spans="15:15" ht="12.5" x14ac:dyDescent="0.25">
      <c r="O744" s="10"/>
    </row>
    <row r="745" spans="15:15" ht="12.5" x14ac:dyDescent="0.25">
      <c r="O745" s="10"/>
    </row>
    <row r="746" spans="15:15" ht="12.5" x14ac:dyDescent="0.25">
      <c r="O746" s="10"/>
    </row>
    <row r="747" spans="15:15" ht="12.5" x14ac:dyDescent="0.25">
      <c r="O747" s="10"/>
    </row>
    <row r="748" spans="15:15" ht="12.5" x14ac:dyDescent="0.25">
      <c r="O748" s="10"/>
    </row>
    <row r="749" spans="15:15" ht="12.5" x14ac:dyDescent="0.25">
      <c r="O749" s="10"/>
    </row>
    <row r="750" spans="15:15" ht="12.5" x14ac:dyDescent="0.25">
      <c r="O750" s="10"/>
    </row>
    <row r="751" spans="15:15" ht="12.5" x14ac:dyDescent="0.25">
      <c r="O751" s="10"/>
    </row>
    <row r="752" spans="15:15" ht="12.5" x14ac:dyDescent="0.25">
      <c r="O752" s="10"/>
    </row>
    <row r="753" spans="15:15" ht="12.5" x14ac:dyDescent="0.25">
      <c r="O753" s="10"/>
    </row>
    <row r="754" spans="15:15" ht="12.5" x14ac:dyDescent="0.25">
      <c r="O754" s="10"/>
    </row>
    <row r="755" spans="15:15" ht="12.5" x14ac:dyDescent="0.25">
      <c r="O755" s="10"/>
    </row>
    <row r="756" spans="15:15" ht="12.5" x14ac:dyDescent="0.25">
      <c r="O756" s="10"/>
    </row>
    <row r="757" spans="15:15" ht="12.5" x14ac:dyDescent="0.25">
      <c r="O757" s="10"/>
    </row>
    <row r="758" spans="15:15" ht="12.5" x14ac:dyDescent="0.25">
      <c r="O758" s="10"/>
    </row>
    <row r="759" spans="15:15" ht="12.5" x14ac:dyDescent="0.25">
      <c r="O759" s="10"/>
    </row>
    <row r="760" spans="15:15" ht="12.5" x14ac:dyDescent="0.25">
      <c r="O760" s="10"/>
    </row>
    <row r="761" spans="15:15" ht="12.5" x14ac:dyDescent="0.25">
      <c r="O761" s="10"/>
    </row>
    <row r="762" spans="15:15" ht="12.5" x14ac:dyDescent="0.25">
      <c r="O762" s="10"/>
    </row>
    <row r="763" spans="15:15" ht="12.5" x14ac:dyDescent="0.25">
      <c r="O763" s="10"/>
    </row>
    <row r="764" spans="15:15" ht="12.5" x14ac:dyDescent="0.25">
      <c r="O764" s="10"/>
    </row>
    <row r="765" spans="15:15" ht="12.5" x14ac:dyDescent="0.25">
      <c r="O765" s="10"/>
    </row>
    <row r="766" spans="15:15" ht="12.5" x14ac:dyDescent="0.25">
      <c r="O766" s="10"/>
    </row>
    <row r="767" spans="15:15" ht="12.5" x14ac:dyDescent="0.25">
      <c r="O767" s="10"/>
    </row>
    <row r="768" spans="15:15" ht="12.5" x14ac:dyDescent="0.25">
      <c r="O768" s="10"/>
    </row>
    <row r="769" spans="15:15" ht="12.5" x14ac:dyDescent="0.25">
      <c r="O769" s="10"/>
    </row>
    <row r="770" spans="15:15" ht="12.5" x14ac:dyDescent="0.25">
      <c r="O770" s="10"/>
    </row>
    <row r="771" spans="15:15" ht="12.5" x14ac:dyDescent="0.25">
      <c r="O771" s="10"/>
    </row>
    <row r="772" spans="15:15" ht="12.5" x14ac:dyDescent="0.25">
      <c r="O772" s="10"/>
    </row>
    <row r="773" spans="15:15" ht="12.5" x14ac:dyDescent="0.25">
      <c r="O773" s="10"/>
    </row>
    <row r="774" spans="15:15" ht="12.5" x14ac:dyDescent="0.25">
      <c r="O774" s="10"/>
    </row>
    <row r="775" spans="15:15" ht="12.5" x14ac:dyDescent="0.25">
      <c r="O775" s="10"/>
    </row>
    <row r="776" spans="15:15" ht="12.5" x14ac:dyDescent="0.25">
      <c r="O776" s="10"/>
    </row>
    <row r="777" spans="15:15" ht="12.5" x14ac:dyDescent="0.25">
      <c r="O777" s="10"/>
    </row>
    <row r="778" spans="15:15" ht="12.5" x14ac:dyDescent="0.25">
      <c r="O778" s="10"/>
    </row>
    <row r="779" spans="15:15" ht="12.5" x14ac:dyDescent="0.25">
      <c r="O779" s="10"/>
    </row>
    <row r="780" spans="15:15" ht="12.5" x14ac:dyDescent="0.25">
      <c r="O780" s="10"/>
    </row>
    <row r="781" spans="15:15" ht="12.5" x14ac:dyDescent="0.25">
      <c r="O781" s="10"/>
    </row>
    <row r="782" spans="15:15" ht="12.5" x14ac:dyDescent="0.25">
      <c r="O782" s="10"/>
    </row>
    <row r="783" spans="15:15" ht="12.5" x14ac:dyDescent="0.25">
      <c r="O783" s="10"/>
    </row>
    <row r="784" spans="15:15" ht="12.5" x14ac:dyDescent="0.25">
      <c r="O784" s="10"/>
    </row>
    <row r="785" spans="15:15" ht="12.5" x14ac:dyDescent="0.25">
      <c r="O785" s="10"/>
    </row>
    <row r="786" spans="15:15" ht="12.5" x14ac:dyDescent="0.25">
      <c r="O786" s="10"/>
    </row>
    <row r="787" spans="15:15" ht="12.5" x14ac:dyDescent="0.25">
      <c r="O787" s="10"/>
    </row>
    <row r="788" spans="15:15" ht="12.5" x14ac:dyDescent="0.25">
      <c r="O788" s="10"/>
    </row>
    <row r="789" spans="15:15" ht="12.5" x14ac:dyDescent="0.25">
      <c r="O789" s="10"/>
    </row>
    <row r="790" spans="15:15" ht="12.5" x14ac:dyDescent="0.25">
      <c r="O790" s="10"/>
    </row>
    <row r="791" spans="15:15" ht="12.5" x14ac:dyDescent="0.25">
      <c r="O791" s="10"/>
    </row>
    <row r="792" spans="15:15" ht="12.5" x14ac:dyDescent="0.25">
      <c r="O792" s="10"/>
    </row>
    <row r="793" spans="15:15" ht="12.5" x14ac:dyDescent="0.25">
      <c r="O793" s="10"/>
    </row>
    <row r="794" spans="15:15" ht="12.5" x14ac:dyDescent="0.25">
      <c r="O794" s="10"/>
    </row>
    <row r="795" spans="15:15" ht="12.5" x14ac:dyDescent="0.25">
      <c r="O795" s="10"/>
    </row>
    <row r="796" spans="15:15" ht="12.5" x14ac:dyDescent="0.25">
      <c r="O796" s="10"/>
    </row>
    <row r="797" spans="15:15" ht="12.5" x14ac:dyDescent="0.25">
      <c r="O797" s="10"/>
    </row>
    <row r="798" spans="15:15" ht="12.5" x14ac:dyDescent="0.25">
      <c r="O798" s="10"/>
    </row>
    <row r="799" spans="15:15" ht="12.5" x14ac:dyDescent="0.25">
      <c r="O799" s="10"/>
    </row>
    <row r="800" spans="15:15" ht="12.5" x14ac:dyDescent="0.25">
      <c r="O800" s="10"/>
    </row>
    <row r="801" spans="15:15" ht="12.5" x14ac:dyDescent="0.25">
      <c r="O801" s="10"/>
    </row>
    <row r="802" spans="15:15" ht="12.5" x14ac:dyDescent="0.25">
      <c r="O802" s="10"/>
    </row>
    <row r="803" spans="15:15" ht="12.5" x14ac:dyDescent="0.25">
      <c r="O803" s="10"/>
    </row>
    <row r="804" spans="15:15" ht="12.5" x14ac:dyDescent="0.25">
      <c r="O804" s="10"/>
    </row>
    <row r="805" spans="15:15" ht="12.5" x14ac:dyDescent="0.25">
      <c r="O805" s="10"/>
    </row>
    <row r="806" spans="15:15" ht="12.5" x14ac:dyDescent="0.25">
      <c r="O806" s="10"/>
    </row>
    <row r="807" spans="15:15" ht="12.5" x14ac:dyDescent="0.25">
      <c r="O807" s="10"/>
    </row>
    <row r="808" spans="15:15" ht="12.5" x14ac:dyDescent="0.25">
      <c r="O808" s="10"/>
    </row>
    <row r="809" spans="15:15" ht="12.5" x14ac:dyDescent="0.25">
      <c r="O809" s="10"/>
    </row>
    <row r="810" spans="15:15" ht="12.5" x14ac:dyDescent="0.25">
      <c r="O810" s="10"/>
    </row>
    <row r="811" spans="15:15" ht="12.5" x14ac:dyDescent="0.25">
      <c r="O811" s="10"/>
    </row>
    <row r="812" spans="15:15" ht="12.5" x14ac:dyDescent="0.25">
      <c r="O812" s="10"/>
    </row>
    <row r="813" spans="15:15" ht="12.5" x14ac:dyDescent="0.25">
      <c r="O813" s="10"/>
    </row>
    <row r="814" spans="15:15" ht="12.5" x14ac:dyDescent="0.25">
      <c r="O814" s="10"/>
    </row>
    <row r="815" spans="15:15" ht="12.5" x14ac:dyDescent="0.25">
      <c r="O815" s="10"/>
    </row>
    <row r="816" spans="15:15" ht="12.5" x14ac:dyDescent="0.25">
      <c r="O816" s="10"/>
    </row>
    <row r="817" spans="15:15" ht="12.5" x14ac:dyDescent="0.25">
      <c r="O817" s="10"/>
    </row>
    <row r="818" spans="15:15" ht="12.5" x14ac:dyDescent="0.25">
      <c r="O818" s="10"/>
    </row>
    <row r="819" spans="15:15" ht="12.5" x14ac:dyDescent="0.25">
      <c r="O819" s="10"/>
    </row>
    <row r="820" spans="15:15" ht="12.5" x14ac:dyDescent="0.25">
      <c r="O820" s="10"/>
    </row>
    <row r="821" spans="15:15" ht="12.5" x14ac:dyDescent="0.25">
      <c r="O821" s="10"/>
    </row>
    <row r="822" spans="15:15" ht="12.5" x14ac:dyDescent="0.25">
      <c r="O822" s="10"/>
    </row>
    <row r="823" spans="15:15" ht="12.5" x14ac:dyDescent="0.25">
      <c r="O823" s="10"/>
    </row>
    <row r="824" spans="15:15" ht="12.5" x14ac:dyDescent="0.25">
      <c r="O824" s="10"/>
    </row>
    <row r="825" spans="15:15" ht="12.5" x14ac:dyDescent="0.25">
      <c r="O825" s="10"/>
    </row>
    <row r="826" spans="15:15" ht="12.5" x14ac:dyDescent="0.25">
      <c r="O826" s="10"/>
    </row>
    <row r="827" spans="15:15" ht="12.5" x14ac:dyDescent="0.25">
      <c r="O827" s="10"/>
    </row>
    <row r="828" spans="15:15" ht="12.5" x14ac:dyDescent="0.25">
      <c r="O828" s="10"/>
    </row>
    <row r="829" spans="15:15" ht="12.5" x14ac:dyDescent="0.25">
      <c r="O829" s="10"/>
    </row>
    <row r="830" spans="15:15" ht="12.5" x14ac:dyDescent="0.25">
      <c r="O830" s="10"/>
    </row>
    <row r="831" spans="15:15" ht="12.5" x14ac:dyDescent="0.25">
      <c r="O831" s="10"/>
    </row>
    <row r="832" spans="15:15" ht="12.5" x14ac:dyDescent="0.25">
      <c r="O832" s="10"/>
    </row>
    <row r="833" spans="15:15" ht="12.5" x14ac:dyDescent="0.25">
      <c r="O833" s="10"/>
    </row>
    <row r="834" spans="15:15" ht="12.5" x14ac:dyDescent="0.25">
      <c r="O834" s="10"/>
    </row>
    <row r="835" spans="15:15" ht="12.5" x14ac:dyDescent="0.25">
      <c r="O835" s="10"/>
    </row>
    <row r="836" spans="15:15" ht="12.5" x14ac:dyDescent="0.25">
      <c r="O836" s="10"/>
    </row>
    <row r="837" spans="15:15" ht="12.5" x14ac:dyDescent="0.25">
      <c r="O837" s="10"/>
    </row>
    <row r="838" spans="15:15" ht="12.5" x14ac:dyDescent="0.25">
      <c r="O838" s="10"/>
    </row>
    <row r="839" spans="15:15" ht="12.5" x14ac:dyDescent="0.25">
      <c r="O839" s="10"/>
    </row>
    <row r="840" spans="15:15" ht="12.5" x14ac:dyDescent="0.25">
      <c r="O840" s="10"/>
    </row>
    <row r="841" spans="15:15" ht="12.5" x14ac:dyDescent="0.25">
      <c r="O841" s="10"/>
    </row>
    <row r="842" spans="15:15" ht="12.5" x14ac:dyDescent="0.25">
      <c r="O842" s="10"/>
    </row>
    <row r="843" spans="15:15" ht="12.5" x14ac:dyDescent="0.25">
      <c r="O843" s="10"/>
    </row>
    <row r="844" spans="15:15" ht="12.5" x14ac:dyDescent="0.25">
      <c r="O844" s="10"/>
    </row>
    <row r="845" spans="15:15" ht="12.5" x14ac:dyDescent="0.25">
      <c r="O845" s="10"/>
    </row>
    <row r="846" spans="15:15" ht="12.5" x14ac:dyDescent="0.25">
      <c r="O846" s="10"/>
    </row>
    <row r="847" spans="15:15" ht="12.5" x14ac:dyDescent="0.25">
      <c r="O847" s="10"/>
    </row>
    <row r="848" spans="15:15" ht="12.5" x14ac:dyDescent="0.25">
      <c r="O848" s="10"/>
    </row>
    <row r="849" spans="15:15" ht="12.5" x14ac:dyDescent="0.25">
      <c r="O849" s="10"/>
    </row>
    <row r="850" spans="15:15" ht="12.5" x14ac:dyDescent="0.25">
      <c r="O850" s="10"/>
    </row>
    <row r="851" spans="15:15" ht="12.5" x14ac:dyDescent="0.25">
      <c r="O851" s="10"/>
    </row>
    <row r="852" spans="15:15" ht="12.5" x14ac:dyDescent="0.25">
      <c r="O852" s="10"/>
    </row>
    <row r="853" spans="15:15" ht="12.5" x14ac:dyDescent="0.25">
      <c r="O853" s="10"/>
    </row>
    <row r="854" spans="15:15" ht="12.5" x14ac:dyDescent="0.25">
      <c r="O854" s="10"/>
    </row>
    <row r="855" spans="15:15" ht="12.5" x14ac:dyDescent="0.25">
      <c r="O855" s="10"/>
    </row>
    <row r="856" spans="15:15" ht="12.5" x14ac:dyDescent="0.25">
      <c r="O856" s="10"/>
    </row>
    <row r="857" spans="15:15" ht="12.5" x14ac:dyDescent="0.25">
      <c r="O857" s="10"/>
    </row>
    <row r="858" spans="15:15" ht="12.5" x14ac:dyDescent="0.25">
      <c r="O858" s="10"/>
    </row>
    <row r="859" spans="15:15" ht="12.5" x14ac:dyDescent="0.25">
      <c r="O859" s="10"/>
    </row>
    <row r="860" spans="15:15" ht="12.5" x14ac:dyDescent="0.25">
      <c r="O860" s="10"/>
    </row>
    <row r="861" spans="15:15" ht="12.5" x14ac:dyDescent="0.25">
      <c r="O861" s="10"/>
    </row>
    <row r="862" spans="15:15" ht="12.5" x14ac:dyDescent="0.25">
      <c r="O862" s="10"/>
    </row>
    <row r="863" spans="15:15" ht="12.5" x14ac:dyDescent="0.25">
      <c r="O863" s="10"/>
    </row>
    <row r="864" spans="15:15" ht="12.5" x14ac:dyDescent="0.25">
      <c r="O864" s="10"/>
    </row>
    <row r="865" spans="15:15" ht="12.5" x14ac:dyDescent="0.25">
      <c r="O865" s="10"/>
    </row>
    <row r="866" spans="15:15" ht="12.5" x14ac:dyDescent="0.25">
      <c r="O866" s="10"/>
    </row>
    <row r="867" spans="15:15" ht="12.5" x14ac:dyDescent="0.25">
      <c r="O867" s="10"/>
    </row>
    <row r="868" spans="15:15" ht="12.5" x14ac:dyDescent="0.25">
      <c r="O868" s="10"/>
    </row>
    <row r="869" spans="15:15" ht="12.5" x14ac:dyDescent="0.25">
      <c r="O869" s="10"/>
    </row>
    <row r="870" spans="15:15" ht="12.5" x14ac:dyDescent="0.25">
      <c r="O870" s="10"/>
    </row>
    <row r="871" spans="15:15" ht="12.5" x14ac:dyDescent="0.25">
      <c r="O871" s="10"/>
    </row>
    <row r="872" spans="15:15" ht="12.5" x14ac:dyDescent="0.25">
      <c r="O872" s="10"/>
    </row>
    <row r="873" spans="15:15" ht="12.5" x14ac:dyDescent="0.25">
      <c r="O873" s="10"/>
    </row>
    <row r="874" spans="15:15" ht="12.5" x14ac:dyDescent="0.25">
      <c r="O874" s="10"/>
    </row>
    <row r="875" spans="15:15" ht="12.5" x14ac:dyDescent="0.25">
      <c r="O875" s="10"/>
    </row>
    <row r="876" spans="15:15" ht="12.5" x14ac:dyDescent="0.25">
      <c r="O876" s="10"/>
    </row>
    <row r="877" spans="15:15" ht="12.5" x14ac:dyDescent="0.25">
      <c r="O877" s="10"/>
    </row>
    <row r="878" spans="15:15" ht="12.5" x14ac:dyDescent="0.25">
      <c r="O878" s="10"/>
    </row>
    <row r="879" spans="15:15" ht="12.5" x14ac:dyDescent="0.25">
      <c r="O879" s="10"/>
    </row>
    <row r="880" spans="15:15" ht="12.5" x14ac:dyDescent="0.25">
      <c r="O880" s="10"/>
    </row>
    <row r="881" spans="15:15" ht="12.5" x14ac:dyDescent="0.25">
      <c r="O881" s="10"/>
    </row>
    <row r="882" spans="15:15" ht="12.5" x14ac:dyDescent="0.25">
      <c r="O882" s="10"/>
    </row>
    <row r="883" spans="15:15" ht="12.5" x14ac:dyDescent="0.25">
      <c r="O883" s="10"/>
    </row>
    <row r="884" spans="15:15" ht="12.5" x14ac:dyDescent="0.25">
      <c r="O884" s="10"/>
    </row>
    <row r="885" spans="15:15" ht="12.5" x14ac:dyDescent="0.25">
      <c r="O885" s="10"/>
    </row>
    <row r="886" spans="15:15" ht="12.5" x14ac:dyDescent="0.25">
      <c r="O886" s="10"/>
    </row>
    <row r="887" spans="15:15" ht="12.5" x14ac:dyDescent="0.25">
      <c r="O887" s="10"/>
    </row>
    <row r="888" spans="15:15" ht="12.5" x14ac:dyDescent="0.25">
      <c r="O888" s="10"/>
    </row>
    <row r="889" spans="15:15" ht="12.5" x14ac:dyDescent="0.25">
      <c r="O889" s="10"/>
    </row>
    <row r="890" spans="15:15" ht="12.5" x14ac:dyDescent="0.25">
      <c r="O890" s="10"/>
    </row>
    <row r="891" spans="15:15" ht="12.5" x14ac:dyDescent="0.25">
      <c r="O891" s="10"/>
    </row>
    <row r="892" spans="15:15" ht="12.5" x14ac:dyDescent="0.25">
      <c r="O892" s="10"/>
    </row>
    <row r="893" spans="15:15" ht="12.5" x14ac:dyDescent="0.25">
      <c r="O893" s="10"/>
    </row>
    <row r="894" spans="15:15" ht="12.5" x14ac:dyDescent="0.25">
      <c r="O894" s="10"/>
    </row>
    <row r="895" spans="15:15" ht="12.5" x14ac:dyDescent="0.25">
      <c r="O895" s="10"/>
    </row>
    <row r="896" spans="15:15" ht="12.5" x14ac:dyDescent="0.25">
      <c r="O896" s="10"/>
    </row>
    <row r="897" spans="15:15" ht="12.5" x14ac:dyDescent="0.25">
      <c r="O897" s="10"/>
    </row>
    <row r="898" spans="15:15" ht="12.5" x14ac:dyDescent="0.25">
      <c r="O898" s="10"/>
    </row>
    <row r="899" spans="15:15" ht="12.5" x14ac:dyDescent="0.25">
      <c r="O899" s="10"/>
    </row>
    <row r="900" spans="15:15" ht="12.5" x14ac:dyDescent="0.25">
      <c r="O900" s="10"/>
    </row>
    <row r="901" spans="15:15" ht="12.5" x14ac:dyDescent="0.25">
      <c r="O901" s="10"/>
    </row>
    <row r="902" spans="15:15" ht="12.5" x14ac:dyDescent="0.25">
      <c r="O902" s="10"/>
    </row>
    <row r="903" spans="15:15" ht="12.5" x14ac:dyDescent="0.25">
      <c r="O903" s="10"/>
    </row>
    <row r="904" spans="15:15" ht="12.5" x14ac:dyDescent="0.25">
      <c r="O904" s="10"/>
    </row>
    <row r="905" spans="15:15" ht="12.5" x14ac:dyDescent="0.25">
      <c r="O905" s="10"/>
    </row>
    <row r="906" spans="15:15" ht="12.5" x14ac:dyDescent="0.25">
      <c r="O906" s="10"/>
    </row>
    <row r="907" spans="15:15" ht="12.5" x14ac:dyDescent="0.25">
      <c r="O907" s="10"/>
    </row>
    <row r="908" spans="15:15" ht="12.5" x14ac:dyDescent="0.25">
      <c r="O908" s="10"/>
    </row>
    <row r="909" spans="15:15" ht="12.5" x14ac:dyDescent="0.25">
      <c r="O909" s="10"/>
    </row>
    <row r="910" spans="15:15" ht="12.5" x14ac:dyDescent="0.25">
      <c r="O910" s="10"/>
    </row>
    <row r="911" spans="15:15" ht="12.5" x14ac:dyDescent="0.25">
      <c r="O911" s="10"/>
    </row>
    <row r="912" spans="15:15" ht="12.5" x14ac:dyDescent="0.25">
      <c r="O912" s="10"/>
    </row>
    <row r="913" spans="15:15" ht="12.5" x14ac:dyDescent="0.25">
      <c r="O913" s="10"/>
    </row>
    <row r="914" spans="15:15" ht="12.5" x14ac:dyDescent="0.25">
      <c r="O914" s="10"/>
    </row>
    <row r="915" spans="15:15" ht="12.5" x14ac:dyDescent="0.25">
      <c r="O915" s="10"/>
    </row>
    <row r="916" spans="15:15" ht="12.5" x14ac:dyDescent="0.25">
      <c r="O916" s="10"/>
    </row>
    <row r="917" spans="15:15" ht="12.5" x14ac:dyDescent="0.25">
      <c r="O917" s="10"/>
    </row>
    <row r="918" spans="15:15" ht="12.5" x14ac:dyDescent="0.25">
      <c r="O918" s="10"/>
    </row>
    <row r="919" spans="15:15" ht="12.5" x14ac:dyDescent="0.25">
      <c r="O919" s="10"/>
    </row>
    <row r="920" spans="15:15" ht="12.5" x14ac:dyDescent="0.25">
      <c r="O920" s="10"/>
    </row>
    <row r="921" spans="15:15" ht="12.5" x14ac:dyDescent="0.25">
      <c r="O921" s="10"/>
    </row>
    <row r="922" spans="15:15" ht="12.5" x14ac:dyDescent="0.25">
      <c r="O922" s="10"/>
    </row>
    <row r="923" spans="15:15" ht="12.5" x14ac:dyDescent="0.25">
      <c r="O923" s="10"/>
    </row>
    <row r="924" spans="15:15" ht="12.5" x14ac:dyDescent="0.25">
      <c r="O924" s="10"/>
    </row>
    <row r="925" spans="15:15" ht="12.5" x14ac:dyDescent="0.25">
      <c r="O925" s="10"/>
    </row>
    <row r="926" spans="15:15" ht="12.5" x14ac:dyDescent="0.25">
      <c r="O926" s="10"/>
    </row>
    <row r="927" spans="15:15" ht="12.5" x14ac:dyDescent="0.25">
      <c r="O927" s="10"/>
    </row>
    <row r="928" spans="15:15" ht="12.5" x14ac:dyDescent="0.25">
      <c r="O928" s="10"/>
    </row>
    <row r="929" spans="15:15" ht="12.5" x14ac:dyDescent="0.25">
      <c r="O929" s="10"/>
    </row>
    <row r="930" spans="15:15" ht="12.5" x14ac:dyDescent="0.25">
      <c r="O930" s="10"/>
    </row>
    <row r="931" spans="15:15" ht="12.5" x14ac:dyDescent="0.25">
      <c r="O931" s="10"/>
    </row>
    <row r="932" spans="15:15" ht="12.5" x14ac:dyDescent="0.25">
      <c r="O932" s="10"/>
    </row>
    <row r="933" spans="15:15" ht="12.5" x14ac:dyDescent="0.25">
      <c r="O933" s="10"/>
    </row>
    <row r="934" spans="15:15" ht="12.5" x14ac:dyDescent="0.25">
      <c r="O934" s="10"/>
    </row>
    <row r="935" spans="15:15" ht="12.5" x14ac:dyDescent="0.25">
      <c r="O935" s="10"/>
    </row>
    <row r="936" spans="15:15" ht="12.5" x14ac:dyDescent="0.25">
      <c r="O936" s="10"/>
    </row>
    <row r="937" spans="15:15" ht="12.5" x14ac:dyDescent="0.25">
      <c r="O937" s="10"/>
    </row>
    <row r="938" spans="15:15" ht="12.5" x14ac:dyDescent="0.25">
      <c r="O938" s="10"/>
    </row>
    <row r="939" spans="15:15" ht="12.5" x14ac:dyDescent="0.25">
      <c r="O939" s="10"/>
    </row>
    <row r="940" spans="15:15" ht="12.5" x14ac:dyDescent="0.25">
      <c r="O940" s="10"/>
    </row>
    <row r="941" spans="15:15" ht="12.5" x14ac:dyDescent="0.25">
      <c r="O941" s="10"/>
    </row>
    <row r="942" spans="15:15" ht="12.5" x14ac:dyDescent="0.25">
      <c r="O942" s="10"/>
    </row>
    <row r="943" spans="15:15" ht="12.5" x14ac:dyDescent="0.25">
      <c r="O943" s="10"/>
    </row>
    <row r="944" spans="15:15" ht="12.5" x14ac:dyDescent="0.25">
      <c r="O944" s="10"/>
    </row>
    <row r="945" spans="15:15" ht="12.5" x14ac:dyDescent="0.25">
      <c r="O945" s="10"/>
    </row>
    <row r="946" spans="15:15" ht="12.5" x14ac:dyDescent="0.25">
      <c r="O946" s="10"/>
    </row>
    <row r="947" spans="15:15" ht="12.5" x14ac:dyDescent="0.25">
      <c r="O947" s="10"/>
    </row>
    <row r="948" spans="15:15" ht="12.5" x14ac:dyDescent="0.25">
      <c r="O948" s="10"/>
    </row>
    <row r="949" spans="15:15" ht="12.5" x14ac:dyDescent="0.25">
      <c r="O949" s="10"/>
    </row>
    <row r="950" spans="15:15" ht="12.5" x14ac:dyDescent="0.25">
      <c r="O950" s="10"/>
    </row>
    <row r="951" spans="15:15" ht="12.5" x14ac:dyDescent="0.25">
      <c r="O951" s="10"/>
    </row>
    <row r="952" spans="15:15" ht="12.5" x14ac:dyDescent="0.25">
      <c r="O952" s="10"/>
    </row>
    <row r="953" spans="15:15" ht="12.5" x14ac:dyDescent="0.25">
      <c r="O953" s="10"/>
    </row>
    <row r="954" spans="15:15" ht="12.5" x14ac:dyDescent="0.25">
      <c r="O954" s="10"/>
    </row>
    <row r="955" spans="15:15" ht="12.5" x14ac:dyDescent="0.25">
      <c r="O955" s="10"/>
    </row>
    <row r="956" spans="15:15" ht="12.5" x14ac:dyDescent="0.25">
      <c r="O956" s="10"/>
    </row>
    <row r="957" spans="15:15" ht="12.5" x14ac:dyDescent="0.25">
      <c r="O957" s="10"/>
    </row>
    <row r="958" spans="15:15" ht="12.5" x14ac:dyDescent="0.25">
      <c r="O958" s="10"/>
    </row>
    <row r="959" spans="15:15" ht="12.5" x14ac:dyDescent="0.25">
      <c r="O959" s="10"/>
    </row>
    <row r="960" spans="15:15" ht="12.5" x14ac:dyDescent="0.25">
      <c r="O960" s="10"/>
    </row>
    <row r="961" spans="15:15" ht="12.5" x14ac:dyDescent="0.25">
      <c r="O961" s="10"/>
    </row>
    <row r="962" spans="15:15" ht="12.5" x14ac:dyDescent="0.25">
      <c r="O962" s="10"/>
    </row>
    <row r="963" spans="15:15" ht="12.5" x14ac:dyDescent="0.25">
      <c r="O963" s="10"/>
    </row>
    <row r="964" spans="15:15" ht="12.5" x14ac:dyDescent="0.25">
      <c r="O964" s="10"/>
    </row>
    <row r="965" spans="15:15" ht="12.5" x14ac:dyDescent="0.25">
      <c r="O965" s="10"/>
    </row>
    <row r="966" spans="15:15" ht="12.5" x14ac:dyDescent="0.25">
      <c r="O966" s="10"/>
    </row>
    <row r="967" spans="15:15" ht="12.5" x14ac:dyDescent="0.25">
      <c r="O967" s="10"/>
    </row>
    <row r="968" spans="15:15" ht="12.5" x14ac:dyDescent="0.25">
      <c r="O968" s="10"/>
    </row>
    <row r="969" spans="15:15" ht="12.5" x14ac:dyDescent="0.25">
      <c r="O969" s="10"/>
    </row>
    <row r="970" spans="15:15" ht="12.5" x14ac:dyDescent="0.25">
      <c r="O970" s="10"/>
    </row>
    <row r="971" spans="15:15" ht="12.5" x14ac:dyDescent="0.25">
      <c r="O971" s="10"/>
    </row>
    <row r="972" spans="15:15" ht="12.5" x14ac:dyDescent="0.25">
      <c r="O972" s="10"/>
    </row>
    <row r="973" spans="15:15" ht="12.5" x14ac:dyDescent="0.25">
      <c r="O973" s="10"/>
    </row>
    <row r="974" spans="15:15" ht="12.5" x14ac:dyDescent="0.25">
      <c r="O974" s="10"/>
    </row>
    <row r="975" spans="15:15" ht="12.5" x14ac:dyDescent="0.25">
      <c r="O975" s="10"/>
    </row>
    <row r="976" spans="15:15" ht="12.5" x14ac:dyDescent="0.25">
      <c r="O976" s="10"/>
    </row>
    <row r="977" spans="15:15" ht="12.5" x14ac:dyDescent="0.25">
      <c r="O977" s="10"/>
    </row>
    <row r="978" spans="15:15" ht="12.5" x14ac:dyDescent="0.25">
      <c r="O978" s="10"/>
    </row>
    <row r="979" spans="15:15" ht="12.5" x14ac:dyDescent="0.25">
      <c r="O979" s="10"/>
    </row>
    <row r="980" spans="15:15" ht="12.5" x14ac:dyDescent="0.25">
      <c r="O980" s="10"/>
    </row>
    <row r="981" spans="15:15" ht="12.5" x14ac:dyDescent="0.25">
      <c r="O981" s="10"/>
    </row>
    <row r="982" spans="15:15" ht="12.5" x14ac:dyDescent="0.25">
      <c r="O982" s="10"/>
    </row>
    <row r="983" spans="15:15" ht="12.5" x14ac:dyDescent="0.25">
      <c r="O983" s="10"/>
    </row>
    <row r="984" spans="15:15" ht="12.5" x14ac:dyDescent="0.25">
      <c r="O984" s="10"/>
    </row>
    <row r="985" spans="15:15" ht="12.5" x14ac:dyDescent="0.25">
      <c r="O985" s="10"/>
    </row>
    <row r="986" spans="15:15" ht="12.5" x14ac:dyDescent="0.25">
      <c r="O986" s="10"/>
    </row>
    <row r="987" spans="15:15" ht="12.5" x14ac:dyDescent="0.25">
      <c r="O987" s="10"/>
    </row>
    <row r="988" spans="15:15" ht="12.5" x14ac:dyDescent="0.25">
      <c r="O988" s="10"/>
    </row>
    <row r="989" spans="15:15" ht="12.5" x14ac:dyDescent="0.25">
      <c r="O989" s="10"/>
    </row>
    <row r="990" spans="15:15" ht="12.5" x14ac:dyDescent="0.25">
      <c r="O990" s="10"/>
    </row>
    <row r="991" spans="15:15" ht="12.5" x14ac:dyDescent="0.25">
      <c r="O991" s="10"/>
    </row>
    <row r="992" spans="15:15" ht="12.5" x14ac:dyDescent="0.25">
      <c r="O992" s="10"/>
    </row>
    <row r="993" spans="15:15" ht="12.5" x14ac:dyDescent="0.25">
      <c r="O993" s="10"/>
    </row>
    <row r="994" spans="15:15" ht="12.5" x14ac:dyDescent="0.25">
      <c r="O994" s="10"/>
    </row>
    <row r="995" spans="15:15" ht="12.5" x14ac:dyDescent="0.25">
      <c r="O995" s="10"/>
    </row>
    <row r="996" spans="15:15" ht="12.5" x14ac:dyDescent="0.25">
      <c r="O996" s="10"/>
    </row>
    <row r="997" spans="15:15" ht="12.5" x14ac:dyDescent="0.25">
      <c r="O997" s="10"/>
    </row>
    <row r="998" spans="15:15" ht="12.5" x14ac:dyDescent="0.25">
      <c r="O998" s="10"/>
    </row>
    <row r="999" spans="15:15" ht="12.5" x14ac:dyDescent="0.25">
      <c r="O999" s="10"/>
    </row>
    <row r="1000" spans="15:15" ht="12.5" x14ac:dyDescent="0.25">
      <c r="O1000" s="10"/>
    </row>
    <row r="1001" spans="15:15" ht="12.5" x14ac:dyDescent="0.25">
      <c r="O1001" s="10"/>
    </row>
    <row r="1002" spans="15:15" ht="12.5" x14ac:dyDescent="0.25">
      <c r="O1002" s="10"/>
    </row>
    <row r="1003" spans="15:15" ht="12.5" x14ac:dyDescent="0.25">
      <c r="O1003" s="10"/>
    </row>
  </sheetData>
  <protectedRanges>
    <protectedRange sqref="V12:V45" name="Rango5"/>
    <protectedRange sqref="T12:T45" name="Rango4"/>
    <protectedRange sqref="R12:R45" name="Rango1"/>
    <protectedRange sqref="W12:W45" name="Rango2"/>
    <protectedRange sqref="Y12:AA45" name="Rango3"/>
  </protectedRanges>
  <mergeCells count="162">
    <mergeCell ref="AA10:AA11"/>
    <mergeCell ref="AB10:AB11"/>
    <mergeCell ref="C1:AA1"/>
    <mergeCell ref="C3:AA3"/>
    <mergeCell ref="C4:AA4"/>
    <mergeCell ref="A5:G5"/>
    <mergeCell ref="H5:M5"/>
    <mergeCell ref="N5:AB5"/>
    <mergeCell ref="A6:J6"/>
    <mergeCell ref="R8:S8"/>
    <mergeCell ref="T8:X8"/>
    <mergeCell ref="Y8:Z8"/>
    <mergeCell ref="A9:A11"/>
    <mergeCell ref="B9:B11"/>
    <mergeCell ref="C9:C11"/>
    <mergeCell ref="G9:G11"/>
    <mergeCell ref="H9:H11"/>
    <mergeCell ref="D10:D11"/>
    <mergeCell ref="P10:P11"/>
    <mergeCell ref="Q10:Q11"/>
    <mergeCell ref="R10:R11"/>
    <mergeCell ref="T10:T11"/>
    <mergeCell ref="U10:U11"/>
    <mergeCell ref="V10:V11"/>
    <mergeCell ref="W10:W11"/>
    <mergeCell ref="Y10:Y11"/>
    <mergeCell ref="Z10:Z11"/>
    <mergeCell ref="E10:E11"/>
    <mergeCell ref="F10:F11"/>
    <mergeCell ref="I10:I11"/>
    <mergeCell ref="J10:J11"/>
    <mergeCell ref="K10:K11"/>
    <mergeCell ref="L10:L11"/>
    <mergeCell ref="M10:M11"/>
    <mergeCell ref="N10:N11"/>
    <mergeCell ref="O10:O11"/>
    <mergeCell ref="A12:A42"/>
    <mergeCell ref="B34:B42"/>
    <mergeCell ref="C34:C42"/>
    <mergeCell ref="W12:W17"/>
    <mergeCell ref="X12:X17"/>
    <mergeCell ref="W18:W20"/>
    <mergeCell ref="X18:X20"/>
    <mergeCell ref="W21:W22"/>
    <mergeCell ref="X21:X22"/>
    <mergeCell ref="W23:W26"/>
    <mergeCell ref="X23:X26"/>
    <mergeCell ref="W27:W30"/>
    <mergeCell ref="X27:X30"/>
    <mergeCell ref="N12:N17"/>
    <mergeCell ref="T12:T17"/>
    <mergeCell ref="U12:U17"/>
    <mergeCell ref="V12:V17"/>
    <mergeCell ref="B18:B33"/>
    <mergeCell ref="C18:C33"/>
    <mergeCell ref="D18:D33"/>
    <mergeCell ref="D34:D42"/>
    <mergeCell ref="E34:E42"/>
    <mergeCell ref="F34:F42"/>
    <mergeCell ref="G34:G42"/>
    <mergeCell ref="A57:AB59"/>
    <mergeCell ref="A49:H50"/>
    <mergeCell ref="A55:H56"/>
    <mergeCell ref="L49:N49"/>
    <mergeCell ref="M50:N50"/>
    <mergeCell ref="Q49:AB49"/>
    <mergeCell ref="O55:T55"/>
    <mergeCell ref="J56:L56"/>
    <mergeCell ref="O56:T56"/>
    <mergeCell ref="J55:L55"/>
    <mergeCell ref="J50:L50"/>
    <mergeCell ref="O50:T50"/>
    <mergeCell ref="U50:AB50"/>
    <mergeCell ref="A1:B4"/>
    <mergeCell ref="L6:AB6"/>
    <mergeCell ref="A7:G7"/>
    <mergeCell ref="I9:K9"/>
    <mergeCell ref="A8:K8"/>
    <mergeCell ref="L8:N8"/>
    <mergeCell ref="D9:F9"/>
    <mergeCell ref="O8:Q8"/>
    <mergeCell ref="U18:U20"/>
    <mergeCell ref="V18:V20"/>
    <mergeCell ref="AB12:AB17"/>
    <mergeCell ref="E18:E33"/>
    <mergeCell ref="F18:F33"/>
    <mergeCell ref="G18:G33"/>
    <mergeCell ref="H18:H20"/>
    <mergeCell ref="I18:I20"/>
    <mergeCell ref="J18:J20"/>
    <mergeCell ref="J12:J16"/>
    <mergeCell ref="K12:K16"/>
    <mergeCell ref="L12:L17"/>
    <mergeCell ref="M12:M17"/>
    <mergeCell ref="AA19:AA20"/>
    <mergeCell ref="K18:K20"/>
    <mergeCell ref="T21:T22"/>
    <mergeCell ref="H34:H42"/>
    <mergeCell ref="I34:I42"/>
    <mergeCell ref="H23:H26"/>
    <mergeCell ref="I23:I26"/>
    <mergeCell ref="B12:B17"/>
    <mergeCell ref="C12:C17"/>
    <mergeCell ref="D12:D17"/>
    <mergeCell ref="E12:E17"/>
    <mergeCell ref="F12:F17"/>
    <mergeCell ref="G12:G17"/>
    <mergeCell ref="H12:H17"/>
    <mergeCell ref="I12:I16"/>
    <mergeCell ref="H27:H30"/>
    <mergeCell ref="I27:I30"/>
    <mergeCell ref="H21:H22"/>
    <mergeCell ref="H31:H33"/>
    <mergeCell ref="I31:I33"/>
    <mergeCell ref="AB43:AB45"/>
    <mergeCell ref="J34:J42"/>
    <mergeCell ref="K34:K42"/>
    <mergeCell ref="L34:L42"/>
    <mergeCell ref="M34:M42"/>
    <mergeCell ref="N34:N42"/>
    <mergeCell ref="L43:L45"/>
    <mergeCell ref="M43:M45"/>
    <mergeCell ref="K27:K30"/>
    <mergeCell ref="T27:T30"/>
    <mergeCell ref="J31:J33"/>
    <mergeCell ref="K31:K33"/>
    <mergeCell ref="T31:T33"/>
    <mergeCell ref="U31:U33"/>
    <mergeCell ref="V31:V33"/>
    <mergeCell ref="L18:L33"/>
    <mergeCell ref="M18:M33"/>
    <mergeCell ref="N18:N33"/>
    <mergeCell ref="T18:T20"/>
    <mergeCell ref="AB27:AB33"/>
    <mergeCell ref="AB18:AB26"/>
    <mergeCell ref="O19:O20"/>
    <mergeCell ref="P19:P20"/>
    <mergeCell ref="Q19:Q20"/>
    <mergeCell ref="AB34:AB42"/>
    <mergeCell ref="J23:J26"/>
    <mergeCell ref="K23:K26"/>
    <mergeCell ref="T23:T26"/>
    <mergeCell ref="U23:U26"/>
    <mergeCell ref="V23:V26"/>
    <mergeCell ref="U34:U42"/>
    <mergeCell ref="V34:V42"/>
    <mergeCell ref="W31:W33"/>
    <mergeCell ref="X31:X33"/>
    <mergeCell ref="J27:J30"/>
    <mergeCell ref="N43:N45"/>
    <mergeCell ref="T44:T45"/>
    <mergeCell ref="U21:U22"/>
    <mergeCell ref="V21:V22"/>
    <mergeCell ref="T34:T42"/>
    <mergeCell ref="W34:W42"/>
    <mergeCell ref="X34:X42"/>
    <mergeCell ref="Y19:Y20"/>
    <mergeCell ref="Z19:Z20"/>
    <mergeCell ref="S19:S20"/>
    <mergeCell ref="R19:R20"/>
    <mergeCell ref="U27:U30"/>
    <mergeCell ref="V27:V30"/>
  </mergeCells>
  <conditionalFormatting sqref="X12:X48">
    <cfRule type="colorScale" priority="1">
      <colorScale>
        <cfvo type="percent" val="25"/>
        <cfvo type="percent" val="50"/>
        <cfvo type="percent" val="100"/>
        <color rgb="FFFF0000"/>
        <color rgb="FFFFFF00"/>
        <color rgb="FF92D050"/>
      </colorScale>
    </cfRule>
    <cfRule type="colorScale" priority="3">
      <colorScale>
        <cfvo type="percent" val="0"/>
        <cfvo type="percent" val="25"/>
        <cfvo type="percent" val="100"/>
        <color rgb="FFFF0000"/>
        <color rgb="FFFFFF00"/>
        <color rgb="FF92D050"/>
      </colorScale>
    </cfRule>
  </conditionalFormatting>
  <conditionalFormatting sqref="S12:S19 S21:S48">
    <cfRule type="colorScale" priority="5">
      <colorScale>
        <cfvo type="percent" val="0"/>
        <cfvo type="percent" val="25"/>
        <cfvo type="percent" val="100"/>
        <color rgb="FFFF0000"/>
        <color rgb="FFFFFF00"/>
        <color rgb="FF92D050"/>
      </colorScale>
    </cfRule>
  </conditionalFormatting>
  <conditionalFormatting sqref="S12:S48">
    <cfRule type="colorScale" priority="2">
      <colorScale>
        <cfvo type="percent" val="25"/>
        <cfvo type="percent" val="50"/>
        <cfvo type="percent" val="100"/>
        <color rgb="FFFF0000"/>
        <color rgb="FFFFFF00"/>
        <color rgb="FF92D050"/>
      </colorScale>
    </cfRule>
  </conditionalFormatting>
  <printOptions horizontalCentered="1"/>
  <pageMargins left="0.70866141732283472" right="0.70866141732283472" top="0.31496062992125984" bottom="0.15748031496062992" header="0" footer="0"/>
  <pageSetup paperSize="5" scale="25" fitToHeight="0" pageOrder="overThenDown" orientation="landscape" cellComments="atEnd"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9C39EE-7C7E-42DD-864E-6094D123A90B}">
  <dimension ref="A1:J950"/>
  <sheetViews>
    <sheetView topLeftCell="B1" workbookViewId="0">
      <selection activeCell="G3" sqref="G3:G8"/>
    </sheetView>
  </sheetViews>
  <sheetFormatPr baseColWidth="10" defaultRowHeight="12.5" x14ac:dyDescent="0.25"/>
  <cols>
    <col min="1" max="1" width="29" style="97" customWidth="1"/>
    <col min="2" max="2" width="50.453125" style="11" customWidth="1"/>
    <col min="3" max="3" width="14.453125" style="97" hidden="1" customWidth="1"/>
    <col min="4" max="5" width="22.6328125" style="97" hidden="1" customWidth="1"/>
    <col min="6" max="6" width="24.81640625" style="97" customWidth="1"/>
    <col min="7" max="8" width="22.6328125" style="97" customWidth="1"/>
    <col min="9" max="9" width="27.6328125" style="97" customWidth="1"/>
  </cols>
  <sheetData>
    <row r="1" spans="1:9" ht="65.5" thickBot="1" x14ac:dyDescent="0.3">
      <c r="A1" s="215" t="s">
        <v>13</v>
      </c>
      <c r="B1" s="215" t="s">
        <v>88</v>
      </c>
      <c r="C1" s="215" t="s">
        <v>89</v>
      </c>
      <c r="D1" s="215" t="s">
        <v>15</v>
      </c>
      <c r="E1" s="213" t="s">
        <v>149</v>
      </c>
      <c r="F1" s="83" t="s">
        <v>158</v>
      </c>
      <c r="G1" s="240" t="s">
        <v>150</v>
      </c>
      <c r="H1" s="213" t="s">
        <v>151</v>
      </c>
      <c r="I1" s="84" t="s">
        <v>158</v>
      </c>
    </row>
    <row r="2" spans="1:9" ht="39.5" thickBot="1" x14ac:dyDescent="0.3">
      <c r="A2" s="239"/>
      <c r="B2" s="239"/>
      <c r="C2" s="239"/>
      <c r="D2" s="239"/>
      <c r="E2" s="243"/>
      <c r="F2" s="96" t="s">
        <v>155</v>
      </c>
      <c r="G2" s="242"/>
      <c r="H2" s="243"/>
      <c r="I2" s="68" t="s">
        <v>156</v>
      </c>
    </row>
    <row r="3" spans="1:9" ht="25" x14ac:dyDescent="0.25">
      <c r="A3" s="188" t="s">
        <v>26</v>
      </c>
      <c r="B3" s="26" t="s">
        <v>90</v>
      </c>
      <c r="C3" s="32">
        <v>0</v>
      </c>
      <c r="D3" s="32">
        <v>20</v>
      </c>
      <c r="E3" s="32">
        <v>15</v>
      </c>
      <c r="F3" s="71">
        <f>E3/D3</f>
        <v>0.75</v>
      </c>
      <c r="G3" s="209">
        <v>875625630</v>
      </c>
      <c r="H3" s="209">
        <v>522103898</v>
      </c>
      <c r="I3" s="210">
        <f>H3/G3</f>
        <v>0.59626383709211439</v>
      </c>
    </row>
    <row r="4" spans="1:9" ht="25" x14ac:dyDescent="0.25">
      <c r="A4" s="189"/>
      <c r="B4" s="102" t="s">
        <v>92</v>
      </c>
      <c r="C4" s="100">
        <v>0</v>
      </c>
      <c r="D4" s="100">
        <v>20</v>
      </c>
      <c r="E4" s="100">
        <v>15</v>
      </c>
      <c r="F4" s="72">
        <f t="shared" ref="F4:F36" si="0">E4/D4</f>
        <v>0.75</v>
      </c>
      <c r="G4" s="133"/>
      <c r="H4" s="133"/>
      <c r="I4" s="136"/>
    </row>
    <row r="5" spans="1:9" ht="25" x14ac:dyDescent="0.25">
      <c r="A5" s="189"/>
      <c r="B5" s="102" t="s">
        <v>93</v>
      </c>
      <c r="C5" s="100">
        <v>0</v>
      </c>
      <c r="D5" s="100">
        <v>12</v>
      </c>
      <c r="E5" s="100">
        <v>6</v>
      </c>
      <c r="F5" s="72">
        <f t="shared" si="0"/>
        <v>0.5</v>
      </c>
      <c r="G5" s="133"/>
      <c r="H5" s="133"/>
      <c r="I5" s="136"/>
    </row>
    <row r="6" spans="1:9" ht="25" x14ac:dyDescent="0.25">
      <c r="A6" s="189"/>
      <c r="B6" s="102" t="s">
        <v>94</v>
      </c>
      <c r="C6" s="100">
        <v>0</v>
      </c>
      <c r="D6" s="100">
        <v>1</v>
      </c>
      <c r="E6" s="100">
        <v>0.5</v>
      </c>
      <c r="F6" s="72">
        <f t="shared" si="0"/>
        <v>0.5</v>
      </c>
      <c r="G6" s="133"/>
      <c r="H6" s="133"/>
      <c r="I6" s="136"/>
    </row>
    <row r="7" spans="1:9" ht="25" x14ac:dyDescent="0.25">
      <c r="A7" s="189"/>
      <c r="B7" s="102" t="s">
        <v>95</v>
      </c>
      <c r="C7" s="100">
        <v>0</v>
      </c>
      <c r="D7" s="100">
        <v>6</v>
      </c>
      <c r="E7" s="100">
        <v>5</v>
      </c>
      <c r="F7" s="72">
        <f t="shared" si="0"/>
        <v>0.83333333333333337</v>
      </c>
      <c r="G7" s="133"/>
      <c r="H7" s="133"/>
      <c r="I7" s="136"/>
    </row>
    <row r="8" spans="1:9" ht="25" x14ac:dyDescent="0.25">
      <c r="A8" s="189"/>
      <c r="B8" s="102" t="s">
        <v>96</v>
      </c>
      <c r="C8" s="100">
        <v>0</v>
      </c>
      <c r="D8" s="100">
        <v>1</v>
      </c>
      <c r="E8" s="100">
        <v>0.5</v>
      </c>
      <c r="F8" s="72">
        <f t="shared" si="0"/>
        <v>0.5</v>
      </c>
      <c r="G8" s="133"/>
      <c r="H8" s="133"/>
      <c r="I8" s="136"/>
    </row>
    <row r="9" spans="1:9" ht="25" x14ac:dyDescent="0.25">
      <c r="A9" s="145" t="s">
        <v>35</v>
      </c>
      <c r="B9" s="101" t="s">
        <v>97</v>
      </c>
      <c r="C9" s="100">
        <v>1</v>
      </c>
      <c r="D9" s="100">
        <v>3</v>
      </c>
      <c r="E9" s="100">
        <v>3</v>
      </c>
      <c r="F9" s="72">
        <f t="shared" si="0"/>
        <v>1</v>
      </c>
      <c r="G9" s="132">
        <v>418399999</v>
      </c>
      <c r="H9" s="132">
        <v>415333333</v>
      </c>
      <c r="I9" s="148">
        <f>H9/G9</f>
        <v>0.99267049233429849</v>
      </c>
    </row>
    <row r="10" spans="1:9" x14ac:dyDescent="0.25">
      <c r="A10" s="127"/>
      <c r="B10" s="158" t="s">
        <v>37</v>
      </c>
      <c r="C10" s="129">
        <v>30</v>
      </c>
      <c r="D10" s="129">
        <v>50</v>
      </c>
      <c r="E10" s="141">
        <v>50</v>
      </c>
      <c r="F10" s="139">
        <f t="shared" si="0"/>
        <v>1</v>
      </c>
      <c r="G10" s="133"/>
      <c r="H10" s="133"/>
      <c r="I10" s="136"/>
    </row>
    <row r="11" spans="1:9" x14ac:dyDescent="0.25">
      <c r="A11" s="127"/>
      <c r="B11" s="159"/>
      <c r="C11" s="127"/>
      <c r="D11" s="127"/>
      <c r="E11" s="142"/>
      <c r="F11" s="140"/>
      <c r="G11" s="133"/>
      <c r="H11" s="133"/>
      <c r="I11" s="136"/>
    </row>
    <row r="12" spans="1:9" ht="25" x14ac:dyDescent="0.25">
      <c r="A12" s="127"/>
      <c r="B12" s="22" t="s">
        <v>100</v>
      </c>
      <c r="C12" s="100">
        <v>0</v>
      </c>
      <c r="D12" s="100">
        <v>2</v>
      </c>
      <c r="E12" s="105">
        <v>1</v>
      </c>
      <c r="F12" s="72">
        <f t="shared" si="0"/>
        <v>0.5</v>
      </c>
      <c r="G12" s="132">
        <v>150000000</v>
      </c>
      <c r="H12" s="132">
        <v>149366666</v>
      </c>
      <c r="I12" s="148">
        <f>H12/G12</f>
        <v>0.99577777333333328</v>
      </c>
    </row>
    <row r="13" spans="1:9" ht="25" x14ac:dyDescent="0.25">
      <c r="A13" s="127"/>
      <c r="B13" s="102" t="s">
        <v>102</v>
      </c>
      <c r="C13" s="100">
        <v>2</v>
      </c>
      <c r="D13" s="100">
        <v>2</v>
      </c>
      <c r="E13" s="105">
        <v>1</v>
      </c>
      <c r="F13" s="72">
        <f t="shared" si="0"/>
        <v>0.5</v>
      </c>
      <c r="G13" s="133"/>
      <c r="H13" s="133"/>
      <c r="I13" s="136"/>
    </row>
    <row r="14" spans="1:9" ht="25" x14ac:dyDescent="0.25">
      <c r="A14" s="127"/>
      <c r="B14" s="101" t="s">
        <v>103</v>
      </c>
      <c r="C14" s="100">
        <v>1</v>
      </c>
      <c r="D14" s="100">
        <v>1</v>
      </c>
      <c r="E14" s="105">
        <v>1</v>
      </c>
      <c r="F14" s="72">
        <f t="shared" si="0"/>
        <v>1</v>
      </c>
      <c r="G14" s="132">
        <v>360000000</v>
      </c>
      <c r="H14" s="132">
        <v>273500000</v>
      </c>
      <c r="I14" s="148">
        <f>H14/G14</f>
        <v>0.75972222222222219</v>
      </c>
    </row>
    <row r="15" spans="1:9" ht="25" x14ac:dyDescent="0.25">
      <c r="A15" s="127"/>
      <c r="B15" s="101" t="s">
        <v>105</v>
      </c>
      <c r="C15" s="100">
        <v>0</v>
      </c>
      <c r="D15" s="100">
        <v>5</v>
      </c>
      <c r="E15" s="105">
        <v>5</v>
      </c>
      <c r="F15" s="72">
        <f t="shared" si="0"/>
        <v>1</v>
      </c>
      <c r="G15" s="133"/>
      <c r="H15" s="133"/>
      <c r="I15" s="136"/>
    </row>
    <row r="16" spans="1:9" x14ac:dyDescent="0.25">
      <c r="A16" s="127"/>
      <c r="B16" s="101" t="s">
        <v>42</v>
      </c>
      <c r="C16" s="100">
        <v>10</v>
      </c>
      <c r="D16" s="100">
        <v>12</v>
      </c>
      <c r="E16" s="105">
        <v>9</v>
      </c>
      <c r="F16" s="72">
        <f t="shared" si="0"/>
        <v>0.75</v>
      </c>
      <c r="G16" s="133"/>
      <c r="H16" s="133"/>
      <c r="I16" s="136"/>
    </row>
    <row r="17" spans="1:9" ht="25" x14ac:dyDescent="0.25">
      <c r="A17" s="127"/>
      <c r="B17" s="101" t="s">
        <v>43</v>
      </c>
      <c r="C17" s="100">
        <v>0</v>
      </c>
      <c r="D17" s="100">
        <v>30</v>
      </c>
      <c r="E17" s="105">
        <v>30</v>
      </c>
      <c r="F17" s="72">
        <f t="shared" si="0"/>
        <v>1</v>
      </c>
      <c r="G17" s="133"/>
      <c r="H17" s="133"/>
      <c r="I17" s="136"/>
    </row>
    <row r="18" spans="1:9" ht="25" x14ac:dyDescent="0.25">
      <c r="A18" s="127"/>
      <c r="B18" s="101" t="s">
        <v>106</v>
      </c>
      <c r="C18" s="100">
        <v>7</v>
      </c>
      <c r="D18" s="100">
        <v>5</v>
      </c>
      <c r="E18" s="100">
        <v>3</v>
      </c>
      <c r="F18" s="72">
        <f t="shared" si="0"/>
        <v>0.6</v>
      </c>
      <c r="G18" s="132">
        <v>410000000</v>
      </c>
      <c r="H18" s="132">
        <v>252450000</v>
      </c>
      <c r="I18" s="148">
        <f>H18/G18</f>
        <v>0.61573170731707316</v>
      </c>
    </row>
    <row r="19" spans="1:9" ht="25" x14ac:dyDescent="0.25">
      <c r="A19" s="127"/>
      <c r="B19" s="101" t="s">
        <v>109</v>
      </c>
      <c r="C19" s="100">
        <v>3</v>
      </c>
      <c r="D19" s="100">
        <v>3</v>
      </c>
      <c r="E19" s="100">
        <v>2</v>
      </c>
      <c r="F19" s="72">
        <f t="shared" si="0"/>
        <v>0.66666666666666663</v>
      </c>
      <c r="G19" s="133"/>
      <c r="H19" s="133"/>
      <c r="I19" s="136"/>
    </row>
    <row r="20" spans="1:9" ht="25" x14ac:dyDescent="0.25">
      <c r="A20" s="127"/>
      <c r="B20" s="101" t="s">
        <v>110</v>
      </c>
      <c r="C20" s="100">
        <v>1</v>
      </c>
      <c r="D20" s="100">
        <v>3</v>
      </c>
      <c r="E20" s="100">
        <v>2</v>
      </c>
      <c r="F20" s="72">
        <f t="shared" si="0"/>
        <v>0.66666666666666663</v>
      </c>
      <c r="G20" s="133"/>
      <c r="H20" s="133"/>
      <c r="I20" s="136"/>
    </row>
    <row r="21" spans="1:9" ht="25" x14ac:dyDescent="0.25">
      <c r="A21" s="127"/>
      <c r="B21" s="101" t="s">
        <v>111</v>
      </c>
      <c r="C21" s="100">
        <v>3</v>
      </c>
      <c r="D21" s="100">
        <v>3</v>
      </c>
      <c r="E21" s="100">
        <v>3</v>
      </c>
      <c r="F21" s="72">
        <f t="shared" si="0"/>
        <v>1</v>
      </c>
      <c r="G21" s="133"/>
      <c r="H21" s="133"/>
      <c r="I21" s="136"/>
    </row>
    <row r="22" spans="1:9" ht="37.5" x14ac:dyDescent="0.25">
      <c r="A22" s="127"/>
      <c r="B22" s="101" t="s">
        <v>112</v>
      </c>
      <c r="C22" s="100">
        <v>2</v>
      </c>
      <c r="D22" s="100">
        <v>2</v>
      </c>
      <c r="E22" s="100">
        <v>2</v>
      </c>
      <c r="F22" s="72">
        <f t="shared" si="0"/>
        <v>1</v>
      </c>
      <c r="G22" s="132">
        <v>190000000</v>
      </c>
      <c r="H22" s="132">
        <v>86350000</v>
      </c>
      <c r="I22" s="148">
        <f>H22/G22</f>
        <v>0.45447368421052631</v>
      </c>
    </row>
    <row r="23" spans="1:9" ht="25" x14ac:dyDescent="0.25">
      <c r="A23" s="127"/>
      <c r="B23" s="101" t="s">
        <v>114</v>
      </c>
      <c r="C23" s="100">
        <v>0</v>
      </c>
      <c r="D23" s="100">
        <v>2</v>
      </c>
      <c r="E23" s="100">
        <v>2</v>
      </c>
      <c r="F23" s="72">
        <f t="shared" si="0"/>
        <v>1</v>
      </c>
      <c r="G23" s="133"/>
      <c r="H23" s="133"/>
      <c r="I23" s="136"/>
    </row>
    <row r="24" spans="1:9" ht="37.5" x14ac:dyDescent="0.25">
      <c r="A24" s="127"/>
      <c r="B24" s="101" t="s">
        <v>115</v>
      </c>
      <c r="C24" s="100">
        <v>15</v>
      </c>
      <c r="D24" s="100">
        <v>15</v>
      </c>
      <c r="E24" s="100">
        <v>15</v>
      </c>
      <c r="F24" s="72">
        <f t="shared" si="0"/>
        <v>1</v>
      </c>
      <c r="G24" s="133"/>
      <c r="H24" s="133"/>
      <c r="I24" s="136"/>
    </row>
    <row r="25" spans="1:9" x14ac:dyDescent="0.25">
      <c r="A25" s="126" t="s">
        <v>52</v>
      </c>
      <c r="B25" s="22" t="s">
        <v>54</v>
      </c>
      <c r="C25" s="100">
        <v>0</v>
      </c>
      <c r="D25" s="100">
        <v>4</v>
      </c>
      <c r="E25" s="100">
        <v>2</v>
      </c>
      <c r="F25" s="72">
        <f t="shared" si="0"/>
        <v>0.5</v>
      </c>
      <c r="G25" s="134">
        <v>626915933</v>
      </c>
      <c r="H25" s="134">
        <v>275100000</v>
      </c>
      <c r="I25" s="135">
        <f>H25/G25</f>
        <v>0.43881481633997649</v>
      </c>
    </row>
    <row r="26" spans="1:9" ht="37.5" x14ac:dyDescent="0.25">
      <c r="A26" s="127"/>
      <c r="B26" s="22" t="s">
        <v>116</v>
      </c>
      <c r="C26" s="100">
        <v>0</v>
      </c>
      <c r="D26" s="100">
        <v>1</v>
      </c>
      <c r="E26" s="100">
        <v>0.5</v>
      </c>
      <c r="F26" s="72">
        <f t="shared" si="0"/>
        <v>0.5</v>
      </c>
      <c r="G26" s="133"/>
      <c r="H26" s="133"/>
      <c r="I26" s="136"/>
    </row>
    <row r="27" spans="1:9" x14ac:dyDescent="0.25">
      <c r="A27" s="127"/>
      <c r="B27" s="22" t="s">
        <v>117</v>
      </c>
      <c r="C27" s="100">
        <v>12</v>
      </c>
      <c r="D27" s="100">
        <v>12</v>
      </c>
      <c r="E27" s="100">
        <v>12</v>
      </c>
      <c r="F27" s="72">
        <f t="shared" si="0"/>
        <v>1</v>
      </c>
      <c r="G27" s="133"/>
      <c r="H27" s="133"/>
      <c r="I27" s="136"/>
    </row>
    <row r="28" spans="1:9" ht="25" x14ac:dyDescent="0.25">
      <c r="A28" s="127"/>
      <c r="B28" s="101" t="s">
        <v>118</v>
      </c>
      <c r="C28" s="100">
        <v>140</v>
      </c>
      <c r="D28" s="100">
        <v>200</v>
      </c>
      <c r="E28" s="100">
        <v>189</v>
      </c>
      <c r="F28" s="72">
        <f t="shared" si="0"/>
        <v>0.94499999999999995</v>
      </c>
      <c r="G28" s="133"/>
      <c r="H28" s="133"/>
      <c r="I28" s="136"/>
    </row>
    <row r="29" spans="1:9" ht="25" x14ac:dyDescent="0.25">
      <c r="A29" s="127"/>
      <c r="B29" s="101" t="s">
        <v>119</v>
      </c>
      <c r="C29" s="100">
        <v>40</v>
      </c>
      <c r="D29" s="100">
        <v>200</v>
      </c>
      <c r="E29" s="100">
        <v>200</v>
      </c>
      <c r="F29" s="72">
        <f t="shared" si="0"/>
        <v>1</v>
      </c>
      <c r="G29" s="133"/>
      <c r="H29" s="133"/>
      <c r="I29" s="136"/>
    </row>
    <row r="30" spans="1:9" ht="25" x14ac:dyDescent="0.25">
      <c r="A30" s="127"/>
      <c r="B30" s="101" t="s">
        <v>120</v>
      </c>
      <c r="C30" s="100">
        <v>20</v>
      </c>
      <c r="D30" s="100">
        <v>30</v>
      </c>
      <c r="E30" s="100">
        <v>30</v>
      </c>
      <c r="F30" s="72">
        <f t="shared" si="0"/>
        <v>1</v>
      </c>
      <c r="G30" s="133"/>
      <c r="H30" s="133"/>
      <c r="I30" s="136"/>
    </row>
    <row r="31" spans="1:9" ht="25" x14ac:dyDescent="0.25">
      <c r="A31" s="127"/>
      <c r="B31" s="101" t="s">
        <v>121</v>
      </c>
      <c r="C31" s="100">
        <v>0</v>
      </c>
      <c r="D31" s="100">
        <v>30</v>
      </c>
      <c r="E31" s="100">
        <v>19</v>
      </c>
      <c r="F31" s="72">
        <f t="shared" si="0"/>
        <v>0.6333333333333333</v>
      </c>
      <c r="G31" s="133"/>
      <c r="H31" s="133"/>
      <c r="I31" s="136"/>
    </row>
    <row r="32" spans="1:9" x14ac:dyDescent="0.25">
      <c r="A32" s="127"/>
      <c r="B32" s="101" t="s">
        <v>122</v>
      </c>
      <c r="C32" s="100">
        <v>1</v>
      </c>
      <c r="D32" s="100">
        <v>1</v>
      </c>
      <c r="E32" s="100">
        <v>0</v>
      </c>
      <c r="F32" s="72">
        <f t="shared" si="0"/>
        <v>0</v>
      </c>
      <c r="G32" s="133"/>
      <c r="H32" s="133"/>
      <c r="I32" s="136"/>
    </row>
    <row r="33" spans="1:10" ht="37.5" x14ac:dyDescent="0.25">
      <c r="A33" s="127"/>
      <c r="B33" s="101" t="s">
        <v>55</v>
      </c>
      <c r="C33" s="100">
        <v>3</v>
      </c>
      <c r="D33" s="100">
        <v>4</v>
      </c>
      <c r="E33" s="100">
        <v>3</v>
      </c>
      <c r="F33" s="72">
        <f t="shared" si="0"/>
        <v>0.75</v>
      </c>
      <c r="G33" s="133"/>
      <c r="H33" s="133"/>
      <c r="I33" s="136"/>
    </row>
    <row r="34" spans="1:10" ht="15.5" x14ac:dyDescent="0.25">
      <c r="A34" s="126" t="s">
        <v>63</v>
      </c>
      <c r="B34" s="24" t="s">
        <v>65</v>
      </c>
      <c r="C34" s="100">
        <v>1</v>
      </c>
      <c r="D34" s="100">
        <v>1</v>
      </c>
      <c r="E34" s="105">
        <v>1</v>
      </c>
      <c r="F34" s="72">
        <f t="shared" si="0"/>
        <v>1</v>
      </c>
      <c r="G34" s="103">
        <v>40000000</v>
      </c>
      <c r="H34" s="103">
        <v>0</v>
      </c>
      <c r="I34" s="104">
        <f>H34/G34</f>
        <v>0</v>
      </c>
    </row>
    <row r="35" spans="1:10" ht="46.5" x14ac:dyDescent="0.25">
      <c r="A35" s="127"/>
      <c r="B35" s="24" t="s">
        <v>70</v>
      </c>
      <c r="C35" s="100">
        <v>1</v>
      </c>
      <c r="D35" s="100">
        <v>1</v>
      </c>
      <c r="E35" s="105">
        <v>0.5</v>
      </c>
      <c r="F35" s="72">
        <f t="shared" si="0"/>
        <v>0.5</v>
      </c>
      <c r="G35" s="98">
        <v>30000000</v>
      </c>
      <c r="H35" s="98">
        <v>0</v>
      </c>
      <c r="I35" s="99">
        <f>H35/G35</f>
        <v>0</v>
      </c>
    </row>
    <row r="36" spans="1:10" ht="47" thickBot="1" x14ac:dyDescent="0.3">
      <c r="A36" s="128"/>
      <c r="B36" s="27" t="s">
        <v>75</v>
      </c>
      <c r="C36" s="106">
        <v>1</v>
      </c>
      <c r="D36" s="106">
        <v>1</v>
      </c>
      <c r="E36" s="93">
        <v>1</v>
      </c>
      <c r="F36" s="73">
        <f t="shared" si="0"/>
        <v>1</v>
      </c>
      <c r="G36" s="48">
        <v>34022000</v>
      </c>
      <c r="H36" s="48">
        <v>0</v>
      </c>
      <c r="I36" s="78">
        <f>H36/G36</f>
        <v>0</v>
      </c>
    </row>
    <row r="37" spans="1:10" x14ac:dyDescent="0.25">
      <c r="A37" s="8"/>
      <c r="B37" s="9"/>
      <c r="C37" s="8"/>
      <c r="D37" s="8"/>
      <c r="E37" s="8"/>
      <c r="F37" s="8"/>
      <c r="G37" s="8"/>
      <c r="H37" s="8"/>
      <c r="I37" s="8"/>
    </row>
    <row r="38" spans="1:10" ht="25" x14ac:dyDescent="0.25">
      <c r="B38" s="112" t="s">
        <v>228</v>
      </c>
      <c r="C38" s="111"/>
      <c r="D38" s="108"/>
      <c r="E38" s="108"/>
      <c r="F38" s="114">
        <v>6</v>
      </c>
      <c r="G38" s="115">
        <v>0.63890000000000002</v>
      </c>
      <c r="H38" s="110">
        <v>875625630</v>
      </c>
      <c r="I38" s="110">
        <v>522103898</v>
      </c>
      <c r="J38" s="109">
        <f>I38/H38</f>
        <v>0.59626383709211439</v>
      </c>
    </row>
    <row r="39" spans="1:10" ht="37.5" x14ac:dyDescent="0.25">
      <c r="B39" s="113" t="s">
        <v>229</v>
      </c>
      <c r="C39" s="111"/>
      <c r="D39" s="108"/>
      <c r="E39" s="108"/>
      <c r="F39" s="114">
        <v>15</v>
      </c>
      <c r="G39" s="115">
        <v>0.84560000000000002</v>
      </c>
      <c r="H39" s="110">
        <v>1528399999</v>
      </c>
      <c r="I39" s="110">
        <v>1176999999</v>
      </c>
      <c r="J39" s="109">
        <f t="shared" ref="J39:J41" si="1">I39/H39</f>
        <v>0.77008636467553415</v>
      </c>
    </row>
    <row r="40" spans="1:10" ht="37.5" x14ac:dyDescent="0.25">
      <c r="B40" s="112" t="s">
        <v>230</v>
      </c>
      <c r="C40" s="111"/>
      <c r="D40" s="108"/>
      <c r="E40" s="108"/>
      <c r="F40" s="114">
        <v>9</v>
      </c>
      <c r="G40" s="115">
        <v>0.70309999999999995</v>
      </c>
      <c r="H40" s="110">
        <v>626915933</v>
      </c>
      <c r="I40" s="110">
        <v>275100000</v>
      </c>
      <c r="J40" s="109">
        <f t="shared" si="1"/>
        <v>0.43881481633997649</v>
      </c>
    </row>
    <row r="41" spans="1:10" ht="37.5" x14ac:dyDescent="0.25">
      <c r="B41" s="112" t="s">
        <v>231</v>
      </c>
      <c r="C41" s="111"/>
      <c r="D41" s="108"/>
      <c r="E41" s="108"/>
      <c r="F41" s="114">
        <v>3</v>
      </c>
      <c r="G41" s="115">
        <v>0.83330000000000004</v>
      </c>
      <c r="H41" s="110">
        <v>104022000</v>
      </c>
      <c r="I41" s="110">
        <v>0</v>
      </c>
      <c r="J41" s="109">
        <f t="shared" si="1"/>
        <v>0</v>
      </c>
    </row>
    <row r="42" spans="1:10" x14ac:dyDescent="0.25">
      <c r="B42" s="10"/>
    </row>
    <row r="43" spans="1:10" x14ac:dyDescent="0.25">
      <c r="B43" s="10"/>
    </row>
    <row r="44" spans="1:10" x14ac:dyDescent="0.25">
      <c r="B44" s="10"/>
    </row>
    <row r="45" spans="1:10" x14ac:dyDescent="0.25">
      <c r="B45" s="10"/>
    </row>
    <row r="46" spans="1:10" x14ac:dyDescent="0.25">
      <c r="B46" s="10"/>
    </row>
    <row r="47" spans="1:10" x14ac:dyDescent="0.25">
      <c r="B47" s="10"/>
    </row>
    <row r="48" spans="1:10" x14ac:dyDescent="0.25">
      <c r="B48" s="10"/>
    </row>
    <row r="49" spans="2:2" x14ac:dyDescent="0.25">
      <c r="B49" s="10"/>
    </row>
    <row r="50" spans="2:2" x14ac:dyDescent="0.25">
      <c r="B50" s="10"/>
    </row>
    <row r="51" spans="2:2" x14ac:dyDescent="0.25">
      <c r="B51" s="10"/>
    </row>
    <row r="52" spans="2:2" x14ac:dyDescent="0.25">
      <c r="B52" s="10"/>
    </row>
    <row r="53" spans="2:2" x14ac:dyDescent="0.25">
      <c r="B53" s="10"/>
    </row>
    <row r="54" spans="2:2" x14ac:dyDescent="0.25">
      <c r="B54" s="10"/>
    </row>
    <row r="55" spans="2:2" x14ac:dyDescent="0.25">
      <c r="B55" s="10"/>
    </row>
    <row r="56" spans="2:2" x14ac:dyDescent="0.25">
      <c r="B56" s="10"/>
    </row>
    <row r="57" spans="2:2" x14ac:dyDescent="0.25">
      <c r="B57" s="10"/>
    </row>
    <row r="58" spans="2:2" x14ac:dyDescent="0.25">
      <c r="B58" s="10"/>
    </row>
    <row r="59" spans="2:2" x14ac:dyDescent="0.25">
      <c r="B59" s="10"/>
    </row>
    <row r="60" spans="2:2" x14ac:dyDescent="0.25">
      <c r="B60" s="10"/>
    </row>
    <row r="61" spans="2:2" x14ac:dyDescent="0.25">
      <c r="B61" s="10"/>
    </row>
    <row r="62" spans="2:2" x14ac:dyDescent="0.25">
      <c r="B62" s="10"/>
    </row>
    <row r="63" spans="2:2" x14ac:dyDescent="0.25">
      <c r="B63" s="10"/>
    </row>
    <row r="64" spans="2:2" x14ac:dyDescent="0.25">
      <c r="B64" s="10"/>
    </row>
    <row r="65" spans="2:2" x14ac:dyDescent="0.25">
      <c r="B65" s="10"/>
    </row>
    <row r="66" spans="2:2" x14ac:dyDescent="0.25">
      <c r="B66" s="10"/>
    </row>
    <row r="67" spans="2:2" x14ac:dyDescent="0.25">
      <c r="B67" s="10"/>
    </row>
    <row r="68" spans="2:2" x14ac:dyDescent="0.25">
      <c r="B68" s="10"/>
    </row>
    <row r="69" spans="2:2" x14ac:dyDescent="0.25">
      <c r="B69" s="10"/>
    </row>
    <row r="70" spans="2:2" x14ac:dyDescent="0.25">
      <c r="B70" s="10"/>
    </row>
    <row r="71" spans="2:2" x14ac:dyDescent="0.25">
      <c r="B71" s="10"/>
    </row>
    <row r="72" spans="2:2" x14ac:dyDescent="0.25">
      <c r="B72" s="10"/>
    </row>
    <row r="73" spans="2:2" x14ac:dyDescent="0.25">
      <c r="B73" s="10"/>
    </row>
    <row r="74" spans="2:2" x14ac:dyDescent="0.25">
      <c r="B74" s="10"/>
    </row>
    <row r="75" spans="2:2" x14ac:dyDescent="0.25">
      <c r="B75" s="10"/>
    </row>
    <row r="76" spans="2:2" x14ac:dyDescent="0.25">
      <c r="B76" s="10"/>
    </row>
    <row r="77" spans="2:2" x14ac:dyDescent="0.25">
      <c r="B77" s="10"/>
    </row>
    <row r="78" spans="2:2" x14ac:dyDescent="0.25">
      <c r="B78" s="10"/>
    </row>
    <row r="79" spans="2:2" x14ac:dyDescent="0.25">
      <c r="B79" s="10"/>
    </row>
    <row r="80" spans="2:2" x14ac:dyDescent="0.25">
      <c r="B80" s="10"/>
    </row>
    <row r="81" spans="2:2" x14ac:dyDescent="0.25">
      <c r="B81" s="10"/>
    </row>
    <row r="82" spans="2:2" x14ac:dyDescent="0.25">
      <c r="B82" s="10"/>
    </row>
    <row r="83" spans="2:2" x14ac:dyDescent="0.25">
      <c r="B83" s="10"/>
    </row>
    <row r="84" spans="2:2" x14ac:dyDescent="0.25">
      <c r="B84" s="10"/>
    </row>
    <row r="85" spans="2:2" x14ac:dyDescent="0.25">
      <c r="B85" s="10"/>
    </row>
    <row r="86" spans="2:2" x14ac:dyDescent="0.25">
      <c r="B86" s="10"/>
    </row>
    <row r="87" spans="2:2" x14ac:dyDescent="0.25">
      <c r="B87" s="10"/>
    </row>
    <row r="88" spans="2:2" x14ac:dyDescent="0.25">
      <c r="B88" s="10"/>
    </row>
    <row r="89" spans="2:2" x14ac:dyDescent="0.25">
      <c r="B89" s="10"/>
    </row>
    <row r="90" spans="2:2" x14ac:dyDescent="0.25">
      <c r="B90" s="10"/>
    </row>
    <row r="91" spans="2:2" x14ac:dyDescent="0.25">
      <c r="B91" s="10"/>
    </row>
    <row r="92" spans="2:2" x14ac:dyDescent="0.25">
      <c r="B92" s="10"/>
    </row>
    <row r="93" spans="2:2" x14ac:dyDescent="0.25">
      <c r="B93" s="10"/>
    </row>
    <row r="94" spans="2:2" x14ac:dyDescent="0.25">
      <c r="B94" s="10"/>
    </row>
    <row r="95" spans="2:2" x14ac:dyDescent="0.25">
      <c r="B95" s="10"/>
    </row>
    <row r="96" spans="2:2" x14ac:dyDescent="0.25">
      <c r="B96" s="10"/>
    </row>
    <row r="97" spans="2:2" x14ac:dyDescent="0.25">
      <c r="B97" s="10"/>
    </row>
    <row r="98" spans="2:2" x14ac:dyDescent="0.25">
      <c r="B98" s="10"/>
    </row>
    <row r="99" spans="2:2" x14ac:dyDescent="0.25">
      <c r="B99" s="10"/>
    </row>
    <row r="100" spans="2:2" x14ac:dyDescent="0.25">
      <c r="B100" s="10"/>
    </row>
    <row r="101" spans="2:2" x14ac:dyDescent="0.25">
      <c r="B101" s="10"/>
    </row>
    <row r="102" spans="2:2" x14ac:dyDescent="0.25">
      <c r="B102" s="10"/>
    </row>
    <row r="103" spans="2:2" x14ac:dyDescent="0.25">
      <c r="B103" s="10"/>
    </row>
    <row r="104" spans="2:2" x14ac:dyDescent="0.25">
      <c r="B104" s="10"/>
    </row>
    <row r="105" spans="2:2" x14ac:dyDescent="0.25">
      <c r="B105" s="10"/>
    </row>
    <row r="106" spans="2:2" x14ac:dyDescent="0.25">
      <c r="B106" s="10"/>
    </row>
    <row r="107" spans="2:2" x14ac:dyDescent="0.25">
      <c r="B107" s="10"/>
    </row>
    <row r="108" spans="2:2" x14ac:dyDescent="0.25">
      <c r="B108" s="10"/>
    </row>
    <row r="109" spans="2:2" x14ac:dyDescent="0.25">
      <c r="B109" s="10"/>
    </row>
    <row r="110" spans="2:2" x14ac:dyDescent="0.25">
      <c r="B110" s="10"/>
    </row>
    <row r="111" spans="2:2" x14ac:dyDescent="0.25">
      <c r="B111" s="10"/>
    </row>
    <row r="112" spans="2:2" x14ac:dyDescent="0.25">
      <c r="B112" s="10"/>
    </row>
    <row r="113" spans="2:2" x14ac:dyDescent="0.25">
      <c r="B113" s="10"/>
    </row>
    <row r="114" spans="2:2" x14ac:dyDescent="0.25">
      <c r="B114" s="10"/>
    </row>
    <row r="115" spans="2:2" x14ac:dyDescent="0.25">
      <c r="B115" s="10"/>
    </row>
    <row r="116" spans="2:2" x14ac:dyDescent="0.25">
      <c r="B116" s="10"/>
    </row>
    <row r="117" spans="2:2" x14ac:dyDescent="0.25">
      <c r="B117" s="10"/>
    </row>
    <row r="118" spans="2:2" x14ac:dyDescent="0.25">
      <c r="B118" s="10"/>
    </row>
    <row r="119" spans="2:2" x14ac:dyDescent="0.25">
      <c r="B119" s="10"/>
    </row>
    <row r="120" spans="2:2" x14ac:dyDescent="0.25">
      <c r="B120" s="10"/>
    </row>
    <row r="121" spans="2:2" x14ac:dyDescent="0.25">
      <c r="B121" s="10"/>
    </row>
    <row r="122" spans="2:2" x14ac:dyDescent="0.25">
      <c r="B122" s="10"/>
    </row>
    <row r="123" spans="2:2" x14ac:dyDescent="0.25">
      <c r="B123" s="10"/>
    </row>
    <row r="124" spans="2:2" x14ac:dyDescent="0.25">
      <c r="B124" s="10"/>
    </row>
    <row r="125" spans="2:2" x14ac:dyDescent="0.25">
      <c r="B125" s="10"/>
    </row>
    <row r="126" spans="2:2" x14ac:dyDescent="0.25">
      <c r="B126" s="10"/>
    </row>
    <row r="127" spans="2:2" x14ac:dyDescent="0.25">
      <c r="B127" s="10"/>
    </row>
    <row r="128" spans="2:2" x14ac:dyDescent="0.25">
      <c r="B128" s="10"/>
    </row>
    <row r="129" spans="2:2" x14ac:dyDescent="0.25">
      <c r="B129" s="10"/>
    </row>
    <row r="130" spans="2:2" x14ac:dyDescent="0.25">
      <c r="B130" s="10"/>
    </row>
    <row r="131" spans="2:2" x14ac:dyDescent="0.25">
      <c r="B131" s="10"/>
    </row>
    <row r="132" spans="2:2" x14ac:dyDescent="0.25">
      <c r="B132" s="10"/>
    </row>
    <row r="133" spans="2:2" x14ac:dyDescent="0.25">
      <c r="B133" s="10"/>
    </row>
    <row r="134" spans="2:2" x14ac:dyDescent="0.25">
      <c r="B134" s="10"/>
    </row>
    <row r="135" spans="2:2" x14ac:dyDescent="0.25">
      <c r="B135" s="10"/>
    </row>
    <row r="136" spans="2:2" x14ac:dyDescent="0.25">
      <c r="B136" s="10"/>
    </row>
    <row r="137" spans="2:2" x14ac:dyDescent="0.25">
      <c r="B137" s="10"/>
    </row>
    <row r="138" spans="2:2" x14ac:dyDescent="0.25">
      <c r="B138" s="10"/>
    </row>
    <row r="139" spans="2:2" x14ac:dyDescent="0.25">
      <c r="B139" s="10"/>
    </row>
    <row r="140" spans="2:2" x14ac:dyDescent="0.25">
      <c r="B140" s="10"/>
    </row>
    <row r="141" spans="2:2" x14ac:dyDescent="0.25">
      <c r="B141" s="10"/>
    </row>
    <row r="142" spans="2:2" x14ac:dyDescent="0.25">
      <c r="B142" s="10"/>
    </row>
    <row r="143" spans="2:2" x14ac:dyDescent="0.25">
      <c r="B143" s="10"/>
    </row>
    <row r="144" spans="2:2" x14ac:dyDescent="0.25">
      <c r="B144" s="10"/>
    </row>
    <row r="145" spans="2:2" x14ac:dyDescent="0.25">
      <c r="B145" s="10"/>
    </row>
    <row r="146" spans="2:2" x14ac:dyDescent="0.25">
      <c r="B146" s="10"/>
    </row>
    <row r="147" spans="2:2" x14ac:dyDescent="0.25">
      <c r="B147" s="10"/>
    </row>
    <row r="148" spans="2:2" x14ac:dyDescent="0.25">
      <c r="B148" s="10"/>
    </row>
    <row r="149" spans="2:2" x14ac:dyDescent="0.25">
      <c r="B149" s="10"/>
    </row>
    <row r="150" spans="2:2" x14ac:dyDescent="0.25">
      <c r="B150" s="10"/>
    </row>
    <row r="151" spans="2:2" x14ac:dyDescent="0.25">
      <c r="B151" s="10"/>
    </row>
    <row r="152" spans="2:2" x14ac:dyDescent="0.25">
      <c r="B152" s="10"/>
    </row>
    <row r="153" spans="2:2" x14ac:dyDescent="0.25">
      <c r="B153" s="10"/>
    </row>
    <row r="154" spans="2:2" x14ac:dyDescent="0.25">
      <c r="B154" s="10"/>
    </row>
    <row r="155" spans="2:2" x14ac:dyDescent="0.25">
      <c r="B155" s="10"/>
    </row>
    <row r="156" spans="2:2" x14ac:dyDescent="0.25">
      <c r="B156" s="10"/>
    </row>
    <row r="157" spans="2:2" x14ac:dyDescent="0.25">
      <c r="B157" s="10"/>
    </row>
    <row r="158" spans="2:2" x14ac:dyDescent="0.25">
      <c r="B158" s="10"/>
    </row>
    <row r="159" spans="2:2" x14ac:dyDescent="0.25">
      <c r="B159" s="10"/>
    </row>
    <row r="160" spans="2:2" x14ac:dyDescent="0.25">
      <c r="B160" s="10"/>
    </row>
    <row r="161" spans="2:2" x14ac:dyDescent="0.25">
      <c r="B161" s="10"/>
    </row>
    <row r="162" spans="2:2" x14ac:dyDescent="0.25">
      <c r="B162" s="10"/>
    </row>
    <row r="163" spans="2:2" x14ac:dyDescent="0.25">
      <c r="B163" s="10"/>
    </row>
    <row r="164" spans="2:2" x14ac:dyDescent="0.25">
      <c r="B164" s="10"/>
    </row>
    <row r="165" spans="2:2" x14ac:dyDescent="0.25">
      <c r="B165" s="10"/>
    </row>
    <row r="166" spans="2:2" x14ac:dyDescent="0.25">
      <c r="B166" s="10"/>
    </row>
    <row r="167" spans="2:2" x14ac:dyDescent="0.25">
      <c r="B167" s="10"/>
    </row>
    <row r="168" spans="2:2" x14ac:dyDescent="0.25">
      <c r="B168" s="10"/>
    </row>
    <row r="169" spans="2:2" x14ac:dyDescent="0.25">
      <c r="B169" s="10"/>
    </row>
    <row r="170" spans="2:2" x14ac:dyDescent="0.25">
      <c r="B170" s="10"/>
    </row>
    <row r="171" spans="2:2" x14ac:dyDescent="0.25">
      <c r="B171" s="10"/>
    </row>
    <row r="172" spans="2:2" x14ac:dyDescent="0.25">
      <c r="B172" s="10"/>
    </row>
    <row r="173" spans="2:2" x14ac:dyDescent="0.25">
      <c r="B173" s="10"/>
    </row>
    <row r="174" spans="2:2" x14ac:dyDescent="0.25">
      <c r="B174" s="10"/>
    </row>
    <row r="175" spans="2:2" x14ac:dyDescent="0.25">
      <c r="B175" s="10"/>
    </row>
    <row r="176" spans="2:2" x14ac:dyDescent="0.25">
      <c r="B176" s="10"/>
    </row>
    <row r="177" spans="2:2" x14ac:dyDescent="0.25">
      <c r="B177" s="10"/>
    </row>
    <row r="178" spans="2:2" x14ac:dyDescent="0.25">
      <c r="B178" s="10"/>
    </row>
    <row r="179" spans="2:2" x14ac:dyDescent="0.25">
      <c r="B179" s="10"/>
    </row>
    <row r="180" spans="2:2" x14ac:dyDescent="0.25">
      <c r="B180" s="10"/>
    </row>
    <row r="181" spans="2:2" x14ac:dyDescent="0.25">
      <c r="B181" s="10"/>
    </row>
    <row r="182" spans="2:2" x14ac:dyDescent="0.25">
      <c r="B182" s="10"/>
    </row>
    <row r="183" spans="2:2" x14ac:dyDescent="0.25">
      <c r="B183" s="10"/>
    </row>
    <row r="184" spans="2:2" x14ac:dyDescent="0.25">
      <c r="B184" s="10"/>
    </row>
    <row r="185" spans="2:2" x14ac:dyDescent="0.25">
      <c r="B185" s="10"/>
    </row>
    <row r="186" spans="2:2" x14ac:dyDescent="0.25">
      <c r="B186" s="10"/>
    </row>
    <row r="187" spans="2:2" x14ac:dyDescent="0.25">
      <c r="B187" s="10"/>
    </row>
    <row r="188" spans="2:2" x14ac:dyDescent="0.25">
      <c r="B188" s="10"/>
    </row>
    <row r="189" spans="2:2" x14ac:dyDescent="0.25">
      <c r="B189" s="10"/>
    </row>
    <row r="190" spans="2:2" x14ac:dyDescent="0.25">
      <c r="B190" s="10"/>
    </row>
    <row r="191" spans="2:2" x14ac:dyDescent="0.25">
      <c r="B191" s="10"/>
    </row>
    <row r="192" spans="2:2" x14ac:dyDescent="0.25">
      <c r="B192" s="10"/>
    </row>
    <row r="193" spans="2:2" x14ac:dyDescent="0.25">
      <c r="B193" s="10"/>
    </row>
    <row r="194" spans="2:2" x14ac:dyDescent="0.25">
      <c r="B194" s="10"/>
    </row>
    <row r="195" spans="2:2" x14ac:dyDescent="0.25">
      <c r="B195" s="10"/>
    </row>
    <row r="196" spans="2:2" x14ac:dyDescent="0.25">
      <c r="B196" s="10"/>
    </row>
    <row r="197" spans="2:2" x14ac:dyDescent="0.25">
      <c r="B197" s="10"/>
    </row>
    <row r="198" spans="2:2" x14ac:dyDescent="0.25">
      <c r="B198" s="10"/>
    </row>
    <row r="199" spans="2:2" x14ac:dyDescent="0.25">
      <c r="B199" s="10"/>
    </row>
    <row r="200" spans="2:2" x14ac:dyDescent="0.25">
      <c r="B200" s="10"/>
    </row>
    <row r="201" spans="2:2" x14ac:dyDescent="0.25">
      <c r="B201" s="10"/>
    </row>
    <row r="202" spans="2:2" x14ac:dyDescent="0.25">
      <c r="B202" s="10"/>
    </row>
    <row r="203" spans="2:2" x14ac:dyDescent="0.25">
      <c r="B203" s="10"/>
    </row>
    <row r="204" spans="2:2" x14ac:dyDescent="0.25">
      <c r="B204" s="10"/>
    </row>
    <row r="205" spans="2:2" x14ac:dyDescent="0.25">
      <c r="B205" s="10"/>
    </row>
    <row r="206" spans="2:2" x14ac:dyDescent="0.25">
      <c r="B206" s="10"/>
    </row>
    <row r="207" spans="2:2" x14ac:dyDescent="0.25">
      <c r="B207" s="10"/>
    </row>
    <row r="208" spans="2:2" x14ac:dyDescent="0.25">
      <c r="B208" s="10"/>
    </row>
    <row r="209" spans="2:2" x14ac:dyDescent="0.25">
      <c r="B209" s="10"/>
    </row>
    <row r="210" spans="2:2" x14ac:dyDescent="0.25">
      <c r="B210" s="10"/>
    </row>
    <row r="211" spans="2:2" x14ac:dyDescent="0.25">
      <c r="B211" s="10"/>
    </row>
    <row r="212" spans="2:2" x14ac:dyDescent="0.25">
      <c r="B212" s="10"/>
    </row>
    <row r="213" spans="2:2" x14ac:dyDescent="0.25">
      <c r="B213" s="10"/>
    </row>
    <row r="214" spans="2:2" x14ac:dyDescent="0.25">
      <c r="B214" s="10"/>
    </row>
    <row r="215" spans="2:2" x14ac:dyDescent="0.25">
      <c r="B215" s="10"/>
    </row>
    <row r="216" spans="2:2" x14ac:dyDescent="0.25">
      <c r="B216" s="10"/>
    </row>
    <row r="217" spans="2:2" x14ac:dyDescent="0.25">
      <c r="B217" s="10"/>
    </row>
    <row r="218" spans="2:2" x14ac:dyDescent="0.25">
      <c r="B218" s="10"/>
    </row>
    <row r="219" spans="2:2" x14ac:dyDescent="0.25">
      <c r="B219" s="10"/>
    </row>
    <row r="220" spans="2:2" x14ac:dyDescent="0.25">
      <c r="B220" s="10"/>
    </row>
    <row r="221" spans="2:2" x14ac:dyDescent="0.25">
      <c r="B221" s="10"/>
    </row>
    <row r="222" spans="2:2" x14ac:dyDescent="0.25">
      <c r="B222" s="10"/>
    </row>
    <row r="223" spans="2:2" x14ac:dyDescent="0.25">
      <c r="B223" s="10"/>
    </row>
    <row r="224" spans="2:2" x14ac:dyDescent="0.25">
      <c r="B224" s="10"/>
    </row>
    <row r="225" spans="2:2" x14ac:dyDescent="0.25">
      <c r="B225" s="10"/>
    </row>
    <row r="226" spans="2:2" x14ac:dyDescent="0.25">
      <c r="B226" s="10"/>
    </row>
    <row r="227" spans="2:2" x14ac:dyDescent="0.25">
      <c r="B227" s="10"/>
    </row>
    <row r="228" spans="2:2" x14ac:dyDescent="0.25">
      <c r="B228" s="10"/>
    </row>
    <row r="229" spans="2:2" x14ac:dyDescent="0.25">
      <c r="B229" s="10"/>
    </row>
    <row r="230" spans="2:2" x14ac:dyDescent="0.25">
      <c r="B230" s="10"/>
    </row>
    <row r="231" spans="2:2" x14ac:dyDescent="0.25">
      <c r="B231" s="10"/>
    </row>
    <row r="232" spans="2:2" x14ac:dyDescent="0.25">
      <c r="B232" s="10"/>
    </row>
    <row r="233" spans="2:2" x14ac:dyDescent="0.25">
      <c r="B233" s="10"/>
    </row>
    <row r="234" spans="2:2" x14ac:dyDescent="0.25">
      <c r="B234" s="10"/>
    </row>
    <row r="235" spans="2:2" x14ac:dyDescent="0.25">
      <c r="B235" s="10"/>
    </row>
    <row r="236" spans="2:2" x14ac:dyDescent="0.25">
      <c r="B236" s="10"/>
    </row>
    <row r="237" spans="2:2" x14ac:dyDescent="0.25">
      <c r="B237" s="10"/>
    </row>
    <row r="238" spans="2:2" x14ac:dyDescent="0.25">
      <c r="B238" s="10"/>
    </row>
    <row r="239" spans="2:2" x14ac:dyDescent="0.25">
      <c r="B239" s="10"/>
    </row>
    <row r="240" spans="2:2" x14ac:dyDescent="0.25">
      <c r="B240" s="10"/>
    </row>
    <row r="241" spans="2:2" x14ac:dyDescent="0.25">
      <c r="B241" s="10"/>
    </row>
    <row r="242" spans="2:2" x14ac:dyDescent="0.25">
      <c r="B242" s="10"/>
    </row>
    <row r="243" spans="2:2" x14ac:dyDescent="0.25">
      <c r="B243" s="10"/>
    </row>
    <row r="244" spans="2:2" x14ac:dyDescent="0.25">
      <c r="B244" s="10"/>
    </row>
    <row r="245" spans="2:2" x14ac:dyDescent="0.25">
      <c r="B245" s="10"/>
    </row>
    <row r="246" spans="2:2" x14ac:dyDescent="0.25">
      <c r="B246" s="10"/>
    </row>
    <row r="247" spans="2:2" x14ac:dyDescent="0.25">
      <c r="B247" s="10"/>
    </row>
    <row r="248" spans="2:2" x14ac:dyDescent="0.25">
      <c r="B248" s="10"/>
    </row>
    <row r="249" spans="2:2" x14ac:dyDescent="0.25">
      <c r="B249" s="10"/>
    </row>
    <row r="250" spans="2:2" x14ac:dyDescent="0.25">
      <c r="B250" s="10"/>
    </row>
    <row r="251" spans="2:2" x14ac:dyDescent="0.25">
      <c r="B251" s="10"/>
    </row>
    <row r="252" spans="2:2" x14ac:dyDescent="0.25">
      <c r="B252" s="10"/>
    </row>
    <row r="253" spans="2:2" x14ac:dyDescent="0.25">
      <c r="B253" s="10"/>
    </row>
    <row r="254" spans="2:2" x14ac:dyDescent="0.25">
      <c r="B254" s="10"/>
    </row>
    <row r="255" spans="2:2" x14ac:dyDescent="0.25">
      <c r="B255" s="10"/>
    </row>
    <row r="256" spans="2:2" x14ac:dyDescent="0.25">
      <c r="B256" s="10"/>
    </row>
    <row r="257" spans="2:2" x14ac:dyDescent="0.25">
      <c r="B257" s="10"/>
    </row>
    <row r="258" spans="2:2" x14ac:dyDescent="0.25">
      <c r="B258" s="10"/>
    </row>
    <row r="259" spans="2:2" x14ac:dyDescent="0.25">
      <c r="B259" s="10"/>
    </row>
    <row r="260" spans="2:2" x14ac:dyDescent="0.25">
      <c r="B260" s="10"/>
    </row>
    <row r="261" spans="2:2" x14ac:dyDescent="0.25">
      <c r="B261" s="10"/>
    </row>
    <row r="262" spans="2:2" x14ac:dyDescent="0.25">
      <c r="B262" s="10"/>
    </row>
    <row r="263" spans="2:2" x14ac:dyDescent="0.25">
      <c r="B263" s="10"/>
    </row>
    <row r="264" spans="2:2" x14ac:dyDescent="0.25">
      <c r="B264" s="10"/>
    </row>
    <row r="265" spans="2:2" x14ac:dyDescent="0.25">
      <c r="B265" s="10"/>
    </row>
    <row r="266" spans="2:2" x14ac:dyDescent="0.25">
      <c r="B266" s="10"/>
    </row>
    <row r="267" spans="2:2" x14ac:dyDescent="0.25">
      <c r="B267" s="10"/>
    </row>
    <row r="268" spans="2:2" x14ac:dyDescent="0.25">
      <c r="B268" s="10"/>
    </row>
    <row r="269" spans="2:2" x14ac:dyDescent="0.25">
      <c r="B269" s="10"/>
    </row>
    <row r="270" spans="2:2" x14ac:dyDescent="0.25">
      <c r="B270" s="10"/>
    </row>
    <row r="271" spans="2:2" x14ac:dyDescent="0.25">
      <c r="B271" s="10"/>
    </row>
    <row r="272" spans="2:2" x14ac:dyDescent="0.25">
      <c r="B272" s="10"/>
    </row>
    <row r="273" spans="2:2" x14ac:dyDescent="0.25">
      <c r="B273" s="10"/>
    </row>
    <row r="274" spans="2:2" x14ac:dyDescent="0.25">
      <c r="B274" s="10"/>
    </row>
    <row r="275" spans="2:2" x14ac:dyDescent="0.25">
      <c r="B275" s="10"/>
    </row>
    <row r="276" spans="2:2" x14ac:dyDescent="0.25">
      <c r="B276" s="10"/>
    </row>
    <row r="277" spans="2:2" x14ac:dyDescent="0.25">
      <c r="B277" s="10"/>
    </row>
    <row r="278" spans="2:2" x14ac:dyDescent="0.25">
      <c r="B278" s="10"/>
    </row>
    <row r="279" spans="2:2" x14ac:dyDescent="0.25">
      <c r="B279" s="10"/>
    </row>
    <row r="280" spans="2:2" x14ac:dyDescent="0.25">
      <c r="B280" s="10"/>
    </row>
    <row r="281" spans="2:2" x14ac:dyDescent="0.25">
      <c r="B281" s="10"/>
    </row>
    <row r="282" spans="2:2" x14ac:dyDescent="0.25">
      <c r="B282" s="10"/>
    </row>
    <row r="283" spans="2:2" x14ac:dyDescent="0.25">
      <c r="B283" s="10"/>
    </row>
    <row r="284" spans="2:2" x14ac:dyDescent="0.25">
      <c r="B284" s="10"/>
    </row>
    <row r="285" spans="2:2" x14ac:dyDescent="0.25">
      <c r="B285" s="10"/>
    </row>
    <row r="286" spans="2:2" x14ac:dyDescent="0.25">
      <c r="B286" s="10"/>
    </row>
    <row r="287" spans="2:2" x14ac:dyDescent="0.25">
      <c r="B287" s="10"/>
    </row>
    <row r="288" spans="2:2" x14ac:dyDescent="0.25">
      <c r="B288" s="10"/>
    </row>
    <row r="289" spans="2:2" x14ac:dyDescent="0.25">
      <c r="B289" s="10"/>
    </row>
    <row r="290" spans="2:2" x14ac:dyDescent="0.25">
      <c r="B290" s="10"/>
    </row>
    <row r="291" spans="2:2" x14ac:dyDescent="0.25">
      <c r="B291" s="10"/>
    </row>
    <row r="292" spans="2:2" x14ac:dyDescent="0.25">
      <c r="B292" s="10"/>
    </row>
    <row r="293" spans="2:2" x14ac:dyDescent="0.25">
      <c r="B293" s="10"/>
    </row>
    <row r="294" spans="2:2" x14ac:dyDescent="0.25">
      <c r="B294" s="10"/>
    </row>
    <row r="295" spans="2:2" x14ac:dyDescent="0.25">
      <c r="B295" s="10"/>
    </row>
    <row r="296" spans="2:2" x14ac:dyDescent="0.25">
      <c r="B296" s="10"/>
    </row>
    <row r="297" spans="2:2" x14ac:dyDescent="0.25">
      <c r="B297" s="10"/>
    </row>
    <row r="298" spans="2:2" x14ac:dyDescent="0.25">
      <c r="B298" s="10"/>
    </row>
    <row r="299" spans="2:2" x14ac:dyDescent="0.25">
      <c r="B299" s="10"/>
    </row>
    <row r="300" spans="2:2" x14ac:dyDescent="0.25">
      <c r="B300" s="10"/>
    </row>
    <row r="301" spans="2:2" x14ac:dyDescent="0.25">
      <c r="B301" s="10"/>
    </row>
    <row r="302" spans="2:2" x14ac:dyDescent="0.25">
      <c r="B302" s="10"/>
    </row>
    <row r="303" spans="2:2" x14ac:dyDescent="0.25">
      <c r="B303" s="10"/>
    </row>
    <row r="304" spans="2:2" x14ac:dyDescent="0.25">
      <c r="B304" s="10"/>
    </row>
    <row r="305" spans="2:2" x14ac:dyDescent="0.25">
      <c r="B305" s="10"/>
    </row>
    <row r="306" spans="2:2" x14ac:dyDescent="0.25">
      <c r="B306" s="10"/>
    </row>
    <row r="307" spans="2:2" x14ac:dyDescent="0.25">
      <c r="B307" s="10"/>
    </row>
    <row r="308" spans="2:2" x14ac:dyDescent="0.25">
      <c r="B308" s="10"/>
    </row>
    <row r="309" spans="2:2" x14ac:dyDescent="0.25">
      <c r="B309" s="10"/>
    </row>
    <row r="310" spans="2:2" x14ac:dyDescent="0.25">
      <c r="B310" s="10"/>
    </row>
    <row r="311" spans="2:2" x14ac:dyDescent="0.25">
      <c r="B311" s="10"/>
    </row>
    <row r="312" spans="2:2" x14ac:dyDescent="0.25">
      <c r="B312" s="10"/>
    </row>
    <row r="313" spans="2:2" x14ac:dyDescent="0.25">
      <c r="B313" s="10"/>
    </row>
    <row r="314" spans="2:2" x14ac:dyDescent="0.25">
      <c r="B314" s="10"/>
    </row>
    <row r="315" spans="2:2" x14ac:dyDescent="0.25">
      <c r="B315" s="10"/>
    </row>
    <row r="316" spans="2:2" x14ac:dyDescent="0.25">
      <c r="B316" s="10"/>
    </row>
    <row r="317" spans="2:2" x14ac:dyDescent="0.25">
      <c r="B317" s="10"/>
    </row>
    <row r="318" spans="2:2" x14ac:dyDescent="0.25">
      <c r="B318" s="10"/>
    </row>
    <row r="319" spans="2:2" x14ac:dyDescent="0.25">
      <c r="B319" s="10"/>
    </row>
    <row r="320" spans="2:2" x14ac:dyDescent="0.25">
      <c r="B320" s="10"/>
    </row>
    <row r="321" spans="2:2" x14ac:dyDescent="0.25">
      <c r="B321" s="10"/>
    </row>
    <row r="322" spans="2:2" x14ac:dyDescent="0.25">
      <c r="B322" s="10"/>
    </row>
    <row r="323" spans="2:2" x14ac:dyDescent="0.25">
      <c r="B323" s="10"/>
    </row>
    <row r="324" spans="2:2" x14ac:dyDescent="0.25">
      <c r="B324" s="10"/>
    </row>
    <row r="325" spans="2:2" x14ac:dyDescent="0.25">
      <c r="B325" s="10"/>
    </row>
    <row r="326" spans="2:2" x14ac:dyDescent="0.25">
      <c r="B326" s="10"/>
    </row>
    <row r="327" spans="2:2" x14ac:dyDescent="0.25">
      <c r="B327" s="10"/>
    </row>
    <row r="328" spans="2:2" x14ac:dyDescent="0.25">
      <c r="B328" s="10"/>
    </row>
    <row r="329" spans="2:2" x14ac:dyDescent="0.25">
      <c r="B329" s="10"/>
    </row>
    <row r="330" spans="2:2" x14ac:dyDescent="0.25">
      <c r="B330" s="10"/>
    </row>
    <row r="331" spans="2:2" x14ac:dyDescent="0.25">
      <c r="B331" s="10"/>
    </row>
    <row r="332" spans="2:2" x14ac:dyDescent="0.25">
      <c r="B332" s="10"/>
    </row>
    <row r="333" spans="2:2" x14ac:dyDescent="0.25">
      <c r="B333" s="10"/>
    </row>
    <row r="334" spans="2:2" x14ac:dyDescent="0.25">
      <c r="B334" s="10"/>
    </row>
    <row r="335" spans="2:2" x14ac:dyDescent="0.25">
      <c r="B335" s="10"/>
    </row>
    <row r="336" spans="2:2" x14ac:dyDescent="0.25">
      <c r="B336" s="10"/>
    </row>
    <row r="337" spans="2:2" x14ac:dyDescent="0.25">
      <c r="B337" s="10"/>
    </row>
    <row r="338" spans="2:2" x14ac:dyDescent="0.25">
      <c r="B338" s="10"/>
    </row>
    <row r="339" spans="2:2" x14ac:dyDescent="0.25">
      <c r="B339" s="10"/>
    </row>
    <row r="340" spans="2:2" x14ac:dyDescent="0.25">
      <c r="B340" s="10"/>
    </row>
    <row r="341" spans="2:2" x14ac:dyDescent="0.25">
      <c r="B341" s="10"/>
    </row>
    <row r="342" spans="2:2" x14ac:dyDescent="0.25">
      <c r="B342" s="10"/>
    </row>
    <row r="343" spans="2:2" x14ac:dyDescent="0.25">
      <c r="B343" s="10"/>
    </row>
    <row r="344" spans="2:2" x14ac:dyDescent="0.25">
      <c r="B344" s="10"/>
    </row>
    <row r="345" spans="2:2" x14ac:dyDescent="0.25">
      <c r="B345" s="10"/>
    </row>
    <row r="346" spans="2:2" x14ac:dyDescent="0.25">
      <c r="B346" s="10"/>
    </row>
    <row r="347" spans="2:2" x14ac:dyDescent="0.25">
      <c r="B347" s="10"/>
    </row>
    <row r="348" spans="2:2" x14ac:dyDescent="0.25">
      <c r="B348" s="10"/>
    </row>
    <row r="349" spans="2:2" x14ac:dyDescent="0.25">
      <c r="B349" s="10"/>
    </row>
    <row r="350" spans="2:2" x14ac:dyDescent="0.25">
      <c r="B350" s="10"/>
    </row>
    <row r="351" spans="2:2" x14ac:dyDescent="0.25">
      <c r="B351" s="10"/>
    </row>
    <row r="352" spans="2:2" x14ac:dyDescent="0.25">
      <c r="B352" s="10"/>
    </row>
    <row r="353" spans="2:2" x14ac:dyDescent="0.25">
      <c r="B353" s="10"/>
    </row>
    <row r="354" spans="2:2" x14ac:dyDescent="0.25">
      <c r="B354" s="10"/>
    </row>
    <row r="355" spans="2:2" x14ac:dyDescent="0.25">
      <c r="B355" s="10"/>
    </row>
    <row r="356" spans="2:2" x14ac:dyDescent="0.25">
      <c r="B356" s="10"/>
    </row>
    <row r="357" spans="2:2" x14ac:dyDescent="0.25">
      <c r="B357" s="10"/>
    </row>
    <row r="358" spans="2:2" x14ac:dyDescent="0.25">
      <c r="B358" s="10"/>
    </row>
    <row r="359" spans="2:2" x14ac:dyDescent="0.25">
      <c r="B359" s="10"/>
    </row>
    <row r="360" spans="2:2" x14ac:dyDescent="0.25">
      <c r="B360" s="10"/>
    </row>
    <row r="361" spans="2:2" x14ac:dyDescent="0.25">
      <c r="B361" s="10"/>
    </row>
    <row r="362" spans="2:2" x14ac:dyDescent="0.25">
      <c r="B362" s="10"/>
    </row>
    <row r="363" spans="2:2" x14ac:dyDescent="0.25">
      <c r="B363" s="10"/>
    </row>
    <row r="364" spans="2:2" x14ac:dyDescent="0.25">
      <c r="B364" s="10"/>
    </row>
    <row r="365" spans="2:2" x14ac:dyDescent="0.25">
      <c r="B365" s="10"/>
    </row>
    <row r="366" spans="2:2" x14ac:dyDescent="0.25">
      <c r="B366" s="10"/>
    </row>
    <row r="367" spans="2:2" x14ac:dyDescent="0.25">
      <c r="B367" s="10"/>
    </row>
    <row r="368" spans="2:2" x14ac:dyDescent="0.25">
      <c r="B368" s="10"/>
    </row>
    <row r="369" spans="2:2" x14ac:dyDescent="0.25">
      <c r="B369" s="10"/>
    </row>
    <row r="370" spans="2:2" x14ac:dyDescent="0.25">
      <c r="B370" s="10"/>
    </row>
    <row r="371" spans="2:2" x14ac:dyDescent="0.25">
      <c r="B371" s="10"/>
    </row>
    <row r="372" spans="2:2" x14ac:dyDescent="0.25">
      <c r="B372" s="10"/>
    </row>
    <row r="373" spans="2:2" x14ac:dyDescent="0.25">
      <c r="B373" s="10"/>
    </row>
    <row r="374" spans="2:2" x14ac:dyDescent="0.25">
      <c r="B374" s="10"/>
    </row>
    <row r="375" spans="2:2" x14ac:dyDescent="0.25">
      <c r="B375" s="10"/>
    </row>
    <row r="376" spans="2:2" x14ac:dyDescent="0.25">
      <c r="B376" s="10"/>
    </row>
    <row r="377" spans="2:2" x14ac:dyDescent="0.25">
      <c r="B377" s="10"/>
    </row>
    <row r="378" spans="2:2" x14ac:dyDescent="0.25">
      <c r="B378" s="10"/>
    </row>
    <row r="379" spans="2:2" x14ac:dyDescent="0.25">
      <c r="B379" s="10"/>
    </row>
    <row r="380" spans="2:2" x14ac:dyDescent="0.25">
      <c r="B380" s="10"/>
    </row>
    <row r="381" spans="2:2" x14ac:dyDescent="0.25">
      <c r="B381" s="10"/>
    </row>
    <row r="382" spans="2:2" x14ac:dyDescent="0.25">
      <c r="B382" s="10"/>
    </row>
    <row r="383" spans="2:2" x14ac:dyDescent="0.25">
      <c r="B383" s="10"/>
    </row>
    <row r="384" spans="2:2" x14ac:dyDescent="0.25">
      <c r="B384" s="10"/>
    </row>
    <row r="385" spans="2:2" x14ac:dyDescent="0.25">
      <c r="B385" s="10"/>
    </row>
    <row r="386" spans="2:2" x14ac:dyDescent="0.25">
      <c r="B386" s="10"/>
    </row>
    <row r="387" spans="2:2" x14ac:dyDescent="0.25">
      <c r="B387" s="10"/>
    </row>
    <row r="388" spans="2:2" x14ac:dyDescent="0.25">
      <c r="B388" s="10"/>
    </row>
    <row r="389" spans="2:2" x14ac:dyDescent="0.25">
      <c r="B389" s="10"/>
    </row>
    <row r="390" spans="2:2" x14ac:dyDescent="0.25">
      <c r="B390" s="10"/>
    </row>
    <row r="391" spans="2:2" x14ac:dyDescent="0.25">
      <c r="B391" s="10"/>
    </row>
    <row r="392" spans="2:2" x14ac:dyDescent="0.25">
      <c r="B392" s="10"/>
    </row>
    <row r="393" spans="2:2" x14ac:dyDescent="0.25">
      <c r="B393" s="10"/>
    </row>
    <row r="394" spans="2:2" x14ac:dyDescent="0.25">
      <c r="B394" s="10"/>
    </row>
    <row r="395" spans="2:2" x14ac:dyDescent="0.25">
      <c r="B395" s="10"/>
    </row>
    <row r="396" spans="2:2" x14ac:dyDescent="0.25">
      <c r="B396" s="10"/>
    </row>
    <row r="397" spans="2:2" x14ac:dyDescent="0.25">
      <c r="B397" s="10"/>
    </row>
    <row r="398" spans="2:2" x14ac:dyDescent="0.25">
      <c r="B398" s="10"/>
    </row>
    <row r="399" spans="2:2" x14ac:dyDescent="0.25">
      <c r="B399" s="10"/>
    </row>
    <row r="400" spans="2:2" x14ac:dyDescent="0.25">
      <c r="B400" s="10"/>
    </row>
    <row r="401" spans="2:2" x14ac:dyDescent="0.25">
      <c r="B401" s="10"/>
    </row>
    <row r="402" spans="2:2" x14ac:dyDescent="0.25">
      <c r="B402" s="10"/>
    </row>
    <row r="403" spans="2:2" x14ac:dyDescent="0.25">
      <c r="B403" s="10"/>
    </row>
    <row r="404" spans="2:2" x14ac:dyDescent="0.25">
      <c r="B404" s="10"/>
    </row>
    <row r="405" spans="2:2" x14ac:dyDescent="0.25">
      <c r="B405" s="10"/>
    </row>
    <row r="406" spans="2:2" x14ac:dyDescent="0.25">
      <c r="B406" s="10"/>
    </row>
    <row r="407" spans="2:2" x14ac:dyDescent="0.25">
      <c r="B407" s="10"/>
    </row>
    <row r="408" spans="2:2" x14ac:dyDescent="0.25">
      <c r="B408" s="10"/>
    </row>
    <row r="409" spans="2:2" x14ac:dyDescent="0.25">
      <c r="B409" s="10"/>
    </row>
    <row r="410" spans="2:2" x14ac:dyDescent="0.25">
      <c r="B410" s="10"/>
    </row>
    <row r="411" spans="2:2" x14ac:dyDescent="0.25">
      <c r="B411" s="10"/>
    </row>
    <row r="412" spans="2:2" x14ac:dyDescent="0.25">
      <c r="B412" s="10"/>
    </row>
    <row r="413" spans="2:2" x14ac:dyDescent="0.25">
      <c r="B413" s="10"/>
    </row>
    <row r="414" spans="2:2" x14ac:dyDescent="0.25">
      <c r="B414" s="10"/>
    </row>
    <row r="415" spans="2:2" x14ac:dyDescent="0.25">
      <c r="B415" s="10"/>
    </row>
    <row r="416" spans="2:2" x14ac:dyDescent="0.25">
      <c r="B416" s="10"/>
    </row>
    <row r="417" spans="2:2" x14ac:dyDescent="0.25">
      <c r="B417" s="10"/>
    </row>
    <row r="418" spans="2:2" x14ac:dyDescent="0.25">
      <c r="B418" s="10"/>
    </row>
    <row r="419" spans="2:2" x14ac:dyDescent="0.25">
      <c r="B419" s="10"/>
    </row>
    <row r="420" spans="2:2" x14ac:dyDescent="0.25">
      <c r="B420" s="10"/>
    </row>
    <row r="421" spans="2:2" x14ac:dyDescent="0.25">
      <c r="B421" s="10"/>
    </row>
    <row r="422" spans="2:2" x14ac:dyDescent="0.25">
      <c r="B422" s="10"/>
    </row>
    <row r="423" spans="2:2" x14ac:dyDescent="0.25">
      <c r="B423" s="10"/>
    </row>
    <row r="424" spans="2:2" x14ac:dyDescent="0.25">
      <c r="B424" s="10"/>
    </row>
    <row r="425" spans="2:2" x14ac:dyDescent="0.25">
      <c r="B425" s="10"/>
    </row>
    <row r="426" spans="2:2" x14ac:dyDescent="0.25">
      <c r="B426" s="10"/>
    </row>
    <row r="427" spans="2:2" x14ac:dyDescent="0.25">
      <c r="B427" s="10"/>
    </row>
    <row r="428" spans="2:2" x14ac:dyDescent="0.25">
      <c r="B428" s="10"/>
    </row>
    <row r="429" spans="2:2" x14ac:dyDescent="0.25">
      <c r="B429" s="10"/>
    </row>
    <row r="430" spans="2:2" x14ac:dyDescent="0.25">
      <c r="B430" s="10"/>
    </row>
    <row r="431" spans="2:2" x14ac:dyDescent="0.25">
      <c r="B431" s="10"/>
    </row>
    <row r="432" spans="2:2" x14ac:dyDescent="0.25">
      <c r="B432" s="10"/>
    </row>
    <row r="433" spans="2:2" x14ac:dyDescent="0.25">
      <c r="B433" s="10"/>
    </row>
    <row r="434" spans="2:2" x14ac:dyDescent="0.25">
      <c r="B434" s="10"/>
    </row>
    <row r="435" spans="2:2" x14ac:dyDescent="0.25">
      <c r="B435" s="10"/>
    </row>
    <row r="436" spans="2:2" x14ac:dyDescent="0.25">
      <c r="B436" s="10"/>
    </row>
    <row r="437" spans="2:2" x14ac:dyDescent="0.25">
      <c r="B437" s="10"/>
    </row>
    <row r="438" spans="2:2" x14ac:dyDescent="0.25">
      <c r="B438" s="10"/>
    </row>
    <row r="439" spans="2:2" x14ac:dyDescent="0.25">
      <c r="B439" s="10"/>
    </row>
    <row r="440" spans="2:2" x14ac:dyDescent="0.25">
      <c r="B440" s="10"/>
    </row>
    <row r="441" spans="2:2" x14ac:dyDescent="0.25">
      <c r="B441" s="10"/>
    </row>
    <row r="442" spans="2:2" x14ac:dyDescent="0.25">
      <c r="B442" s="10"/>
    </row>
    <row r="443" spans="2:2" x14ac:dyDescent="0.25">
      <c r="B443" s="10"/>
    </row>
    <row r="444" spans="2:2" x14ac:dyDescent="0.25">
      <c r="B444" s="10"/>
    </row>
    <row r="445" spans="2:2" x14ac:dyDescent="0.25">
      <c r="B445" s="10"/>
    </row>
    <row r="446" spans="2:2" x14ac:dyDescent="0.25">
      <c r="B446" s="10"/>
    </row>
    <row r="447" spans="2:2" x14ac:dyDescent="0.25">
      <c r="B447" s="10"/>
    </row>
    <row r="448" spans="2:2" x14ac:dyDescent="0.25">
      <c r="B448" s="10"/>
    </row>
    <row r="449" spans="2:2" x14ac:dyDescent="0.25">
      <c r="B449" s="10"/>
    </row>
    <row r="450" spans="2:2" x14ac:dyDescent="0.25">
      <c r="B450" s="10"/>
    </row>
    <row r="451" spans="2:2" x14ac:dyDescent="0.25">
      <c r="B451" s="10"/>
    </row>
    <row r="452" spans="2:2" x14ac:dyDescent="0.25">
      <c r="B452" s="10"/>
    </row>
    <row r="453" spans="2:2" x14ac:dyDescent="0.25">
      <c r="B453" s="10"/>
    </row>
    <row r="454" spans="2:2" x14ac:dyDescent="0.25">
      <c r="B454" s="10"/>
    </row>
    <row r="455" spans="2:2" x14ac:dyDescent="0.25">
      <c r="B455" s="10"/>
    </row>
    <row r="456" spans="2:2" x14ac:dyDescent="0.25">
      <c r="B456" s="10"/>
    </row>
    <row r="457" spans="2:2" x14ac:dyDescent="0.25">
      <c r="B457" s="10"/>
    </row>
    <row r="458" spans="2:2" x14ac:dyDescent="0.25">
      <c r="B458" s="10"/>
    </row>
    <row r="459" spans="2:2" x14ac:dyDescent="0.25">
      <c r="B459" s="10"/>
    </row>
    <row r="460" spans="2:2" x14ac:dyDescent="0.25">
      <c r="B460" s="10"/>
    </row>
    <row r="461" spans="2:2" x14ac:dyDescent="0.25">
      <c r="B461" s="10"/>
    </row>
    <row r="462" spans="2:2" x14ac:dyDescent="0.25">
      <c r="B462" s="10"/>
    </row>
    <row r="463" spans="2:2" x14ac:dyDescent="0.25">
      <c r="B463" s="10"/>
    </row>
    <row r="464" spans="2:2" x14ac:dyDescent="0.25">
      <c r="B464" s="10"/>
    </row>
    <row r="465" spans="2:2" x14ac:dyDescent="0.25">
      <c r="B465" s="10"/>
    </row>
    <row r="466" spans="2:2" x14ac:dyDescent="0.25">
      <c r="B466" s="10"/>
    </row>
    <row r="467" spans="2:2" x14ac:dyDescent="0.25">
      <c r="B467" s="10"/>
    </row>
    <row r="468" spans="2:2" x14ac:dyDescent="0.25">
      <c r="B468" s="10"/>
    </row>
    <row r="469" spans="2:2" x14ac:dyDescent="0.25">
      <c r="B469" s="10"/>
    </row>
    <row r="470" spans="2:2" x14ac:dyDescent="0.25">
      <c r="B470" s="10"/>
    </row>
    <row r="471" spans="2:2" x14ac:dyDescent="0.25">
      <c r="B471" s="10"/>
    </row>
    <row r="472" spans="2:2" x14ac:dyDescent="0.25">
      <c r="B472" s="10"/>
    </row>
    <row r="473" spans="2:2" x14ac:dyDescent="0.25">
      <c r="B473" s="10"/>
    </row>
    <row r="474" spans="2:2" x14ac:dyDescent="0.25">
      <c r="B474" s="10"/>
    </row>
    <row r="475" spans="2:2" x14ac:dyDescent="0.25">
      <c r="B475" s="10"/>
    </row>
    <row r="476" spans="2:2" x14ac:dyDescent="0.25">
      <c r="B476" s="10"/>
    </row>
    <row r="477" spans="2:2" x14ac:dyDescent="0.25">
      <c r="B477" s="10"/>
    </row>
    <row r="478" spans="2:2" x14ac:dyDescent="0.25">
      <c r="B478" s="10"/>
    </row>
    <row r="479" spans="2:2" x14ac:dyDescent="0.25">
      <c r="B479" s="10"/>
    </row>
    <row r="480" spans="2:2" x14ac:dyDescent="0.25">
      <c r="B480" s="10"/>
    </row>
    <row r="481" spans="2:2" x14ac:dyDescent="0.25">
      <c r="B481" s="10"/>
    </row>
    <row r="482" spans="2:2" x14ac:dyDescent="0.25">
      <c r="B482" s="10"/>
    </row>
    <row r="483" spans="2:2" x14ac:dyDescent="0.25">
      <c r="B483" s="10"/>
    </row>
    <row r="484" spans="2:2" x14ac:dyDescent="0.25">
      <c r="B484" s="10"/>
    </row>
    <row r="485" spans="2:2" x14ac:dyDescent="0.25">
      <c r="B485" s="10"/>
    </row>
    <row r="486" spans="2:2" x14ac:dyDescent="0.25">
      <c r="B486" s="10"/>
    </row>
    <row r="487" spans="2:2" x14ac:dyDescent="0.25">
      <c r="B487" s="10"/>
    </row>
    <row r="488" spans="2:2" x14ac:dyDescent="0.25">
      <c r="B488" s="10"/>
    </row>
    <row r="489" spans="2:2" x14ac:dyDescent="0.25">
      <c r="B489" s="10"/>
    </row>
    <row r="490" spans="2:2" x14ac:dyDescent="0.25">
      <c r="B490" s="10"/>
    </row>
    <row r="491" spans="2:2" x14ac:dyDescent="0.25">
      <c r="B491" s="10"/>
    </row>
    <row r="492" spans="2:2" x14ac:dyDescent="0.25">
      <c r="B492" s="10"/>
    </row>
    <row r="493" spans="2:2" x14ac:dyDescent="0.25">
      <c r="B493" s="10"/>
    </row>
    <row r="494" spans="2:2" x14ac:dyDescent="0.25">
      <c r="B494" s="10"/>
    </row>
    <row r="495" spans="2:2" x14ac:dyDescent="0.25">
      <c r="B495" s="10"/>
    </row>
    <row r="496" spans="2:2" x14ac:dyDescent="0.25">
      <c r="B496" s="10"/>
    </row>
    <row r="497" spans="2:2" x14ac:dyDescent="0.25">
      <c r="B497" s="10"/>
    </row>
    <row r="498" spans="2:2" x14ac:dyDescent="0.25">
      <c r="B498" s="10"/>
    </row>
    <row r="499" spans="2:2" x14ac:dyDescent="0.25">
      <c r="B499" s="10"/>
    </row>
    <row r="500" spans="2:2" x14ac:dyDescent="0.25">
      <c r="B500" s="10"/>
    </row>
    <row r="501" spans="2:2" x14ac:dyDescent="0.25">
      <c r="B501" s="10"/>
    </row>
    <row r="502" spans="2:2" x14ac:dyDescent="0.25">
      <c r="B502" s="10"/>
    </row>
    <row r="503" spans="2:2" x14ac:dyDescent="0.25">
      <c r="B503" s="10"/>
    </row>
    <row r="504" spans="2:2" x14ac:dyDescent="0.25">
      <c r="B504" s="10"/>
    </row>
    <row r="505" spans="2:2" x14ac:dyDescent="0.25">
      <c r="B505" s="10"/>
    </row>
    <row r="506" spans="2:2" x14ac:dyDescent="0.25">
      <c r="B506" s="10"/>
    </row>
    <row r="507" spans="2:2" x14ac:dyDescent="0.25">
      <c r="B507" s="10"/>
    </row>
    <row r="508" spans="2:2" x14ac:dyDescent="0.25">
      <c r="B508" s="10"/>
    </row>
    <row r="509" spans="2:2" x14ac:dyDescent="0.25">
      <c r="B509" s="10"/>
    </row>
    <row r="510" spans="2:2" x14ac:dyDescent="0.25">
      <c r="B510" s="10"/>
    </row>
    <row r="511" spans="2:2" x14ac:dyDescent="0.25">
      <c r="B511" s="10"/>
    </row>
    <row r="512" spans="2:2" x14ac:dyDescent="0.25">
      <c r="B512" s="10"/>
    </row>
    <row r="513" spans="2:2" x14ac:dyDescent="0.25">
      <c r="B513" s="10"/>
    </row>
    <row r="514" spans="2:2" x14ac:dyDescent="0.25">
      <c r="B514" s="10"/>
    </row>
    <row r="515" spans="2:2" x14ac:dyDescent="0.25">
      <c r="B515" s="10"/>
    </row>
    <row r="516" spans="2:2" x14ac:dyDescent="0.25">
      <c r="B516" s="10"/>
    </row>
    <row r="517" spans="2:2" x14ac:dyDescent="0.25">
      <c r="B517" s="10"/>
    </row>
    <row r="518" spans="2:2" x14ac:dyDescent="0.25">
      <c r="B518" s="10"/>
    </row>
    <row r="519" spans="2:2" x14ac:dyDescent="0.25">
      <c r="B519" s="10"/>
    </row>
    <row r="520" spans="2:2" x14ac:dyDescent="0.25">
      <c r="B520" s="10"/>
    </row>
    <row r="521" spans="2:2" x14ac:dyDescent="0.25">
      <c r="B521" s="10"/>
    </row>
    <row r="522" spans="2:2" x14ac:dyDescent="0.25">
      <c r="B522" s="10"/>
    </row>
    <row r="523" spans="2:2" x14ac:dyDescent="0.25">
      <c r="B523" s="10"/>
    </row>
    <row r="524" spans="2:2" x14ac:dyDescent="0.25">
      <c r="B524" s="10"/>
    </row>
    <row r="525" spans="2:2" x14ac:dyDescent="0.25">
      <c r="B525" s="10"/>
    </row>
    <row r="526" spans="2:2" x14ac:dyDescent="0.25">
      <c r="B526" s="10"/>
    </row>
    <row r="527" spans="2:2" x14ac:dyDescent="0.25">
      <c r="B527" s="10"/>
    </row>
    <row r="528" spans="2:2" x14ac:dyDescent="0.25">
      <c r="B528" s="10"/>
    </row>
    <row r="529" spans="2:2" x14ac:dyDescent="0.25">
      <c r="B529" s="10"/>
    </row>
    <row r="530" spans="2:2" x14ac:dyDescent="0.25">
      <c r="B530" s="10"/>
    </row>
    <row r="531" spans="2:2" x14ac:dyDescent="0.25">
      <c r="B531" s="10"/>
    </row>
    <row r="532" spans="2:2" x14ac:dyDescent="0.25">
      <c r="B532" s="10"/>
    </row>
    <row r="533" spans="2:2" x14ac:dyDescent="0.25">
      <c r="B533" s="10"/>
    </row>
    <row r="534" spans="2:2" x14ac:dyDescent="0.25">
      <c r="B534" s="10"/>
    </row>
    <row r="535" spans="2:2" x14ac:dyDescent="0.25">
      <c r="B535" s="10"/>
    </row>
    <row r="536" spans="2:2" x14ac:dyDescent="0.25">
      <c r="B536" s="10"/>
    </row>
    <row r="537" spans="2:2" x14ac:dyDescent="0.25">
      <c r="B537" s="10"/>
    </row>
    <row r="538" spans="2:2" x14ac:dyDescent="0.25">
      <c r="B538" s="10"/>
    </row>
    <row r="539" spans="2:2" x14ac:dyDescent="0.25">
      <c r="B539" s="10"/>
    </row>
    <row r="540" spans="2:2" x14ac:dyDescent="0.25">
      <c r="B540" s="10"/>
    </row>
    <row r="541" spans="2:2" x14ac:dyDescent="0.25">
      <c r="B541" s="10"/>
    </row>
    <row r="542" spans="2:2" x14ac:dyDescent="0.25">
      <c r="B542" s="10"/>
    </row>
    <row r="543" spans="2:2" x14ac:dyDescent="0.25">
      <c r="B543" s="10"/>
    </row>
    <row r="544" spans="2:2" x14ac:dyDescent="0.25">
      <c r="B544" s="10"/>
    </row>
    <row r="545" spans="2:2" x14ac:dyDescent="0.25">
      <c r="B545" s="10"/>
    </row>
    <row r="546" spans="2:2" x14ac:dyDescent="0.25">
      <c r="B546" s="10"/>
    </row>
    <row r="547" spans="2:2" x14ac:dyDescent="0.25">
      <c r="B547" s="10"/>
    </row>
    <row r="548" spans="2:2" x14ac:dyDescent="0.25">
      <c r="B548" s="10"/>
    </row>
    <row r="549" spans="2:2" x14ac:dyDescent="0.25">
      <c r="B549" s="10"/>
    </row>
    <row r="550" spans="2:2" x14ac:dyDescent="0.25">
      <c r="B550" s="10"/>
    </row>
    <row r="551" spans="2:2" x14ac:dyDescent="0.25">
      <c r="B551" s="10"/>
    </row>
    <row r="552" spans="2:2" x14ac:dyDescent="0.25">
      <c r="B552" s="10"/>
    </row>
    <row r="553" spans="2:2" x14ac:dyDescent="0.25">
      <c r="B553" s="10"/>
    </row>
    <row r="554" spans="2:2" x14ac:dyDescent="0.25">
      <c r="B554" s="10"/>
    </row>
    <row r="555" spans="2:2" x14ac:dyDescent="0.25">
      <c r="B555" s="10"/>
    </row>
    <row r="556" spans="2:2" x14ac:dyDescent="0.25">
      <c r="B556" s="10"/>
    </row>
    <row r="557" spans="2:2" x14ac:dyDescent="0.25">
      <c r="B557" s="10"/>
    </row>
    <row r="558" spans="2:2" x14ac:dyDescent="0.25">
      <c r="B558" s="10"/>
    </row>
    <row r="559" spans="2:2" x14ac:dyDescent="0.25">
      <c r="B559" s="10"/>
    </row>
    <row r="560" spans="2:2" x14ac:dyDescent="0.25">
      <c r="B560" s="10"/>
    </row>
    <row r="561" spans="2:2" x14ac:dyDescent="0.25">
      <c r="B561" s="10"/>
    </row>
    <row r="562" spans="2:2" x14ac:dyDescent="0.25">
      <c r="B562" s="10"/>
    </row>
    <row r="563" spans="2:2" x14ac:dyDescent="0.25">
      <c r="B563" s="10"/>
    </row>
    <row r="564" spans="2:2" x14ac:dyDescent="0.25">
      <c r="B564" s="10"/>
    </row>
    <row r="565" spans="2:2" x14ac:dyDescent="0.25">
      <c r="B565" s="10"/>
    </row>
    <row r="566" spans="2:2" x14ac:dyDescent="0.25">
      <c r="B566" s="10"/>
    </row>
    <row r="567" spans="2:2" x14ac:dyDescent="0.25">
      <c r="B567" s="10"/>
    </row>
    <row r="568" spans="2:2" x14ac:dyDescent="0.25">
      <c r="B568" s="10"/>
    </row>
    <row r="569" spans="2:2" x14ac:dyDescent="0.25">
      <c r="B569" s="10"/>
    </row>
    <row r="570" spans="2:2" x14ac:dyDescent="0.25">
      <c r="B570" s="10"/>
    </row>
    <row r="571" spans="2:2" x14ac:dyDescent="0.25">
      <c r="B571" s="10"/>
    </row>
    <row r="572" spans="2:2" x14ac:dyDescent="0.25">
      <c r="B572" s="10"/>
    </row>
    <row r="573" spans="2:2" x14ac:dyDescent="0.25">
      <c r="B573" s="10"/>
    </row>
    <row r="574" spans="2:2" x14ac:dyDescent="0.25">
      <c r="B574" s="10"/>
    </row>
    <row r="575" spans="2:2" x14ac:dyDescent="0.25">
      <c r="B575" s="10"/>
    </row>
    <row r="576" spans="2:2" x14ac:dyDescent="0.25">
      <c r="B576" s="10"/>
    </row>
    <row r="577" spans="2:2" x14ac:dyDescent="0.25">
      <c r="B577" s="10"/>
    </row>
    <row r="578" spans="2:2" x14ac:dyDescent="0.25">
      <c r="B578" s="10"/>
    </row>
    <row r="579" spans="2:2" x14ac:dyDescent="0.25">
      <c r="B579" s="10"/>
    </row>
    <row r="580" spans="2:2" x14ac:dyDescent="0.25">
      <c r="B580" s="10"/>
    </row>
    <row r="581" spans="2:2" x14ac:dyDescent="0.25">
      <c r="B581" s="10"/>
    </row>
    <row r="582" spans="2:2" x14ac:dyDescent="0.25">
      <c r="B582" s="10"/>
    </row>
    <row r="583" spans="2:2" x14ac:dyDescent="0.25">
      <c r="B583" s="10"/>
    </row>
    <row r="584" spans="2:2" x14ac:dyDescent="0.25">
      <c r="B584" s="10"/>
    </row>
    <row r="585" spans="2:2" x14ac:dyDescent="0.25">
      <c r="B585" s="10"/>
    </row>
    <row r="586" spans="2:2" x14ac:dyDescent="0.25">
      <c r="B586" s="10"/>
    </row>
    <row r="587" spans="2:2" x14ac:dyDescent="0.25">
      <c r="B587" s="10"/>
    </row>
    <row r="588" spans="2:2" x14ac:dyDescent="0.25">
      <c r="B588" s="10"/>
    </row>
    <row r="589" spans="2:2" x14ac:dyDescent="0.25">
      <c r="B589" s="10"/>
    </row>
    <row r="590" spans="2:2" x14ac:dyDescent="0.25">
      <c r="B590" s="10"/>
    </row>
    <row r="591" spans="2:2" x14ac:dyDescent="0.25">
      <c r="B591" s="10"/>
    </row>
    <row r="592" spans="2:2" x14ac:dyDescent="0.25">
      <c r="B592" s="10"/>
    </row>
    <row r="593" spans="2:2" x14ac:dyDescent="0.25">
      <c r="B593" s="10"/>
    </row>
    <row r="594" spans="2:2" x14ac:dyDescent="0.25">
      <c r="B594" s="10"/>
    </row>
    <row r="595" spans="2:2" x14ac:dyDescent="0.25">
      <c r="B595" s="10"/>
    </row>
    <row r="596" spans="2:2" x14ac:dyDescent="0.25">
      <c r="B596" s="10"/>
    </row>
    <row r="597" spans="2:2" x14ac:dyDescent="0.25">
      <c r="B597" s="10"/>
    </row>
    <row r="598" spans="2:2" x14ac:dyDescent="0.25">
      <c r="B598" s="10"/>
    </row>
    <row r="599" spans="2:2" x14ac:dyDescent="0.25">
      <c r="B599" s="10"/>
    </row>
    <row r="600" spans="2:2" x14ac:dyDescent="0.25">
      <c r="B600" s="10"/>
    </row>
    <row r="601" spans="2:2" x14ac:dyDescent="0.25">
      <c r="B601" s="10"/>
    </row>
    <row r="602" spans="2:2" x14ac:dyDescent="0.25">
      <c r="B602" s="10"/>
    </row>
    <row r="603" spans="2:2" x14ac:dyDescent="0.25">
      <c r="B603" s="10"/>
    </row>
    <row r="604" spans="2:2" x14ac:dyDescent="0.25">
      <c r="B604" s="10"/>
    </row>
    <row r="605" spans="2:2" x14ac:dyDescent="0.25">
      <c r="B605" s="10"/>
    </row>
    <row r="606" spans="2:2" x14ac:dyDescent="0.25">
      <c r="B606" s="10"/>
    </row>
    <row r="607" spans="2:2" x14ac:dyDescent="0.25">
      <c r="B607" s="10"/>
    </row>
    <row r="608" spans="2:2" x14ac:dyDescent="0.25">
      <c r="B608" s="10"/>
    </row>
    <row r="609" spans="2:2" x14ac:dyDescent="0.25">
      <c r="B609" s="10"/>
    </row>
    <row r="610" spans="2:2" x14ac:dyDescent="0.25">
      <c r="B610" s="10"/>
    </row>
    <row r="611" spans="2:2" x14ac:dyDescent="0.25">
      <c r="B611" s="10"/>
    </row>
    <row r="612" spans="2:2" x14ac:dyDescent="0.25">
      <c r="B612" s="10"/>
    </row>
    <row r="613" spans="2:2" x14ac:dyDescent="0.25">
      <c r="B613" s="10"/>
    </row>
    <row r="614" spans="2:2" x14ac:dyDescent="0.25">
      <c r="B614" s="10"/>
    </row>
    <row r="615" spans="2:2" x14ac:dyDescent="0.25">
      <c r="B615" s="10"/>
    </row>
    <row r="616" spans="2:2" x14ac:dyDescent="0.25">
      <c r="B616" s="10"/>
    </row>
    <row r="617" spans="2:2" x14ac:dyDescent="0.25">
      <c r="B617" s="10"/>
    </row>
    <row r="618" spans="2:2" x14ac:dyDescent="0.25">
      <c r="B618" s="10"/>
    </row>
    <row r="619" spans="2:2" x14ac:dyDescent="0.25">
      <c r="B619" s="10"/>
    </row>
    <row r="620" spans="2:2" x14ac:dyDescent="0.25">
      <c r="B620" s="10"/>
    </row>
    <row r="621" spans="2:2" x14ac:dyDescent="0.25">
      <c r="B621" s="10"/>
    </row>
    <row r="622" spans="2:2" x14ac:dyDescent="0.25">
      <c r="B622" s="10"/>
    </row>
    <row r="623" spans="2:2" x14ac:dyDescent="0.25">
      <c r="B623" s="10"/>
    </row>
    <row r="624" spans="2:2" x14ac:dyDescent="0.25">
      <c r="B624" s="10"/>
    </row>
    <row r="625" spans="2:2" x14ac:dyDescent="0.25">
      <c r="B625" s="10"/>
    </row>
    <row r="626" spans="2:2" x14ac:dyDescent="0.25">
      <c r="B626" s="10"/>
    </row>
    <row r="627" spans="2:2" x14ac:dyDescent="0.25">
      <c r="B627" s="10"/>
    </row>
    <row r="628" spans="2:2" x14ac:dyDescent="0.25">
      <c r="B628" s="10"/>
    </row>
    <row r="629" spans="2:2" x14ac:dyDescent="0.25">
      <c r="B629" s="10"/>
    </row>
    <row r="630" spans="2:2" x14ac:dyDescent="0.25">
      <c r="B630" s="10"/>
    </row>
    <row r="631" spans="2:2" x14ac:dyDescent="0.25">
      <c r="B631" s="10"/>
    </row>
    <row r="632" spans="2:2" x14ac:dyDescent="0.25">
      <c r="B632" s="10"/>
    </row>
    <row r="633" spans="2:2" x14ac:dyDescent="0.25">
      <c r="B633" s="10"/>
    </row>
    <row r="634" spans="2:2" x14ac:dyDescent="0.25">
      <c r="B634" s="10"/>
    </row>
    <row r="635" spans="2:2" x14ac:dyDescent="0.25">
      <c r="B635" s="10"/>
    </row>
    <row r="636" spans="2:2" x14ac:dyDescent="0.25">
      <c r="B636" s="10"/>
    </row>
    <row r="637" spans="2:2" x14ac:dyDescent="0.25">
      <c r="B637" s="10"/>
    </row>
    <row r="638" spans="2:2" x14ac:dyDescent="0.25">
      <c r="B638" s="10"/>
    </row>
    <row r="639" spans="2:2" x14ac:dyDescent="0.25">
      <c r="B639" s="10"/>
    </row>
    <row r="640" spans="2:2" x14ac:dyDescent="0.25">
      <c r="B640" s="10"/>
    </row>
    <row r="641" spans="2:2" x14ac:dyDescent="0.25">
      <c r="B641" s="10"/>
    </row>
    <row r="642" spans="2:2" x14ac:dyDescent="0.25">
      <c r="B642" s="10"/>
    </row>
    <row r="643" spans="2:2" x14ac:dyDescent="0.25">
      <c r="B643" s="10"/>
    </row>
    <row r="644" spans="2:2" x14ac:dyDescent="0.25">
      <c r="B644" s="10"/>
    </row>
    <row r="645" spans="2:2" x14ac:dyDescent="0.25">
      <c r="B645" s="10"/>
    </row>
    <row r="646" spans="2:2" x14ac:dyDescent="0.25">
      <c r="B646" s="10"/>
    </row>
    <row r="647" spans="2:2" x14ac:dyDescent="0.25">
      <c r="B647" s="10"/>
    </row>
    <row r="648" spans="2:2" x14ac:dyDescent="0.25">
      <c r="B648" s="10"/>
    </row>
    <row r="649" spans="2:2" x14ac:dyDescent="0.25">
      <c r="B649" s="10"/>
    </row>
    <row r="650" spans="2:2" x14ac:dyDescent="0.25">
      <c r="B650" s="10"/>
    </row>
    <row r="651" spans="2:2" x14ac:dyDescent="0.25">
      <c r="B651" s="10"/>
    </row>
    <row r="652" spans="2:2" x14ac:dyDescent="0.25">
      <c r="B652" s="10"/>
    </row>
    <row r="653" spans="2:2" x14ac:dyDescent="0.25">
      <c r="B653" s="10"/>
    </row>
    <row r="654" spans="2:2" x14ac:dyDescent="0.25">
      <c r="B654" s="10"/>
    </row>
    <row r="655" spans="2:2" x14ac:dyDescent="0.25">
      <c r="B655" s="10"/>
    </row>
    <row r="656" spans="2:2" x14ac:dyDescent="0.25">
      <c r="B656" s="10"/>
    </row>
    <row r="657" spans="2:2" x14ac:dyDescent="0.25">
      <c r="B657" s="10"/>
    </row>
    <row r="658" spans="2:2" x14ac:dyDescent="0.25">
      <c r="B658" s="10"/>
    </row>
    <row r="659" spans="2:2" x14ac:dyDescent="0.25">
      <c r="B659" s="10"/>
    </row>
    <row r="660" spans="2:2" x14ac:dyDescent="0.25">
      <c r="B660" s="10"/>
    </row>
    <row r="661" spans="2:2" x14ac:dyDescent="0.25">
      <c r="B661" s="10"/>
    </row>
    <row r="662" spans="2:2" x14ac:dyDescent="0.25">
      <c r="B662" s="10"/>
    </row>
    <row r="663" spans="2:2" x14ac:dyDescent="0.25">
      <c r="B663" s="10"/>
    </row>
    <row r="664" spans="2:2" x14ac:dyDescent="0.25">
      <c r="B664" s="10"/>
    </row>
    <row r="665" spans="2:2" x14ac:dyDescent="0.25">
      <c r="B665" s="10"/>
    </row>
    <row r="666" spans="2:2" x14ac:dyDescent="0.25">
      <c r="B666" s="10"/>
    </row>
    <row r="667" spans="2:2" x14ac:dyDescent="0.25">
      <c r="B667" s="10"/>
    </row>
    <row r="668" spans="2:2" x14ac:dyDescent="0.25">
      <c r="B668" s="10"/>
    </row>
    <row r="669" spans="2:2" x14ac:dyDescent="0.25">
      <c r="B669" s="10"/>
    </row>
    <row r="670" spans="2:2" x14ac:dyDescent="0.25">
      <c r="B670" s="10"/>
    </row>
    <row r="671" spans="2:2" x14ac:dyDescent="0.25">
      <c r="B671" s="10"/>
    </row>
    <row r="672" spans="2:2" x14ac:dyDescent="0.25">
      <c r="B672" s="10"/>
    </row>
    <row r="673" spans="2:2" x14ac:dyDescent="0.25">
      <c r="B673" s="10"/>
    </row>
    <row r="674" spans="2:2" x14ac:dyDescent="0.25">
      <c r="B674" s="10"/>
    </row>
    <row r="675" spans="2:2" x14ac:dyDescent="0.25">
      <c r="B675" s="10"/>
    </row>
    <row r="676" spans="2:2" x14ac:dyDescent="0.25">
      <c r="B676" s="10"/>
    </row>
    <row r="677" spans="2:2" x14ac:dyDescent="0.25">
      <c r="B677" s="10"/>
    </row>
    <row r="678" spans="2:2" x14ac:dyDescent="0.25">
      <c r="B678" s="10"/>
    </row>
    <row r="679" spans="2:2" x14ac:dyDescent="0.25">
      <c r="B679" s="10"/>
    </row>
    <row r="680" spans="2:2" x14ac:dyDescent="0.25">
      <c r="B680" s="10"/>
    </row>
    <row r="681" spans="2:2" x14ac:dyDescent="0.25">
      <c r="B681" s="10"/>
    </row>
    <row r="682" spans="2:2" x14ac:dyDescent="0.25">
      <c r="B682" s="10"/>
    </row>
    <row r="683" spans="2:2" x14ac:dyDescent="0.25">
      <c r="B683" s="10"/>
    </row>
    <row r="684" spans="2:2" x14ac:dyDescent="0.25">
      <c r="B684" s="10"/>
    </row>
    <row r="685" spans="2:2" x14ac:dyDescent="0.25">
      <c r="B685" s="10"/>
    </row>
    <row r="686" spans="2:2" x14ac:dyDescent="0.25">
      <c r="B686" s="10"/>
    </row>
    <row r="687" spans="2:2" x14ac:dyDescent="0.25">
      <c r="B687" s="10"/>
    </row>
    <row r="688" spans="2:2" x14ac:dyDescent="0.25">
      <c r="B688" s="10"/>
    </row>
    <row r="689" spans="2:2" x14ac:dyDescent="0.25">
      <c r="B689" s="10"/>
    </row>
    <row r="690" spans="2:2" x14ac:dyDescent="0.25">
      <c r="B690" s="10"/>
    </row>
    <row r="691" spans="2:2" x14ac:dyDescent="0.25">
      <c r="B691" s="10"/>
    </row>
    <row r="692" spans="2:2" x14ac:dyDescent="0.25">
      <c r="B692" s="10"/>
    </row>
    <row r="693" spans="2:2" x14ac:dyDescent="0.25">
      <c r="B693" s="10"/>
    </row>
    <row r="694" spans="2:2" x14ac:dyDescent="0.25">
      <c r="B694" s="10"/>
    </row>
    <row r="695" spans="2:2" x14ac:dyDescent="0.25">
      <c r="B695" s="10"/>
    </row>
    <row r="696" spans="2:2" x14ac:dyDescent="0.25">
      <c r="B696" s="10"/>
    </row>
    <row r="697" spans="2:2" x14ac:dyDescent="0.25">
      <c r="B697" s="10"/>
    </row>
    <row r="698" spans="2:2" x14ac:dyDescent="0.25">
      <c r="B698" s="10"/>
    </row>
    <row r="699" spans="2:2" x14ac:dyDescent="0.25">
      <c r="B699" s="10"/>
    </row>
    <row r="700" spans="2:2" x14ac:dyDescent="0.25">
      <c r="B700" s="10"/>
    </row>
    <row r="701" spans="2:2" x14ac:dyDescent="0.25">
      <c r="B701" s="10"/>
    </row>
    <row r="702" spans="2:2" x14ac:dyDescent="0.25">
      <c r="B702" s="10"/>
    </row>
    <row r="703" spans="2:2" x14ac:dyDescent="0.25">
      <c r="B703" s="10"/>
    </row>
    <row r="704" spans="2:2" x14ac:dyDescent="0.25">
      <c r="B704" s="10"/>
    </row>
    <row r="705" spans="2:2" x14ac:dyDescent="0.25">
      <c r="B705" s="10"/>
    </row>
    <row r="706" spans="2:2" x14ac:dyDescent="0.25">
      <c r="B706" s="10"/>
    </row>
    <row r="707" spans="2:2" x14ac:dyDescent="0.25">
      <c r="B707" s="10"/>
    </row>
    <row r="708" spans="2:2" x14ac:dyDescent="0.25">
      <c r="B708" s="10"/>
    </row>
    <row r="709" spans="2:2" x14ac:dyDescent="0.25">
      <c r="B709" s="10"/>
    </row>
    <row r="710" spans="2:2" x14ac:dyDescent="0.25">
      <c r="B710" s="10"/>
    </row>
    <row r="711" spans="2:2" x14ac:dyDescent="0.25">
      <c r="B711" s="10"/>
    </row>
    <row r="712" spans="2:2" x14ac:dyDescent="0.25">
      <c r="B712" s="10"/>
    </row>
    <row r="713" spans="2:2" x14ac:dyDescent="0.25">
      <c r="B713" s="10"/>
    </row>
    <row r="714" spans="2:2" x14ac:dyDescent="0.25">
      <c r="B714" s="10"/>
    </row>
    <row r="715" spans="2:2" x14ac:dyDescent="0.25">
      <c r="B715" s="10"/>
    </row>
    <row r="716" spans="2:2" x14ac:dyDescent="0.25">
      <c r="B716" s="10"/>
    </row>
    <row r="717" spans="2:2" x14ac:dyDescent="0.25">
      <c r="B717" s="10"/>
    </row>
    <row r="718" spans="2:2" x14ac:dyDescent="0.25">
      <c r="B718" s="10"/>
    </row>
    <row r="719" spans="2:2" x14ac:dyDescent="0.25">
      <c r="B719" s="10"/>
    </row>
    <row r="720" spans="2:2" x14ac:dyDescent="0.25">
      <c r="B720" s="10"/>
    </row>
    <row r="721" spans="2:2" x14ac:dyDescent="0.25">
      <c r="B721" s="10"/>
    </row>
    <row r="722" spans="2:2" x14ac:dyDescent="0.25">
      <c r="B722" s="10"/>
    </row>
    <row r="723" spans="2:2" x14ac:dyDescent="0.25">
      <c r="B723" s="10"/>
    </row>
    <row r="724" spans="2:2" x14ac:dyDescent="0.25">
      <c r="B724" s="10"/>
    </row>
    <row r="725" spans="2:2" x14ac:dyDescent="0.25">
      <c r="B725" s="10"/>
    </row>
    <row r="726" spans="2:2" x14ac:dyDescent="0.25">
      <c r="B726" s="10"/>
    </row>
    <row r="727" spans="2:2" x14ac:dyDescent="0.25">
      <c r="B727" s="10"/>
    </row>
    <row r="728" spans="2:2" x14ac:dyDescent="0.25">
      <c r="B728" s="10"/>
    </row>
    <row r="729" spans="2:2" x14ac:dyDescent="0.25">
      <c r="B729" s="10"/>
    </row>
    <row r="730" spans="2:2" x14ac:dyDescent="0.25">
      <c r="B730" s="10"/>
    </row>
    <row r="731" spans="2:2" x14ac:dyDescent="0.25">
      <c r="B731" s="10"/>
    </row>
    <row r="732" spans="2:2" x14ac:dyDescent="0.25">
      <c r="B732" s="10"/>
    </row>
    <row r="733" spans="2:2" x14ac:dyDescent="0.25">
      <c r="B733" s="10"/>
    </row>
    <row r="734" spans="2:2" x14ac:dyDescent="0.25">
      <c r="B734" s="10"/>
    </row>
    <row r="735" spans="2:2" x14ac:dyDescent="0.25">
      <c r="B735" s="10"/>
    </row>
    <row r="736" spans="2:2" x14ac:dyDescent="0.25">
      <c r="B736" s="10"/>
    </row>
    <row r="737" spans="2:2" x14ac:dyDescent="0.25">
      <c r="B737" s="10"/>
    </row>
    <row r="738" spans="2:2" x14ac:dyDescent="0.25">
      <c r="B738" s="10"/>
    </row>
    <row r="739" spans="2:2" x14ac:dyDescent="0.25">
      <c r="B739" s="10"/>
    </row>
    <row r="740" spans="2:2" x14ac:dyDescent="0.25">
      <c r="B740" s="10"/>
    </row>
    <row r="741" spans="2:2" x14ac:dyDescent="0.25">
      <c r="B741" s="10"/>
    </row>
    <row r="742" spans="2:2" x14ac:dyDescent="0.25">
      <c r="B742" s="10"/>
    </row>
    <row r="743" spans="2:2" x14ac:dyDescent="0.25">
      <c r="B743" s="10"/>
    </row>
    <row r="744" spans="2:2" x14ac:dyDescent="0.25">
      <c r="B744" s="10"/>
    </row>
    <row r="745" spans="2:2" x14ac:dyDescent="0.25">
      <c r="B745" s="10"/>
    </row>
    <row r="746" spans="2:2" x14ac:dyDescent="0.25">
      <c r="B746" s="10"/>
    </row>
    <row r="747" spans="2:2" x14ac:dyDescent="0.25">
      <c r="B747" s="10"/>
    </row>
    <row r="748" spans="2:2" x14ac:dyDescent="0.25">
      <c r="B748" s="10"/>
    </row>
    <row r="749" spans="2:2" x14ac:dyDescent="0.25">
      <c r="B749" s="10"/>
    </row>
    <row r="750" spans="2:2" x14ac:dyDescent="0.25">
      <c r="B750" s="10"/>
    </row>
    <row r="751" spans="2:2" x14ac:dyDescent="0.25">
      <c r="B751" s="10"/>
    </row>
    <row r="752" spans="2:2" x14ac:dyDescent="0.25">
      <c r="B752" s="10"/>
    </row>
    <row r="753" spans="2:2" x14ac:dyDescent="0.25">
      <c r="B753" s="10"/>
    </row>
    <row r="754" spans="2:2" x14ac:dyDescent="0.25">
      <c r="B754" s="10"/>
    </row>
    <row r="755" spans="2:2" x14ac:dyDescent="0.25">
      <c r="B755" s="10"/>
    </row>
    <row r="756" spans="2:2" x14ac:dyDescent="0.25">
      <c r="B756" s="10"/>
    </row>
    <row r="757" spans="2:2" x14ac:dyDescent="0.25">
      <c r="B757" s="10"/>
    </row>
    <row r="758" spans="2:2" x14ac:dyDescent="0.25">
      <c r="B758" s="10"/>
    </row>
    <row r="759" spans="2:2" x14ac:dyDescent="0.25">
      <c r="B759" s="10"/>
    </row>
    <row r="760" spans="2:2" x14ac:dyDescent="0.25">
      <c r="B760" s="10"/>
    </row>
    <row r="761" spans="2:2" x14ac:dyDescent="0.25">
      <c r="B761" s="10"/>
    </row>
    <row r="762" spans="2:2" x14ac:dyDescent="0.25">
      <c r="B762" s="10"/>
    </row>
    <row r="763" spans="2:2" x14ac:dyDescent="0.25">
      <c r="B763" s="10"/>
    </row>
    <row r="764" spans="2:2" x14ac:dyDescent="0.25">
      <c r="B764" s="10"/>
    </row>
    <row r="765" spans="2:2" x14ac:dyDescent="0.25">
      <c r="B765" s="10"/>
    </row>
    <row r="766" spans="2:2" x14ac:dyDescent="0.25">
      <c r="B766" s="10"/>
    </row>
    <row r="767" spans="2:2" x14ac:dyDescent="0.25">
      <c r="B767" s="10"/>
    </row>
    <row r="768" spans="2:2" x14ac:dyDescent="0.25">
      <c r="B768" s="10"/>
    </row>
    <row r="769" spans="2:2" x14ac:dyDescent="0.25">
      <c r="B769" s="10"/>
    </row>
    <row r="770" spans="2:2" x14ac:dyDescent="0.25">
      <c r="B770" s="10"/>
    </row>
    <row r="771" spans="2:2" x14ac:dyDescent="0.25">
      <c r="B771" s="10"/>
    </row>
    <row r="772" spans="2:2" x14ac:dyDescent="0.25">
      <c r="B772" s="10"/>
    </row>
    <row r="773" spans="2:2" x14ac:dyDescent="0.25">
      <c r="B773" s="10"/>
    </row>
    <row r="774" spans="2:2" x14ac:dyDescent="0.25">
      <c r="B774" s="10"/>
    </row>
    <row r="775" spans="2:2" x14ac:dyDescent="0.25">
      <c r="B775" s="10"/>
    </row>
    <row r="776" spans="2:2" x14ac:dyDescent="0.25">
      <c r="B776" s="10"/>
    </row>
    <row r="777" spans="2:2" x14ac:dyDescent="0.25">
      <c r="B777" s="10"/>
    </row>
    <row r="778" spans="2:2" x14ac:dyDescent="0.25">
      <c r="B778" s="10"/>
    </row>
    <row r="779" spans="2:2" x14ac:dyDescent="0.25">
      <c r="B779" s="10"/>
    </row>
    <row r="780" spans="2:2" x14ac:dyDescent="0.25">
      <c r="B780" s="10"/>
    </row>
    <row r="781" spans="2:2" x14ac:dyDescent="0.25">
      <c r="B781" s="10"/>
    </row>
    <row r="782" spans="2:2" x14ac:dyDescent="0.25">
      <c r="B782" s="10"/>
    </row>
    <row r="783" spans="2:2" x14ac:dyDescent="0.25">
      <c r="B783" s="10"/>
    </row>
    <row r="784" spans="2:2" x14ac:dyDescent="0.25">
      <c r="B784" s="10"/>
    </row>
    <row r="785" spans="2:2" x14ac:dyDescent="0.25">
      <c r="B785" s="10"/>
    </row>
    <row r="786" spans="2:2" x14ac:dyDescent="0.25">
      <c r="B786" s="10"/>
    </row>
    <row r="787" spans="2:2" x14ac:dyDescent="0.25">
      <c r="B787" s="10"/>
    </row>
    <row r="788" spans="2:2" x14ac:dyDescent="0.25">
      <c r="B788" s="10"/>
    </row>
    <row r="789" spans="2:2" x14ac:dyDescent="0.25">
      <c r="B789" s="10"/>
    </row>
    <row r="790" spans="2:2" x14ac:dyDescent="0.25">
      <c r="B790" s="10"/>
    </row>
    <row r="791" spans="2:2" x14ac:dyDescent="0.25">
      <c r="B791" s="10"/>
    </row>
    <row r="792" spans="2:2" x14ac:dyDescent="0.25">
      <c r="B792" s="10"/>
    </row>
    <row r="793" spans="2:2" x14ac:dyDescent="0.25">
      <c r="B793" s="10"/>
    </row>
    <row r="794" spans="2:2" x14ac:dyDescent="0.25">
      <c r="B794" s="10"/>
    </row>
    <row r="795" spans="2:2" x14ac:dyDescent="0.25">
      <c r="B795" s="10"/>
    </row>
    <row r="796" spans="2:2" x14ac:dyDescent="0.25">
      <c r="B796" s="10"/>
    </row>
    <row r="797" spans="2:2" x14ac:dyDescent="0.25">
      <c r="B797" s="10"/>
    </row>
    <row r="798" spans="2:2" x14ac:dyDescent="0.25">
      <c r="B798" s="10"/>
    </row>
    <row r="799" spans="2:2" x14ac:dyDescent="0.25">
      <c r="B799" s="10"/>
    </row>
    <row r="800" spans="2:2" x14ac:dyDescent="0.25">
      <c r="B800" s="10"/>
    </row>
    <row r="801" spans="2:2" x14ac:dyDescent="0.25">
      <c r="B801" s="10"/>
    </row>
    <row r="802" spans="2:2" x14ac:dyDescent="0.25">
      <c r="B802" s="10"/>
    </row>
    <row r="803" spans="2:2" x14ac:dyDescent="0.25">
      <c r="B803" s="10"/>
    </row>
    <row r="804" spans="2:2" x14ac:dyDescent="0.25">
      <c r="B804" s="10"/>
    </row>
    <row r="805" spans="2:2" x14ac:dyDescent="0.25">
      <c r="B805" s="10"/>
    </row>
    <row r="806" spans="2:2" x14ac:dyDescent="0.25">
      <c r="B806" s="10"/>
    </row>
    <row r="807" spans="2:2" x14ac:dyDescent="0.25">
      <c r="B807" s="10"/>
    </row>
    <row r="808" spans="2:2" x14ac:dyDescent="0.25">
      <c r="B808" s="10"/>
    </row>
    <row r="809" spans="2:2" x14ac:dyDescent="0.25">
      <c r="B809" s="10"/>
    </row>
    <row r="810" spans="2:2" x14ac:dyDescent="0.25">
      <c r="B810" s="10"/>
    </row>
    <row r="811" spans="2:2" x14ac:dyDescent="0.25">
      <c r="B811" s="10"/>
    </row>
    <row r="812" spans="2:2" x14ac:dyDescent="0.25">
      <c r="B812" s="10"/>
    </row>
    <row r="813" spans="2:2" x14ac:dyDescent="0.25">
      <c r="B813" s="10"/>
    </row>
    <row r="814" spans="2:2" x14ac:dyDescent="0.25">
      <c r="B814" s="10"/>
    </row>
    <row r="815" spans="2:2" x14ac:dyDescent="0.25">
      <c r="B815" s="10"/>
    </row>
    <row r="816" spans="2:2" x14ac:dyDescent="0.25">
      <c r="B816" s="10"/>
    </row>
    <row r="817" spans="2:2" x14ac:dyDescent="0.25">
      <c r="B817" s="10"/>
    </row>
    <row r="818" spans="2:2" x14ac:dyDescent="0.25">
      <c r="B818" s="10"/>
    </row>
    <row r="819" spans="2:2" x14ac:dyDescent="0.25">
      <c r="B819" s="10"/>
    </row>
    <row r="820" spans="2:2" x14ac:dyDescent="0.25">
      <c r="B820" s="10"/>
    </row>
    <row r="821" spans="2:2" x14ac:dyDescent="0.25">
      <c r="B821" s="10"/>
    </row>
    <row r="822" spans="2:2" x14ac:dyDescent="0.25">
      <c r="B822" s="10"/>
    </row>
    <row r="823" spans="2:2" x14ac:dyDescent="0.25">
      <c r="B823" s="10"/>
    </row>
    <row r="824" spans="2:2" x14ac:dyDescent="0.25">
      <c r="B824" s="10"/>
    </row>
    <row r="825" spans="2:2" x14ac:dyDescent="0.25">
      <c r="B825" s="10"/>
    </row>
    <row r="826" spans="2:2" x14ac:dyDescent="0.25">
      <c r="B826" s="10"/>
    </row>
    <row r="827" spans="2:2" x14ac:dyDescent="0.25">
      <c r="B827" s="10"/>
    </row>
    <row r="828" spans="2:2" x14ac:dyDescent="0.25">
      <c r="B828" s="10"/>
    </row>
    <row r="829" spans="2:2" x14ac:dyDescent="0.25">
      <c r="B829" s="10"/>
    </row>
    <row r="830" spans="2:2" x14ac:dyDescent="0.25">
      <c r="B830" s="10"/>
    </row>
    <row r="831" spans="2:2" x14ac:dyDescent="0.25">
      <c r="B831" s="10"/>
    </row>
    <row r="832" spans="2:2" x14ac:dyDescent="0.25">
      <c r="B832" s="10"/>
    </row>
    <row r="833" spans="2:2" x14ac:dyDescent="0.25">
      <c r="B833" s="10"/>
    </row>
    <row r="834" spans="2:2" x14ac:dyDescent="0.25">
      <c r="B834" s="10"/>
    </row>
    <row r="835" spans="2:2" x14ac:dyDescent="0.25">
      <c r="B835" s="10"/>
    </row>
    <row r="836" spans="2:2" x14ac:dyDescent="0.25">
      <c r="B836" s="10"/>
    </row>
    <row r="837" spans="2:2" x14ac:dyDescent="0.25">
      <c r="B837" s="10"/>
    </row>
    <row r="838" spans="2:2" x14ac:dyDescent="0.25">
      <c r="B838" s="10"/>
    </row>
    <row r="839" spans="2:2" x14ac:dyDescent="0.25">
      <c r="B839" s="10"/>
    </row>
    <row r="840" spans="2:2" x14ac:dyDescent="0.25">
      <c r="B840" s="10"/>
    </row>
    <row r="841" spans="2:2" x14ac:dyDescent="0.25">
      <c r="B841" s="10"/>
    </row>
    <row r="842" spans="2:2" x14ac:dyDescent="0.25">
      <c r="B842" s="10"/>
    </row>
    <row r="843" spans="2:2" x14ac:dyDescent="0.25">
      <c r="B843" s="10"/>
    </row>
    <row r="844" spans="2:2" x14ac:dyDescent="0.25">
      <c r="B844" s="10"/>
    </row>
    <row r="845" spans="2:2" x14ac:dyDescent="0.25">
      <c r="B845" s="10"/>
    </row>
    <row r="846" spans="2:2" x14ac:dyDescent="0.25">
      <c r="B846" s="10"/>
    </row>
    <row r="847" spans="2:2" x14ac:dyDescent="0.25">
      <c r="B847" s="10"/>
    </row>
    <row r="848" spans="2:2" x14ac:dyDescent="0.25">
      <c r="B848" s="10"/>
    </row>
    <row r="849" spans="2:2" x14ac:dyDescent="0.25">
      <c r="B849" s="10"/>
    </row>
    <row r="850" spans="2:2" x14ac:dyDescent="0.25">
      <c r="B850" s="10"/>
    </row>
    <row r="851" spans="2:2" x14ac:dyDescent="0.25">
      <c r="B851" s="10"/>
    </row>
    <row r="852" spans="2:2" x14ac:dyDescent="0.25">
      <c r="B852" s="10"/>
    </row>
    <row r="853" spans="2:2" x14ac:dyDescent="0.25">
      <c r="B853" s="10"/>
    </row>
    <row r="854" spans="2:2" x14ac:dyDescent="0.25">
      <c r="B854" s="10"/>
    </row>
    <row r="855" spans="2:2" x14ac:dyDescent="0.25">
      <c r="B855" s="10"/>
    </row>
    <row r="856" spans="2:2" x14ac:dyDescent="0.25">
      <c r="B856" s="10"/>
    </row>
    <row r="857" spans="2:2" x14ac:dyDescent="0.25">
      <c r="B857" s="10"/>
    </row>
    <row r="858" spans="2:2" x14ac:dyDescent="0.25">
      <c r="B858" s="10"/>
    </row>
    <row r="859" spans="2:2" x14ac:dyDescent="0.25">
      <c r="B859" s="10"/>
    </row>
    <row r="860" spans="2:2" x14ac:dyDescent="0.25">
      <c r="B860" s="10"/>
    </row>
    <row r="861" spans="2:2" x14ac:dyDescent="0.25">
      <c r="B861" s="10"/>
    </row>
    <row r="862" spans="2:2" x14ac:dyDescent="0.25">
      <c r="B862" s="10"/>
    </row>
    <row r="863" spans="2:2" x14ac:dyDescent="0.25">
      <c r="B863" s="10"/>
    </row>
    <row r="864" spans="2:2" x14ac:dyDescent="0.25">
      <c r="B864" s="10"/>
    </row>
    <row r="865" spans="2:2" x14ac:dyDescent="0.25">
      <c r="B865" s="10"/>
    </row>
    <row r="866" spans="2:2" x14ac:dyDescent="0.25">
      <c r="B866" s="10"/>
    </row>
    <row r="867" spans="2:2" x14ac:dyDescent="0.25">
      <c r="B867" s="10"/>
    </row>
    <row r="868" spans="2:2" x14ac:dyDescent="0.25">
      <c r="B868" s="10"/>
    </row>
    <row r="869" spans="2:2" x14ac:dyDescent="0.25">
      <c r="B869" s="10"/>
    </row>
    <row r="870" spans="2:2" x14ac:dyDescent="0.25">
      <c r="B870" s="10"/>
    </row>
    <row r="871" spans="2:2" x14ac:dyDescent="0.25">
      <c r="B871" s="10"/>
    </row>
    <row r="872" spans="2:2" x14ac:dyDescent="0.25">
      <c r="B872" s="10"/>
    </row>
    <row r="873" spans="2:2" x14ac:dyDescent="0.25">
      <c r="B873" s="10"/>
    </row>
    <row r="874" spans="2:2" x14ac:dyDescent="0.25">
      <c r="B874" s="10"/>
    </row>
    <row r="875" spans="2:2" x14ac:dyDescent="0.25">
      <c r="B875" s="10"/>
    </row>
    <row r="876" spans="2:2" x14ac:dyDescent="0.25">
      <c r="B876" s="10"/>
    </row>
    <row r="877" spans="2:2" x14ac:dyDescent="0.25">
      <c r="B877" s="10"/>
    </row>
    <row r="878" spans="2:2" x14ac:dyDescent="0.25">
      <c r="B878" s="10"/>
    </row>
    <row r="879" spans="2:2" x14ac:dyDescent="0.25">
      <c r="B879" s="10"/>
    </row>
    <row r="880" spans="2:2" x14ac:dyDescent="0.25">
      <c r="B880" s="10"/>
    </row>
    <row r="881" spans="2:2" x14ac:dyDescent="0.25">
      <c r="B881" s="10"/>
    </row>
    <row r="882" spans="2:2" x14ac:dyDescent="0.25">
      <c r="B882" s="10"/>
    </row>
    <row r="883" spans="2:2" x14ac:dyDescent="0.25">
      <c r="B883" s="10"/>
    </row>
    <row r="884" spans="2:2" x14ac:dyDescent="0.25">
      <c r="B884" s="10"/>
    </row>
    <row r="885" spans="2:2" x14ac:dyDescent="0.25">
      <c r="B885" s="10"/>
    </row>
    <row r="886" spans="2:2" x14ac:dyDescent="0.25">
      <c r="B886" s="10"/>
    </row>
    <row r="887" spans="2:2" x14ac:dyDescent="0.25">
      <c r="B887" s="10"/>
    </row>
    <row r="888" spans="2:2" x14ac:dyDescent="0.25">
      <c r="B888" s="10"/>
    </row>
    <row r="889" spans="2:2" x14ac:dyDescent="0.25">
      <c r="B889" s="10"/>
    </row>
    <row r="890" spans="2:2" x14ac:dyDescent="0.25">
      <c r="B890" s="10"/>
    </row>
    <row r="891" spans="2:2" x14ac:dyDescent="0.25">
      <c r="B891" s="10"/>
    </row>
    <row r="892" spans="2:2" x14ac:dyDescent="0.25">
      <c r="B892" s="10"/>
    </row>
    <row r="893" spans="2:2" x14ac:dyDescent="0.25">
      <c r="B893" s="10"/>
    </row>
    <row r="894" spans="2:2" x14ac:dyDescent="0.25">
      <c r="B894" s="10"/>
    </row>
    <row r="895" spans="2:2" x14ac:dyDescent="0.25">
      <c r="B895" s="10"/>
    </row>
    <row r="896" spans="2:2" x14ac:dyDescent="0.25">
      <c r="B896" s="10"/>
    </row>
    <row r="897" spans="2:2" x14ac:dyDescent="0.25">
      <c r="B897" s="10"/>
    </row>
    <row r="898" spans="2:2" x14ac:dyDescent="0.25">
      <c r="B898" s="10"/>
    </row>
    <row r="899" spans="2:2" x14ac:dyDescent="0.25">
      <c r="B899" s="10"/>
    </row>
    <row r="900" spans="2:2" x14ac:dyDescent="0.25">
      <c r="B900" s="10"/>
    </row>
    <row r="901" spans="2:2" x14ac:dyDescent="0.25">
      <c r="B901" s="10"/>
    </row>
    <row r="902" spans="2:2" x14ac:dyDescent="0.25">
      <c r="B902" s="10"/>
    </row>
    <row r="903" spans="2:2" x14ac:dyDescent="0.25">
      <c r="B903" s="10"/>
    </row>
    <row r="904" spans="2:2" x14ac:dyDescent="0.25">
      <c r="B904" s="10"/>
    </row>
    <row r="905" spans="2:2" x14ac:dyDescent="0.25">
      <c r="B905" s="10"/>
    </row>
    <row r="906" spans="2:2" x14ac:dyDescent="0.25">
      <c r="B906" s="10"/>
    </row>
    <row r="907" spans="2:2" x14ac:dyDescent="0.25">
      <c r="B907" s="10"/>
    </row>
    <row r="908" spans="2:2" x14ac:dyDescent="0.25">
      <c r="B908" s="10"/>
    </row>
    <row r="909" spans="2:2" x14ac:dyDescent="0.25">
      <c r="B909" s="10"/>
    </row>
    <row r="910" spans="2:2" x14ac:dyDescent="0.25">
      <c r="B910" s="10"/>
    </row>
    <row r="911" spans="2:2" x14ac:dyDescent="0.25">
      <c r="B911" s="10"/>
    </row>
    <row r="912" spans="2:2" x14ac:dyDescent="0.25">
      <c r="B912" s="10"/>
    </row>
    <row r="913" spans="2:2" x14ac:dyDescent="0.25">
      <c r="B913" s="10"/>
    </row>
    <row r="914" spans="2:2" x14ac:dyDescent="0.25">
      <c r="B914" s="10"/>
    </row>
    <row r="915" spans="2:2" x14ac:dyDescent="0.25">
      <c r="B915" s="10"/>
    </row>
    <row r="916" spans="2:2" x14ac:dyDescent="0.25">
      <c r="B916" s="10"/>
    </row>
    <row r="917" spans="2:2" x14ac:dyDescent="0.25">
      <c r="B917" s="10"/>
    </row>
    <row r="918" spans="2:2" x14ac:dyDescent="0.25">
      <c r="B918" s="10"/>
    </row>
    <row r="919" spans="2:2" x14ac:dyDescent="0.25">
      <c r="B919" s="10"/>
    </row>
    <row r="920" spans="2:2" x14ac:dyDescent="0.25">
      <c r="B920" s="10"/>
    </row>
    <row r="921" spans="2:2" x14ac:dyDescent="0.25">
      <c r="B921" s="10"/>
    </row>
    <row r="922" spans="2:2" x14ac:dyDescent="0.25">
      <c r="B922" s="10"/>
    </row>
    <row r="923" spans="2:2" x14ac:dyDescent="0.25">
      <c r="B923" s="10"/>
    </row>
    <row r="924" spans="2:2" x14ac:dyDescent="0.25">
      <c r="B924" s="10"/>
    </row>
    <row r="925" spans="2:2" x14ac:dyDescent="0.25">
      <c r="B925" s="10"/>
    </row>
    <row r="926" spans="2:2" x14ac:dyDescent="0.25">
      <c r="B926" s="10"/>
    </row>
    <row r="927" spans="2:2" x14ac:dyDescent="0.25">
      <c r="B927" s="10"/>
    </row>
    <row r="928" spans="2:2" x14ac:dyDescent="0.25">
      <c r="B928" s="10"/>
    </row>
    <row r="929" spans="2:2" x14ac:dyDescent="0.25">
      <c r="B929" s="10"/>
    </row>
    <row r="930" spans="2:2" x14ac:dyDescent="0.25">
      <c r="B930" s="10"/>
    </row>
    <row r="931" spans="2:2" x14ac:dyDescent="0.25">
      <c r="B931" s="10"/>
    </row>
    <row r="932" spans="2:2" x14ac:dyDescent="0.25">
      <c r="B932" s="10"/>
    </row>
    <row r="933" spans="2:2" x14ac:dyDescent="0.25">
      <c r="B933" s="10"/>
    </row>
    <row r="934" spans="2:2" x14ac:dyDescent="0.25">
      <c r="B934" s="10"/>
    </row>
    <row r="935" spans="2:2" x14ac:dyDescent="0.25">
      <c r="B935" s="10"/>
    </row>
    <row r="936" spans="2:2" x14ac:dyDescent="0.25">
      <c r="B936" s="10"/>
    </row>
    <row r="937" spans="2:2" x14ac:dyDescent="0.25">
      <c r="B937" s="10"/>
    </row>
    <row r="938" spans="2:2" x14ac:dyDescent="0.25">
      <c r="B938" s="10"/>
    </row>
    <row r="939" spans="2:2" x14ac:dyDescent="0.25">
      <c r="B939" s="10"/>
    </row>
    <row r="940" spans="2:2" x14ac:dyDescent="0.25">
      <c r="B940" s="10"/>
    </row>
    <row r="941" spans="2:2" x14ac:dyDescent="0.25">
      <c r="B941" s="10"/>
    </row>
    <row r="942" spans="2:2" x14ac:dyDescent="0.25">
      <c r="B942" s="10"/>
    </row>
    <row r="943" spans="2:2" x14ac:dyDescent="0.25">
      <c r="B943" s="10"/>
    </row>
    <row r="944" spans="2:2" x14ac:dyDescent="0.25">
      <c r="B944" s="10"/>
    </row>
    <row r="945" spans="2:2" x14ac:dyDescent="0.25">
      <c r="B945" s="10"/>
    </row>
    <row r="946" spans="2:2" x14ac:dyDescent="0.25">
      <c r="B946" s="10"/>
    </row>
    <row r="947" spans="2:2" x14ac:dyDescent="0.25">
      <c r="B947" s="10"/>
    </row>
    <row r="948" spans="2:2" x14ac:dyDescent="0.25">
      <c r="B948" s="10"/>
    </row>
    <row r="949" spans="2:2" x14ac:dyDescent="0.25">
      <c r="B949" s="10"/>
    </row>
    <row r="950" spans="2:2" x14ac:dyDescent="0.25">
      <c r="B950" s="10"/>
    </row>
  </sheetData>
  <protectedRanges>
    <protectedRange sqref="G3:G36" name="Rango5"/>
    <protectedRange sqref="E3:E36" name="Rango1"/>
    <protectedRange sqref="H3:H36" name="Rango2"/>
  </protectedRanges>
  <mergeCells count="37">
    <mergeCell ref="I25:I33"/>
    <mergeCell ref="A34:A36"/>
    <mergeCell ref="A25:A33"/>
    <mergeCell ref="G25:G33"/>
    <mergeCell ref="H25:H33"/>
    <mergeCell ref="I3:I8"/>
    <mergeCell ref="H12:H13"/>
    <mergeCell ref="I12:I13"/>
    <mergeCell ref="G14:G17"/>
    <mergeCell ref="H14:H17"/>
    <mergeCell ref="I14:I17"/>
    <mergeCell ref="A9:A24"/>
    <mergeCell ref="G9:G11"/>
    <mergeCell ref="H9:H11"/>
    <mergeCell ref="I9:I11"/>
    <mergeCell ref="B10:B11"/>
    <mergeCell ref="C10:C11"/>
    <mergeCell ref="D10:D11"/>
    <mergeCell ref="E10:E11"/>
    <mergeCell ref="F10:F11"/>
    <mergeCell ref="G12:G13"/>
    <mergeCell ref="G18:G21"/>
    <mergeCell ref="H18:H21"/>
    <mergeCell ref="I18:I21"/>
    <mergeCell ref="G22:G24"/>
    <mergeCell ref="H22:H24"/>
    <mergeCell ref="I22:I24"/>
    <mergeCell ref="G1:G2"/>
    <mergeCell ref="H1:H2"/>
    <mergeCell ref="A3:A8"/>
    <mergeCell ref="G3:G8"/>
    <mergeCell ref="H3:H8"/>
    <mergeCell ref="A1:A2"/>
    <mergeCell ref="B1:B2"/>
    <mergeCell ref="C1:C2"/>
    <mergeCell ref="D1:D2"/>
    <mergeCell ref="E1:E2"/>
  </mergeCells>
  <conditionalFormatting sqref="I3:I36">
    <cfRule type="colorScale" priority="6">
      <colorScale>
        <cfvo type="percent" val="25"/>
        <cfvo type="percent" val="50"/>
        <cfvo type="percent" val="100"/>
        <color rgb="FFFF0000"/>
        <color rgb="FFFFFF00"/>
        <color rgb="FF92D050"/>
      </colorScale>
    </cfRule>
    <cfRule type="colorScale" priority="7">
      <colorScale>
        <cfvo type="percent" val="0"/>
        <cfvo type="percent" val="25"/>
        <cfvo type="percent" val="100"/>
        <color rgb="FFFF0000"/>
        <color rgb="FFFFFF00"/>
        <color rgb="FF92D050"/>
      </colorScale>
    </cfRule>
  </conditionalFormatting>
  <conditionalFormatting sqref="F3:F10 F12:F36">
    <cfRule type="colorScale" priority="8">
      <colorScale>
        <cfvo type="percent" val="0"/>
        <cfvo type="percent" val="25"/>
        <cfvo type="percent" val="100"/>
        <color rgb="FFFF0000"/>
        <color rgb="FFFFFF00"/>
        <color rgb="FF92D050"/>
      </colorScale>
    </cfRule>
  </conditionalFormatting>
  <conditionalFormatting sqref="F3:F36">
    <cfRule type="colorScale" priority="10">
      <colorScale>
        <cfvo type="percent" val="25"/>
        <cfvo type="percent" val="50"/>
        <cfvo type="percent" val="100"/>
        <color rgb="FFFF0000"/>
        <color rgb="FFFFFF00"/>
        <color rgb="FF92D050"/>
      </colorScale>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SEG_PLANACCION_2022_2T</vt:lpstr>
      <vt:lpstr>CONSOLIDADO</vt:lpstr>
      <vt:lpstr>SEG_PLANACCION_2022_2T!Área_de_impresión</vt:lpstr>
      <vt:lpstr>SEG_PLANACCION_2022_2T!Títulos_a_imprimir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Juliana</cp:lastModifiedBy>
  <cp:lastPrinted>2022-08-30T17:59:41Z</cp:lastPrinted>
  <dcterms:created xsi:type="dcterms:W3CDTF">2020-12-21T16:32:19Z</dcterms:created>
  <dcterms:modified xsi:type="dcterms:W3CDTF">2022-08-31T00:47:18Z</dcterms:modified>
</cp:coreProperties>
</file>