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D:\2022\SEG_PLAN_DE_ACCCION_2021_4T\"/>
    </mc:Choice>
  </mc:AlternateContent>
  <xr:revisionPtr revIDLastSave="0" documentId="13_ncr:1_{4535C279-D73B-484E-9A26-E2172A08E0D3}" xr6:coauthVersionLast="47" xr6:coauthVersionMax="47" xr10:uidLastSave="{00000000-0000-0000-0000-000000000000}"/>
  <bookViews>
    <workbookView xWindow="-110" yWindow="-110" windowWidth="19420" windowHeight="10420" xr2:uid="{00000000-000D-0000-FFFF-FFFF00000000}"/>
  </bookViews>
  <sheets>
    <sheet name="SEG_PA_TRANSITO_4T_2021" sheetId="2" r:id="rId1"/>
  </sheets>
  <definedNames>
    <definedName name="_xlnm._FilterDatabase" localSheetId="0" hidden="1">SEG_PA_TRANSITO_4T_2021!$A$10:$AB$10</definedName>
    <definedName name="_xlnm.Print_Area" localSheetId="0">SEG_PA_TRANSITO_4T_2021!$A$1:$AB$38</definedName>
    <definedName name="_xlnm.Print_Titles" localSheetId="0">SEG_PA_TRANSITO_4T_2021!$1:$10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21" i="2" l="1"/>
  <c r="W25" i="2" l="1"/>
  <c r="X22" i="2"/>
  <c r="V25" i="2"/>
  <c r="X12" i="2"/>
  <c r="X25" i="2" l="1"/>
  <c r="X19" i="2"/>
</calcChain>
</file>

<file path=xl/sharedStrings.xml><?xml version="1.0" encoding="utf-8"?>
<sst xmlns="http://schemas.openxmlformats.org/spreadsheetml/2006/main" count="198" uniqueCount="146">
  <si>
    <t xml:space="preserve">Proceso de Direccionamiento Estratégico </t>
  </si>
  <si>
    <t>Departamento Administrativo de Planeación</t>
  </si>
  <si>
    <t>Página : 1 de 1</t>
  </si>
  <si>
    <t xml:space="preserve">PLAN  DE DESARROLLO </t>
  </si>
  <si>
    <t>PROYECTOS</t>
  </si>
  <si>
    <t>ACCIONES/ACTIVIDADES  DE  GESTIÓN Y ADMINISTRATIVAS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</si>
  <si>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</si>
  <si>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</si>
  <si>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</si>
  <si>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</si>
  <si>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</si>
  <si>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</si>
  <si>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</si>
  <si>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</si>
  <si>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</si>
  <si>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</si>
  <si>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</si>
  <si>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</si>
  <si>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Código BPPIM</t>
  </si>
  <si>
    <t>Nombre del Proyecto</t>
  </si>
  <si>
    <t>Objetivo del Proyecto</t>
  </si>
  <si>
    <t xml:space="preserve">INDICADOR / ACCIONES / 
ACTIVIDADES </t>
  </si>
  <si>
    <t xml:space="preserve">Línea base de las acciones/
Actividades del Proyecto
</t>
  </si>
  <si>
    <t>Valor de la meta de las Acciones/Actividades del proyecto programada para la vigencia actual</t>
  </si>
  <si>
    <t>Rubro Presupuestal</t>
  </si>
  <si>
    <t>Fuente</t>
  </si>
  <si>
    <t>Responsable</t>
  </si>
  <si>
    <t>INFRAESTRUCTURA NATURAL: "Armenia Capital Verde"</t>
  </si>
  <si>
    <t>Transporte</t>
  </si>
  <si>
    <t>11, 16, 17</t>
  </si>
  <si>
    <t>Tasa de mitigación de siniestros viales</t>
  </si>
  <si>
    <t>S.D.</t>
  </si>
  <si>
    <t>Seguridad de Transporte</t>
  </si>
  <si>
    <t>Servicio de control a la seguridad vial</t>
  </si>
  <si>
    <t>Organismos de tránsito dotados con implementos para el control del tránsito</t>
  </si>
  <si>
    <t>Sostenibilidad y fortalecimiento de la vigilancia, control, educación y regulación de la infraestructura vial del municipio de armenia</t>
  </si>
  <si>
    <t>Implementar acciones para el fortalecimiento de la Infraestructura Vial del Municipio de Armenia</t>
  </si>
  <si>
    <t xml:space="preserve">Operativos realizados para el cumplimiento del Plan Local de Seguridad Vial </t>
  </si>
  <si>
    <t>PROPIOS</t>
  </si>
  <si>
    <t>Secretario y equipo de trabajo (lideres de proceso y contratistas)</t>
  </si>
  <si>
    <t>Vías con dispositivos de control y señalización</t>
  </si>
  <si>
    <t>Vías con dispositivos de control y señalización demarcada e instalada</t>
  </si>
  <si>
    <t>Servicio de apoyo tecnológico para la seguridad ciudadana en las vías</t>
  </si>
  <si>
    <t>Vías con tecnología implementada para la seguridad ciudadana</t>
  </si>
  <si>
    <t>Servicio de sensibilización a los actores viales</t>
  </si>
  <si>
    <t>Personas sensibilizadas</t>
  </si>
  <si>
    <r>
      <t xml:space="preserve">Prestación de servicios </t>
    </r>
    <r>
      <rPr>
        <sz val="9"/>
        <color indexed="8"/>
        <rFont val="Arial"/>
        <family val="2"/>
      </rPr>
      <t>de transporte público de pasajeros</t>
    </r>
  </si>
  <si>
    <t>Documentos de lineamientos técnicos</t>
  </si>
  <si>
    <t>Documentos de lineamientos técnicos en temas de seguridad de transporte formulados</t>
  </si>
  <si>
    <t xml:space="preserve">
Formulación y/o actualización de documentos con el fin de mejorar la movilidad y garantizar estandares de seguridad para los usuarios de la infraestructura vial del Municipio de Armenia
</t>
  </si>
  <si>
    <t>Ambiente y desarrollo sostenible</t>
  </si>
  <si>
    <t>11, 12</t>
  </si>
  <si>
    <t>porcentaje de residuos sólidos efectivamente aprovechados</t>
  </si>
  <si>
    <t>Fortalecimiento del desempeño ambiental de los sectores productivos.</t>
  </si>
  <si>
    <t>Transporte y movilidad sostenible y baja en carbono</t>
  </si>
  <si>
    <t xml:space="preserve">Estrategia municipal de movilidad sostenibilidad con piloto de implementación </t>
  </si>
  <si>
    <t>Movilidad Sostenible PA'TODOS</t>
  </si>
  <si>
    <t>Apoyar el actividades movilidad sostenibilidad en el Municipio de Armenia</t>
  </si>
  <si>
    <t>INSTITUCIONAL Y GOBIERNO: "Servir y hacer las cosas bien"</t>
  </si>
  <si>
    <t>Gobierno territorial</t>
  </si>
  <si>
    <t>5, 8, 10, 11, 16</t>
  </si>
  <si>
    <t>Incremento en el índice de Fortalecimiento Insitucional Pa´ Todos</t>
  </si>
  <si>
    <t>Fortalecimiento Institucional</t>
  </si>
  <si>
    <t xml:space="preserve">Cumplimiento en la gestión de la Secretaria de Tránsito y Transporte </t>
  </si>
  <si>
    <t>Fortalecer el proceso de Transito y Movilidad de la Secretaría de Transito y Transporte de Armenia.</t>
  </si>
  <si>
    <t>TOTAL</t>
  </si>
  <si>
    <t>REPRESENTANTE LEGAL</t>
  </si>
  <si>
    <t>RESPONSABLE DE LA DEPENDENCIA  Y/O ENTIDAD</t>
  </si>
  <si>
    <t>ALCALDE</t>
  </si>
  <si>
    <t>____________________________________________________________
Centro Administrativo Municipal CAM, piso 3 Tel – (6) 741 71 00 Ext. 804, 805</t>
  </si>
  <si>
    <t>Diagnostico e implementacion para la actualizacion de las zonas amarillas y azules</t>
  </si>
  <si>
    <t>Diagnostico e implementacionde zona de cargue y descargue</t>
  </si>
  <si>
    <t>Servicios de apoyo de ordenadores y reguladores de transito en el municipio de Armenia con la finalidad de controlar el flujo vial.</t>
  </si>
  <si>
    <t>Operativos de control ambiental (ruido y control de gases)</t>
  </si>
  <si>
    <t>Mas Gestión Intitucional
Mas Usuarios Satisfechos</t>
  </si>
  <si>
    <t xml:space="preserve">  Apoyo y fortalecimiento institucional</t>
  </si>
  <si>
    <t>VIGENCIA AÑO:2021</t>
  </si>
  <si>
    <t>DANIEL JAIME CASTAÑO CALDERON</t>
  </si>
  <si>
    <t xml:space="preserve">Número de metros cuadrados señalizados en las vías arterias del municipio de Armenia </t>
  </si>
  <si>
    <t>Porcentaje de  actuaciones procesales aelantadas dentro del proceso adinirativo de cobro coactivo establecido por el Art 823 y siguienes del Estatuto Tributario</t>
  </si>
  <si>
    <t xml:space="preserve">Porcentaje de procesos de control automotor atendidos en la Secretaria de Tránsito y Transporte de Armenia  </t>
  </si>
  <si>
    <t xml:space="preserve">Porcentaje de PQRSD atedidas dentro de los terminos legalesDel area juridaca y la defensa judicial de la secretaria de Transito y Transporte de Armenia  </t>
  </si>
  <si>
    <t>Numero de Procesos misionales fortalecidos institucionalmente en la Secretaria de Transito y Transporte de Armenia</t>
  </si>
  <si>
    <t>Porcentaje de intersecciones intervenidas de la red semafórica en operación en el municipio de Armenia</t>
  </si>
  <si>
    <t xml:space="preserve">Número de personas sensibilizadas en seguridad y cultura vial en el municipio de Armenia  </t>
  </si>
  <si>
    <t>108.01.2.3.24.2409.0600.169.2409011.013</t>
  </si>
  <si>
    <t>13250 mt 2</t>
  </si>
  <si>
    <t>108.01.2.3.24.2409.0600.169.2409039.013</t>
  </si>
  <si>
    <t>108.01.2.3.24.2409.0600.169.2409023.013</t>
  </si>
  <si>
    <t>108.01.2.3.24.2409.0600.169.2409045.013</t>
  </si>
  <si>
    <t xml:space="preserve">108.01.2.3.24.2408.0600.166.2408017.013 </t>
  </si>
  <si>
    <t>108.01.2.3.32.3201.0900.175.3201002.013</t>
  </si>
  <si>
    <t xml:space="preserve">SEGUIMIENTO AL PLAN DE ACCIÓN                         </t>
  </si>
  <si>
    <t>Código: D-DP-PDE-060</t>
  </si>
  <si>
    <t>Fecha: 29/12/2020</t>
  </si>
  <si>
    <t>Versión: 006</t>
  </si>
  <si>
    <t xml:space="preserve">Unidad Ejecutora: </t>
  </si>
  <si>
    <r>
      <t xml:space="preserve">SECRETARÍA O  ENTIDAD RESPONSABLE:  </t>
    </r>
    <r>
      <rPr>
        <b/>
        <u/>
        <sz val="10"/>
        <rFont val="Arial"/>
        <family val="2"/>
      </rPr>
      <t>2.7 SECRETARÍA DE TRANSITO Y TRANSPORTE DE ARMENIA</t>
    </r>
  </si>
  <si>
    <t>EFICIENCIA LOGRO Y/O ALCANCE DE LA META</t>
  </si>
  <si>
    <t xml:space="preserve">EFICACIA PRESUPUESTAL </t>
  </si>
  <si>
    <t xml:space="preserve">COBERTURA </t>
  </si>
  <si>
    <t>OBSERVACION</t>
  </si>
  <si>
    <t>INDICADOR DE PRODUCTO</t>
  </si>
  <si>
    <t>Valor de la meta del indicador de producto del proyecto a la fecha de corte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</si>
  <si>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</si>
  <si>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</si>
  <si>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</si>
  <si>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</si>
  <si>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</si>
  <si>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</si>
  <si>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</si>
  <si>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N/A</t>
  </si>
  <si>
    <t>Av centenario frente al Calima, Centro de Armenia Carrera 23 Calle 21, Carrera 18, 19 y 20 entre calles 18 y 22  antigua estacion del ferrocaril frente a la virgen, Arenales parqueadero el Mulero, Toriles vía barrio el Recreo, Sector 60 casas ICBF, Av Bolivar entre calle 2da y Calle 4ta, San Diego, Carretra 19A Calle 48 Terpel Coburquin.</t>
  </si>
  <si>
    <t xml:space="preserve"> - </t>
  </si>
  <si>
    <t>Municipio de Armenia</t>
  </si>
  <si>
    <t xml:space="preserve">Población del Departamento del Quindío y sus zonas aledañas </t>
  </si>
  <si>
    <t>Secretaria de Tránsito y Transporte de Armenia</t>
  </si>
  <si>
    <t>Población en general Departamento del Quindío y demás.</t>
  </si>
  <si>
    <t xml:space="preserve"> -  </t>
  </si>
  <si>
    <t>En control de estacionamiento se brindaron apoyos en: Carrera 16 calles 18 a 21, CAM, MEGACENTRO, Carrera 13-15-16 calle 21 ambulante calle 19
En apoyos de regulación: Carrera 13 calle 19, carrera 18 calle 22, ordenador de bomberos, ordenador de tres esquinas y Unicentro.
Ciclo Vía: Apoyo IMDERA, cierrre vias, Estadio Centenario, Avenida Centenario Avenida las Américas.
Apoyo a eventos y marchas.</t>
  </si>
  <si>
    <t>La Univesidad del Quidio terminó contrato interadministrativo N° 2021-0007 haciendo entrega de los siguientes productos: Estudio de inventario de la red vial, estudio de accesibilidad media global, estructuración técnica, legal y financiea de zonas azules, aforos vehiculares. Esta pendiente en el mes e octube hacer entrega formal al Alcalde Municipal.</t>
  </si>
  <si>
    <t>Durante el mes de Julio de 2021 se realizaron 60 operativos (informalidad, estacionamiento, control parrillero).  Durante el mes de Agosto se realizaron 207 operativos (Informalidad, estacionamiento, aleatorio, piques y pico y placa, control chaleco, control parrillero, solo bus,transporte especial, gases y contaminación). en el mes de Septiembre se realizaron 79 operativos (informalidad, aleatorio, transporte especial, contaminación auditiva, solo bus, control parrillero, control chaleco, pico y placa)</t>
  </si>
  <si>
    <t xml:space="preserve">La Secretaria de Tránsito y Transporte de Armenia  proyectó el Borrador del Acto Administrativo para la Implementación de Plan Piloto de vehículo electríco en el servicio de transporte público individual tipo taxi. </t>
  </si>
  <si>
    <t>-</t>
  </si>
  <si>
    <t>14000  mt 2</t>
  </si>
  <si>
    <t>Estrategia de promocion de movilidad sostenible</t>
  </si>
  <si>
    <t xml:space="preserve"> .</t>
  </si>
  <si>
    <t>Desde el mes de Octubre  a Noviembre de 2021 se cuenta con un total de 68 intersecciones, de las que se han intervenido 60, las cuales se les ha realizado mantenimiento preventivo y correctivo; tan solo 8 intersecciones no ha sido necesario realizar algún tipo de mantenimiento. Se cuenta con una bitácora mensual de las  intervenciones a la red semafórica realizadas en el municipio de Armenia.</t>
  </si>
  <si>
    <t>El 27 de Septiembre de 2021 se realizó Operativo de Control Ambiental (Ruido y Control de gases) en la Carrera 19 A No 57-26, y el 02 de Octubre de 2021 se realizó  Operativo de Control Ambiental (Ruido y Control de gases) en la avenida centenario, en conjunto con la Corporación Autónoma Regional del Quindio.</t>
  </si>
  <si>
    <t xml:space="preserve">La Sensibiliación de Cultura vial se realizo en las siguientes comunas: Comuna 1, Comuna 2, Comuna 3, Comuna 4, Comuna 5, Comuna 6, Comuna 7 comuna 8, Comuna 9 y Ccmuna 10 </t>
  </si>
  <si>
    <t>Durante el cuarto trimestre del año 2021 se realizaron 15.131 trámites en la Secretaria de Tránsito y Transporte de Armenia.</t>
  </si>
  <si>
    <t>En el periodo de Octubre a Diciembre se señalizaron 13.947 mt2 con corte al 30 de Diciembre de 2021.</t>
  </si>
  <si>
    <t xml:space="preserve">3.360 personas </t>
  </si>
  <si>
    <t>Durante los meses de Octubre, Noviembre y Diciembre se han brindado 789 servicios de apoyo de ordenadores y reguladores de tránsito en el municipio de Armenia.</t>
  </si>
  <si>
    <t xml:space="preserve">En el mes de Octubre de 2021 se realizaron (7) cambios de bombillos por intermitencia y revisiónd de cableado, se realizaron (7) mantenmientos correctivos  y se realizaron (2) mantenimientos preventivos. En el mes de Noviembre de 2021 se realizaron (4) cambios de bombillos por intermitencia y revisión de cableado, (5) mantenmientos correctivos y (7) mantenimientos preventivos. En el mes de Diciembre de 2021 se realizaron (3) cambio de bombillo por intermitencia y revisión de cableado, (4) mantenmientos correctivos y (9) mantenimientos preventivos. </t>
  </si>
  <si>
    <r>
      <t>En el mes de Octubre y Noviembre de 2021 se realizaron actividades de señalización en la sector la milagrosa, la patria,</t>
    </r>
    <r>
      <rPr>
        <sz val="12"/>
        <color rgb="FFFF0000"/>
        <rFont val="Arial"/>
        <family val="2"/>
      </rPr>
      <t xml:space="preserve"> </t>
    </r>
    <r>
      <rPr>
        <sz val="12"/>
        <rFont val="Arial"/>
        <family val="2"/>
      </rPr>
      <t xml:space="preserve">aeropuerto el Eden, la divisa, sector del Coliseo del Cafe.  En el mes de Diciembre se realizaron actividades de señalización en la cll 23 Barrio las americas hasta el puesto de salud la patria, la avenida tigreros, cll 58, cll 50, cll 26, avenida Bolivar, Sector arenales, Avenida centenario entre otros sectores de la ciudad. </t>
    </r>
  </si>
  <si>
    <t>La Seguridad y movilidad vial es PA TODOS</t>
  </si>
  <si>
    <t xml:space="preserve">Para el periodo comprendido entre Octubre y Noviembre de 2021 se realizó 54 contratos nuevos y en el mes de Diciembre se realizaron 44 contratos nuevos de estos 41 contratos a reguladores que corresponden a vigencias futuras, cabe mencionar que en el mes de Noviembre se realizaron las adiciones a los contratos de prestación de servicios en un 98% dando continuidad a los diferentes procesos liderados en la Secretaria por parte de los contratistas. Por otro lado se ha mantenido de manera constante los insumos necesarios de especies venales para la atención de trámites de usuarios. </t>
  </si>
  <si>
    <t xml:space="preserve">Se destacan actividades realizadas en conjunto con las fundaciones en condición de discapacidad denominada “Ponte en los zapatos” en pro del beneficio de dicha población, cabe destacar el reconocimiento entregado a la secretaria por esta lavor. 
En conjunto con la Agencia Nacional de Seguridad Vial, la Secretaria de Educación implemento los Planes de Movilidad Escolar en (4) instituciones Educativas. </t>
  </si>
  <si>
    <t>Para el cuarto trimestre de la vigencia 2021 (Octubre – Noviembre – Diciembre) se respondieron 138 PQRSD  asignados al área Jurídica de la Secretaria de Tránsito y Transporte de Armenia. De igual manera en el mismo periodo mencionado se dio respuesta a 29 Tutelas. Lo anterior se relaciona así: respuestas a PQRSD mes de octubre: 43, mes de Noviembre: 46, mes de Diciembre: 49. Así mismo relacionamos el número de Tutelas atendidas en este periodo así: mes de Octubre: 9, mes de Noviembre: 15, mes de Diciembre: 5.</t>
  </si>
  <si>
    <t xml:space="preserve">Desde el área de Cobro Coactivo de la Secretaria de tránsito y Transporte de Armenia se han expedido  2700 citaciones para la notificación personal del mandamiento de pago. De igual manera se motivaron 2700 mandamientos de pago. Se sustanciaron 400 ordenes de desembargo. Se sustanciaron 250 devoluciones de dineros producto de las medidas cautelares de embargo aplicadas por esta area, por pago total de la obligación. Se proyectaron las respuestas a 600 solicitudes radicadas por los peticionarios en el área de cobro coactivo. y Se realizaron 2700 investigaciones de vienes por la plataforma VUR y RUES, y se investigaron 2700 contribuyentes morosos en la página RUES en aras de actualizar la dirección y ordenar el embargo de honorarios y salarios.   </t>
  </si>
  <si>
    <t>Periodo de corte: Del 1 de Enero al 31 de Diciembre 2021</t>
  </si>
  <si>
    <t>Semáforo Alcance de la Meta:
Verde Oscuro  100%) 
 Amarillo (90%) 
 Rojo (75% )</t>
  </si>
  <si>
    <t>Semáforo Ejecución Presupuestal:
Verde Oscuro  (100%) 
 Amarillo (90%) 
 Rojo (75% )</t>
  </si>
  <si>
    <t xml:space="preserve">JOSÉ MANUEL RIOS MORALES </t>
  </si>
  <si>
    <t>SECRETARIO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</si>
</sst>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quot;_);_(@_)"/>
    <numFmt numFmtId="165" formatCode="&quot;$&quot;\ #,##0"/>
  </numFmts>
  <fonts count="21" x14ac:knownFonts="1">
    <font>
      <sz val="10"/>
      <name val="Arial"/>
      <family val="2"/>
    </font>
    <font>
      <sz val="10"/>
      <name val="Arial"/>
      <family val="2"/>
    </font>
    <font>
      <b/>
      <sz val="16"/>
      <name val="Arial"/>
      <family val="2"/>
    </font>
    <font>
      <b/>
      <sz val="10"/>
      <name val="Arial"/>
      <family val="2"/>
    </font>
    <font>
      <sz val="12"/>
      <name val="Arial"/>
      <family val="2"/>
    </font>
    <font>
      <b/>
      <sz val="12"/>
      <name val="Arial"/>
      <family val="2"/>
    </font>
    <font>
      <b/>
      <sz val="10"/>
      <color theme="1"/>
      <name val="Arial"/>
      <family val="2"/>
    </font>
    <font>
      <b/>
      <sz val="14"/>
      <name val="Arial"/>
      <family val="2"/>
    </font>
    <font>
      <sz val="11"/>
      <name val="Arial"/>
      <family val="2"/>
    </font>
    <font>
      <b/>
      <u/>
      <sz val="10"/>
      <name val="Arial"/>
      <family val="2"/>
    </font>
    <font>
      <sz val="8"/>
      <name val="Arial"/>
      <family val="2"/>
    </font>
    <font>
      <b/>
      <sz val="10"/>
      <color rgb="FF000000"/>
      <name val="Arial"/>
      <family val="2"/>
    </font>
    <font>
      <sz val="10"/>
      <color rgb="FF000000"/>
      <name val="Arial"/>
      <family val="2"/>
    </font>
    <font>
      <sz val="9"/>
      <color indexed="8"/>
      <name val="Arial"/>
      <family val="2"/>
    </font>
    <font>
      <b/>
      <sz val="11"/>
      <name val="Arial"/>
      <family val="2"/>
    </font>
    <font>
      <sz val="10"/>
      <color rgb="FFFF0000"/>
      <name val="Arial"/>
      <family val="2"/>
    </font>
    <font>
      <sz val="12"/>
      <color rgb="FF000000"/>
      <name val="Arial"/>
      <family val="2"/>
    </font>
    <font>
      <sz val="12"/>
      <color theme="1" tint="4.9989318521683403E-2"/>
      <name val="Arial"/>
      <family val="2"/>
    </font>
    <font>
      <sz val="12"/>
      <color theme="1"/>
      <name val="Arial"/>
      <family val="2"/>
    </font>
    <font>
      <sz val="12"/>
      <color rgb="FF333333"/>
      <name val="Arial"/>
      <family val="2"/>
    </font>
    <font>
      <sz val="12"/>
      <color rgb="FFFF0000"/>
      <name val="Arial"/>
      <family val="2"/>
    </font>
  </fonts>
  <fills count="11">
    <fill>
      <patternFill patternType="none"/>
    </fill>
    <fill>
      <patternFill patternType="gray125"/>
    </fill>
    <fill>
      <patternFill patternType="solid">
        <fgColor theme="6" tint="0.59999389629810485"/>
        <bgColor indexed="64"/>
      </patternFill>
    </fill>
    <fill>
      <patternFill patternType="solid">
        <fgColor rgb="FFFFFF99"/>
        <bgColor indexed="64"/>
      </patternFill>
    </fill>
    <fill>
      <patternFill patternType="solid">
        <fgColor theme="6"/>
        <bgColor rgb="FF000000"/>
      </patternFill>
    </fill>
    <fill>
      <patternFill patternType="solid">
        <fgColor theme="0"/>
        <bgColor indexed="64"/>
      </patternFill>
    </fill>
    <fill>
      <patternFill patternType="solid">
        <fgColor rgb="FF92D050"/>
        <bgColor rgb="FF000000"/>
      </patternFill>
    </fill>
    <fill>
      <patternFill patternType="solid">
        <fgColor rgb="FFFFE699"/>
        <bgColor rgb="FF000000"/>
      </patternFill>
    </fill>
    <fill>
      <patternFill patternType="solid">
        <fgColor theme="0" tint="-0.14999847407452621"/>
        <bgColor indexed="64"/>
      </patternFill>
    </fill>
    <fill>
      <patternFill patternType="solid">
        <fgColor theme="8" tint="0.59999389629810485"/>
        <bgColor indexed="64"/>
      </patternFill>
    </fill>
    <fill>
      <patternFill patternType="solid">
        <fgColor theme="9" tint="0.79998168889431442"/>
        <bgColor indexed="64"/>
      </patternFill>
    </fill>
  </fills>
  <borders count="4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s>
  <cellStyleXfs count="3">
    <xf numFmtId="0" fontId="0" fillId="0" borderId="0"/>
    <xf numFmtId="9" fontId="1" fillId="0" borderId="0" applyFill="0" applyBorder="0" applyAlignment="0" applyProtection="0"/>
    <xf numFmtId="164" fontId="1" fillId="0" borderId="0" applyFill="0" applyBorder="0" applyAlignment="0" applyProtection="0"/>
  </cellStyleXfs>
  <cellXfs count="220">
    <xf numFmtId="0" fontId="0" fillId="0" borderId="0" xfId="0"/>
    <xf numFmtId="0" fontId="8" fillId="0" borderId="13" xfId="0" applyFont="1" applyBorder="1" applyAlignment="1">
      <alignment vertical="center" wrapText="1"/>
    </xf>
    <xf numFmtId="0" fontId="0" fillId="0" borderId="0" xfId="0" applyFont="1" applyAlignment="1">
      <alignment vertical="center"/>
    </xf>
    <xf numFmtId="0" fontId="0" fillId="0" borderId="8" xfId="0" applyFont="1" applyFill="1" applyBorder="1" applyAlignment="1">
      <alignment vertical="center" wrapText="1"/>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8" fillId="0" borderId="14" xfId="0" applyFont="1" applyBorder="1" applyAlignment="1">
      <alignment vertical="center" wrapText="1"/>
    </xf>
    <xf numFmtId="0" fontId="8" fillId="0" borderId="18" xfId="0" applyFont="1" applyBorder="1" applyAlignment="1">
      <alignment vertical="center" wrapText="1"/>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165" fontId="0" fillId="0" borderId="0" xfId="0" applyNumberFormat="1" applyFont="1" applyBorder="1" applyAlignment="1">
      <alignment horizontal="right" vertical="center" wrapText="1"/>
    </xf>
    <xf numFmtId="0" fontId="0" fillId="0" borderId="0" xfId="0" applyFont="1" applyFill="1" applyAlignment="1">
      <alignment horizontal="center" vertical="center"/>
    </xf>
    <xf numFmtId="0" fontId="3" fillId="0" borderId="20" xfId="0" applyFont="1" applyFill="1" applyBorder="1" applyAlignment="1">
      <alignment horizontal="center" vertical="center" wrapText="1"/>
    </xf>
    <xf numFmtId="0" fontId="10" fillId="0" borderId="0" xfId="0" applyFont="1" applyAlignment="1">
      <alignment vertical="center"/>
    </xf>
    <xf numFmtId="0" fontId="3" fillId="0" borderId="0" xfId="0" applyFont="1" applyAlignment="1">
      <alignment vertical="center"/>
    </xf>
    <xf numFmtId="0" fontId="11" fillId="6" borderId="28" xfId="0" applyFont="1" applyFill="1" applyBorder="1" applyAlignment="1">
      <alignment vertical="center" wrapText="1"/>
    </xf>
    <xf numFmtId="0" fontId="11" fillId="0" borderId="11" xfId="0" applyFont="1" applyBorder="1" applyAlignment="1">
      <alignment vertical="center" wrapText="1"/>
    </xf>
    <xf numFmtId="0" fontId="12" fillId="0" borderId="11" xfId="0" applyFont="1" applyBorder="1" applyAlignment="1">
      <alignment horizontal="center" vertical="center" wrapText="1"/>
    </xf>
    <xf numFmtId="0" fontId="12" fillId="0" borderId="26" xfId="0" applyFont="1" applyBorder="1" applyAlignment="1">
      <alignment horizontal="center" vertical="center" wrapText="1"/>
    </xf>
    <xf numFmtId="9" fontId="12" fillId="0" borderId="11" xfId="0" applyNumberFormat="1" applyFont="1" applyBorder="1" applyAlignment="1">
      <alignment horizontal="center" vertical="center" wrapText="1"/>
    </xf>
    <xf numFmtId="0" fontId="12" fillId="0" borderId="11" xfId="0" applyFont="1" applyBorder="1" applyAlignment="1">
      <alignment horizontal="justify" vertical="center" wrapText="1"/>
    </xf>
    <xf numFmtId="0" fontId="12" fillId="0" borderId="11" xfId="0" applyFont="1" applyBorder="1" applyAlignment="1">
      <alignment vertical="center" wrapText="1"/>
    </xf>
    <xf numFmtId="0" fontId="0" fillId="8" borderId="16" xfId="0" applyFont="1" applyFill="1" applyBorder="1" applyAlignment="1">
      <alignment horizontal="center" vertical="center" wrapText="1"/>
    </xf>
    <xf numFmtId="0" fontId="0" fillId="0" borderId="8"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right" vertical="center" wrapText="1"/>
    </xf>
    <xf numFmtId="0" fontId="0" fillId="0" borderId="10" xfId="0" applyFont="1" applyFill="1" applyBorder="1" applyAlignment="1">
      <alignment horizontal="center" vertical="center" wrapText="1"/>
    </xf>
    <xf numFmtId="0" fontId="8" fillId="0" borderId="0" xfId="0" applyFont="1" applyBorder="1" applyAlignment="1">
      <alignment vertical="center" wrapText="1"/>
    </xf>
    <xf numFmtId="0" fontId="0" fillId="0" borderId="10" xfId="0" applyFont="1" applyBorder="1" applyAlignment="1">
      <alignment vertical="center" wrapText="1"/>
    </xf>
    <xf numFmtId="0" fontId="8" fillId="0" borderId="17" xfId="0" applyFont="1" applyBorder="1" applyAlignment="1">
      <alignment vertical="center" wrapText="1"/>
    </xf>
    <xf numFmtId="0" fontId="0" fillId="0" borderId="17" xfId="0" applyFont="1" applyBorder="1" applyAlignment="1">
      <alignment vertical="center" wrapText="1"/>
    </xf>
    <xf numFmtId="0" fontId="14" fillId="0" borderId="0" xfId="0" applyFont="1" applyBorder="1" applyAlignment="1">
      <alignment vertical="center" wrapText="1"/>
    </xf>
    <xf numFmtId="0" fontId="15" fillId="0" borderId="0" xfId="0" applyFont="1" applyBorder="1" applyAlignment="1">
      <alignment horizontal="center" vertical="center" wrapText="1"/>
    </xf>
    <xf numFmtId="0" fontId="0" fillId="0" borderId="0" xfId="0" applyFont="1" applyAlignment="1">
      <alignment horizontal="center" vertical="center" wrapText="1"/>
    </xf>
    <xf numFmtId="165" fontId="0" fillId="0" borderId="0" xfId="0" applyNumberFormat="1" applyFont="1" applyAlignment="1">
      <alignment horizontal="right" vertical="center" wrapText="1"/>
    </xf>
    <xf numFmtId="0" fontId="8"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6" xfId="0" applyFont="1" applyBorder="1" applyAlignment="1">
      <alignment horizontal="center" vertical="center" wrapText="1"/>
    </xf>
    <xf numFmtId="0" fontId="3" fillId="8" borderId="17" xfId="0" applyFont="1" applyFill="1" applyBorder="1" applyAlignment="1">
      <alignment horizontal="right" vertical="center" wrapText="1"/>
    </xf>
    <xf numFmtId="0" fontId="8"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8" borderId="16" xfId="0" applyFont="1" applyFill="1" applyBorder="1" applyAlignment="1">
      <alignment horizontal="right" vertical="center" wrapText="1"/>
    </xf>
    <xf numFmtId="0" fontId="0" fillId="0" borderId="0" xfId="0" applyFont="1" applyFill="1" applyBorder="1" applyAlignment="1">
      <alignment horizontal="center" vertical="center" wrapText="1"/>
    </xf>
    <xf numFmtId="0" fontId="12" fillId="0" borderId="11" xfId="0" applyFont="1" applyFill="1" applyBorder="1" applyAlignment="1">
      <alignment horizontal="justify" vertical="center" wrapText="1"/>
    </xf>
    <xf numFmtId="0" fontId="8" fillId="0" borderId="17" xfId="0" applyFont="1" applyFill="1" applyBorder="1" applyAlignment="1">
      <alignment horizontal="center" vertical="center" wrapText="1"/>
    </xf>
    <xf numFmtId="0" fontId="8"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8"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3" fillId="3" borderId="20"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12" fillId="0" borderId="33" xfId="0" applyFont="1" applyBorder="1" applyAlignment="1">
      <alignment horizontal="center" vertical="center" wrapText="1"/>
    </xf>
    <xf numFmtId="0" fontId="3" fillId="0" borderId="0" xfId="0" applyFont="1" applyFill="1" applyBorder="1" applyAlignment="1">
      <alignment horizontal="right" vertical="center" wrapText="1"/>
    </xf>
    <xf numFmtId="1" fontId="5" fillId="0" borderId="28" xfId="0" applyNumberFormat="1" applyFont="1" applyFill="1" applyBorder="1" applyAlignment="1">
      <alignment horizontal="center" vertical="center" wrapText="1"/>
    </xf>
    <xf numFmtId="0" fontId="16" fillId="0" borderId="11" xfId="0" applyFont="1" applyFill="1" applyBorder="1" applyAlignment="1">
      <alignment horizontal="center" vertical="center" wrapText="1"/>
    </xf>
    <xf numFmtId="9" fontId="4" fillId="0" borderId="11" xfId="0" applyNumberFormat="1" applyFont="1" applyFill="1" applyBorder="1" applyAlignment="1">
      <alignment horizontal="center" vertical="center" wrapText="1"/>
    </xf>
    <xf numFmtId="1" fontId="4" fillId="0" borderId="23" xfId="0" applyNumberFormat="1" applyFont="1" applyFill="1" applyBorder="1" applyAlignment="1">
      <alignment horizontal="center" vertical="center" wrapText="1"/>
    </xf>
    <xf numFmtId="0" fontId="3" fillId="8" borderId="1" xfId="0" applyFont="1" applyFill="1" applyBorder="1" applyAlignment="1">
      <alignment horizontal="right" vertical="center" wrapText="1"/>
    </xf>
    <xf numFmtId="0" fontId="3" fillId="8" borderId="19" xfId="0" applyFont="1" applyFill="1" applyBorder="1" applyAlignment="1">
      <alignment horizontal="right" vertical="center" wrapText="1"/>
    </xf>
    <xf numFmtId="0" fontId="8" fillId="0" borderId="0" xfId="0" applyFont="1" applyBorder="1" applyAlignment="1">
      <alignment horizontal="center" vertical="center" wrapText="1"/>
    </xf>
    <xf numFmtId="0" fontId="3" fillId="0" borderId="0" xfId="0" applyFont="1" applyBorder="1" applyAlignment="1">
      <alignment horizontal="center" vertical="center" wrapText="1"/>
    </xf>
    <xf numFmtId="165" fontId="4" fillId="5" borderId="36" xfId="0" applyNumberFormat="1" applyFont="1" applyFill="1" applyBorder="1" applyAlignment="1">
      <alignment horizontal="center" vertical="center" wrapText="1"/>
    </xf>
    <xf numFmtId="0" fontId="4" fillId="5" borderId="37" xfId="0" applyFont="1" applyFill="1" applyBorder="1" applyAlignment="1">
      <alignment horizontal="center" vertical="center" wrapText="1"/>
    </xf>
    <xf numFmtId="165" fontId="4" fillId="5" borderId="11" xfId="0" applyNumberFormat="1" applyFont="1" applyFill="1" applyBorder="1" applyAlignment="1">
      <alignment horizontal="center" vertical="center" wrapText="1"/>
    </xf>
    <xf numFmtId="0" fontId="4" fillId="5" borderId="29" xfId="0" applyFont="1" applyFill="1" applyBorder="1" applyAlignment="1">
      <alignment horizontal="center" vertical="center" wrapText="1"/>
    </xf>
    <xf numFmtId="0" fontId="4" fillId="5" borderId="11" xfId="0" quotePrefix="1" applyFont="1" applyFill="1" applyBorder="1" applyAlignment="1">
      <alignment horizontal="center" vertical="center" wrapText="1"/>
    </xf>
    <xf numFmtId="0" fontId="4" fillId="0" borderId="11" xfId="0" quotePrefix="1" applyFont="1" applyFill="1" applyBorder="1" applyAlignment="1">
      <alignment horizontal="center" vertical="center" wrapText="1"/>
    </xf>
    <xf numFmtId="0" fontId="4" fillId="5" borderId="29" xfId="0" applyFont="1" applyFill="1" applyBorder="1" applyAlignment="1">
      <alignment vertical="center" wrapText="1"/>
    </xf>
    <xf numFmtId="0" fontId="3" fillId="0" borderId="8" xfId="0" applyFont="1" applyFill="1" applyBorder="1" applyAlignment="1">
      <alignment horizontal="right" vertical="center" wrapText="1"/>
    </xf>
    <xf numFmtId="165" fontId="3" fillId="0" borderId="0" xfId="0" applyNumberFormat="1" applyFont="1" applyFill="1" applyBorder="1" applyAlignment="1">
      <alignment horizontal="center" vertical="center" wrapText="1"/>
    </xf>
    <xf numFmtId="10" fontId="4" fillId="5" borderId="36" xfId="0" applyNumberFormat="1" applyFont="1" applyFill="1" applyBorder="1" applyAlignment="1">
      <alignment horizontal="center" vertical="center" wrapText="1"/>
    </xf>
    <xf numFmtId="10" fontId="4" fillId="5" borderId="11" xfId="0" applyNumberFormat="1" applyFont="1" applyFill="1" applyBorder="1" applyAlignment="1">
      <alignment horizontal="center" vertical="center" wrapText="1"/>
    </xf>
    <xf numFmtId="0" fontId="4" fillId="0" borderId="36" xfId="0" applyFont="1" applyFill="1" applyBorder="1" applyAlignment="1">
      <alignment vertical="center" wrapText="1"/>
    </xf>
    <xf numFmtId="0" fontId="4" fillId="0" borderId="3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7" fillId="0" borderId="11" xfId="0" applyFont="1" applyFill="1" applyBorder="1" applyAlignment="1">
      <alignment horizontal="center" vertical="center" wrapText="1"/>
    </xf>
    <xf numFmtId="9" fontId="17" fillId="0" borderId="11" xfId="0" applyNumberFormat="1" applyFont="1" applyFill="1" applyBorder="1" applyAlignment="1">
      <alignment horizontal="center" vertical="center" wrapText="1"/>
    </xf>
    <xf numFmtId="0" fontId="18" fillId="0" borderId="11" xfId="0" applyFont="1" applyFill="1" applyBorder="1" applyAlignment="1">
      <alignment horizontal="center" vertical="center" wrapText="1"/>
    </xf>
    <xf numFmtId="3" fontId="4" fillId="0" borderId="11" xfId="2" applyNumberFormat="1" applyFont="1" applyFill="1" applyBorder="1" applyAlignment="1">
      <alignment vertical="center" wrapText="1"/>
    </xf>
    <xf numFmtId="0" fontId="19" fillId="0" borderId="11" xfId="0" applyFont="1" applyFill="1" applyBorder="1" applyAlignment="1">
      <alignment vertical="center" wrapText="1"/>
    </xf>
    <xf numFmtId="0" fontId="3" fillId="8" borderId="17" xfId="0" applyFont="1" applyFill="1" applyBorder="1" applyAlignment="1">
      <alignment horizontal="center" vertical="center" wrapText="1"/>
    </xf>
    <xf numFmtId="165" fontId="3" fillId="8" borderId="17" xfId="0" applyNumberFormat="1" applyFont="1" applyFill="1" applyBorder="1" applyAlignment="1">
      <alignment horizontal="center" vertical="center" wrapText="1"/>
    </xf>
    <xf numFmtId="0" fontId="19" fillId="0" borderId="23" xfId="0" applyFont="1" applyFill="1" applyBorder="1" applyAlignment="1">
      <alignment vertical="center" wrapText="1"/>
    </xf>
    <xf numFmtId="10" fontId="4" fillId="5" borderId="23" xfId="0" applyNumberFormat="1" applyFont="1" applyFill="1" applyBorder="1" applyAlignment="1">
      <alignment horizontal="center" vertical="center" wrapText="1"/>
    </xf>
    <xf numFmtId="165" fontId="4" fillId="5" borderId="23" xfId="0" applyNumberFormat="1" applyFont="1" applyFill="1" applyBorder="1" applyAlignment="1">
      <alignment horizontal="center" vertical="center" wrapText="1"/>
    </xf>
    <xf numFmtId="0" fontId="4" fillId="5" borderId="24" xfId="0" applyFont="1" applyFill="1" applyBorder="1" applyAlignment="1">
      <alignment vertical="center" wrapText="1"/>
    </xf>
    <xf numFmtId="10" fontId="3" fillId="0" borderId="0" xfId="0" applyNumberFormat="1" applyFont="1" applyFill="1" applyBorder="1" applyAlignment="1">
      <alignment horizontal="center" vertical="center" wrapText="1"/>
    </xf>
    <xf numFmtId="165" fontId="5" fillId="8" borderId="15" xfId="0" applyNumberFormat="1" applyFont="1" applyFill="1" applyBorder="1" applyAlignment="1">
      <alignment horizontal="center" vertical="center" wrapText="1"/>
    </xf>
    <xf numFmtId="10" fontId="5" fillId="8" borderId="17" xfId="0" applyNumberFormat="1" applyFont="1" applyFill="1" applyBorder="1" applyAlignment="1">
      <alignment horizontal="center" vertical="center" wrapText="1"/>
    </xf>
    <xf numFmtId="165" fontId="4" fillId="5"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165" fontId="4" fillId="5" borderId="23" xfId="0" applyNumberFormat="1"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39" xfId="0" applyFont="1" applyFill="1" applyBorder="1" applyAlignment="1">
      <alignment horizontal="center" vertical="center" wrapText="1"/>
    </xf>
    <xf numFmtId="10" fontId="3" fillId="8" borderId="17" xfId="0" applyNumberFormat="1" applyFont="1" applyFill="1" applyBorder="1" applyAlignment="1">
      <alignment horizontal="right" vertical="center" wrapText="1"/>
    </xf>
    <xf numFmtId="165" fontId="4" fillId="5" borderId="11" xfId="0" applyNumberFormat="1" applyFont="1" applyFill="1" applyBorder="1" applyAlignment="1">
      <alignment horizontal="center" vertical="center" wrapText="1"/>
    </xf>
    <xf numFmtId="0" fontId="12" fillId="0" borderId="27" xfId="0" applyFont="1" applyBorder="1" applyAlignment="1">
      <alignment horizontal="center" vertical="center" wrapText="1"/>
    </xf>
    <xf numFmtId="0" fontId="12" fillId="0" borderId="25" xfId="0" applyFont="1" applyBorder="1" applyAlignment="1">
      <alignment horizontal="center" vertical="center" wrapText="1"/>
    </xf>
    <xf numFmtId="9" fontId="12" fillId="0" borderId="27" xfId="0" applyNumberFormat="1" applyFont="1" applyBorder="1" applyAlignment="1">
      <alignment horizontal="center" vertical="center" wrapText="1"/>
    </xf>
    <xf numFmtId="0" fontId="12" fillId="0" borderId="27" xfId="0" applyFont="1" applyFill="1" applyBorder="1" applyAlignment="1">
      <alignment horizontal="center" vertical="center" wrapText="1"/>
    </xf>
    <xf numFmtId="0" fontId="11" fillId="0" borderId="27" xfId="0" applyFont="1" applyBorder="1" applyAlignment="1">
      <alignment horizontal="center" vertical="center" wrapText="1"/>
    </xf>
    <xf numFmtId="0" fontId="11" fillId="6" borderId="30" xfId="0" applyFont="1" applyFill="1" applyBorder="1" applyAlignment="1">
      <alignment horizontal="center" vertical="center" wrapText="1"/>
    </xf>
    <xf numFmtId="0" fontId="12" fillId="0" borderId="40" xfId="0" applyFont="1" applyBorder="1" applyAlignment="1">
      <alignment horizontal="center" vertical="center" wrapText="1"/>
    </xf>
    <xf numFmtId="3" fontId="4" fillId="0" borderId="11" xfId="0" applyNumberFormat="1" applyFont="1" applyFill="1" applyBorder="1" applyAlignment="1">
      <alignment horizontal="center" vertical="center" wrapText="1"/>
    </xf>
    <xf numFmtId="165" fontId="4" fillId="5" borderId="11" xfId="0" applyNumberFormat="1" applyFont="1" applyFill="1" applyBorder="1" applyAlignment="1">
      <alignment horizontal="center" vertical="center" wrapText="1"/>
    </xf>
    <xf numFmtId="0" fontId="4" fillId="5" borderId="11" xfId="0" applyFont="1" applyFill="1" applyBorder="1" applyAlignment="1">
      <alignment horizontal="center" vertical="center" wrapText="1"/>
    </xf>
    <xf numFmtId="3" fontId="4" fillId="5" borderId="11" xfId="0" applyNumberFormat="1" applyFont="1" applyFill="1" applyBorder="1" applyAlignment="1">
      <alignment horizontal="center" vertical="center" wrapText="1"/>
    </xf>
    <xf numFmtId="9" fontId="4" fillId="5" borderId="11" xfId="0" applyNumberFormat="1" applyFont="1" applyFill="1" applyBorder="1" applyAlignment="1">
      <alignment horizontal="center" vertical="center" wrapText="1"/>
    </xf>
    <xf numFmtId="165" fontId="4" fillId="5" borderId="11" xfId="0" applyNumberFormat="1"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15" fillId="0" borderId="0" xfId="0" applyFont="1" applyAlignment="1">
      <alignment vertical="center" wrapText="1"/>
    </xf>
    <xf numFmtId="0" fontId="12" fillId="0" borderId="27" xfId="0" applyFont="1" applyBorder="1" applyAlignment="1">
      <alignment horizontal="center" vertical="center" wrapText="1"/>
    </xf>
    <xf numFmtId="0" fontId="12" fillId="0" borderId="25" xfId="0" applyFont="1" applyBorder="1" applyAlignment="1">
      <alignment horizontal="center" vertical="center" wrapText="1"/>
    </xf>
    <xf numFmtId="9" fontId="12" fillId="0" borderId="27" xfId="0" applyNumberFormat="1" applyFont="1" applyBorder="1" applyAlignment="1">
      <alignment horizontal="center" vertical="center" wrapText="1"/>
    </xf>
    <xf numFmtId="9" fontId="12" fillId="0" borderId="25" xfId="0" applyNumberFormat="1" applyFont="1" applyBorder="1" applyAlignment="1">
      <alignment horizontal="center" vertical="center" wrapText="1"/>
    </xf>
    <xf numFmtId="3" fontId="12" fillId="0" borderId="27" xfId="0" applyNumberFormat="1" applyFont="1" applyBorder="1" applyAlignment="1">
      <alignment horizontal="center" vertical="center" wrapText="1"/>
    </xf>
    <xf numFmtId="3" fontId="12" fillId="0" borderId="25" xfId="0" applyNumberFormat="1" applyFont="1" applyBorder="1" applyAlignment="1">
      <alignment horizontal="center" vertical="center" wrapText="1"/>
    </xf>
    <xf numFmtId="3" fontId="12" fillId="0" borderId="34" xfId="0" applyNumberFormat="1" applyFont="1" applyBorder="1" applyAlignment="1">
      <alignment horizontal="center" vertical="center" wrapText="1"/>
    </xf>
    <xf numFmtId="3" fontId="12" fillId="0" borderId="7" xfId="0" applyNumberFormat="1" applyFont="1" applyBorder="1" applyAlignment="1">
      <alignment horizontal="center" vertical="center" wrapText="1"/>
    </xf>
    <xf numFmtId="9" fontId="12" fillId="0" borderId="27" xfId="1" applyFont="1" applyFill="1" applyBorder="1" applyAlignment="1">
      <alignment horizontal="center" vertical="center" wrapText="1"/>
    </xf>
    <xf numFmtId="9" fontId="12" fillId="0" borderId="25" xfId="1" applyFont="1" applyFill="1" applyBorder="1" applyAlignment="1">
      <alignment horizontal="center" vertical="center" wrapText="1"/>
    </xf>
    <xf numFmtId="9" fontId="12" fillId="0" borderId="34" xfId="1" applyFont="1" applyFill="1" applyBorder="1" applyAlignment="1">
      <alignment horizontal="center" vertical="center" wrapText="1"/>
    </xf>
    <xf numFmtId="9" fontId="12" fillId="0" borderId="7" xfId="1"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1" fillId="7" borderId="30"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0" borderId="27" xfId="0" applyFont="1" applyBorder="1" applyAlignment="1">
      <alignment horizontal="center" vertical="center" wrapText="1"/>
    </xf>
    <xf numFmtId="0" fontId="11" fillId="0" borderId="25" xfId="0" applyFont="1" applyBorder="1" applyAlignment="1">
      <alignment horizontal="center" vertical="center" wrapText="1"/>
    </xf>
    <xf numFmtId="0" fontId="6" fillId="10" borderId="1" xfId="0" applyFont="1" applyFill="1" applyBorder="1" applyAlignment="1">
      <alignment horizontal="center" vertical="center"/>
    </xf>
    <xf numFmtId="0" fontId="6" fillId="10" borderId="19" xfId="0" applyFont="1" applyFill="1" applyBorder="1" applyAlignment="1">
      <alignment horizontal="center" vertical="center"/>
    </xf>
    <xf numFmtId="0" fontId="6" fillId="10" borderId="2" xfId="0" applyFont="1" applyFill="1" applyBorder="1" applyAlignment="1">
      <alignment horizontal="center" vertical="center"/>
    </xf>
    <xf numFmtId="0" fontId="11" fillId="4" borderId="21"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0" borderId="22" xfId="0" applyFont="1" applyBorder="1" applyAlignment="1">
      <alignment horizontal="center" vertical="center" wrapText="1"/>
    </xf>
    <xf numFmtId="0" fontId="12" fillId="0" borderId="22" xfId="0" applyFont="1" applyBorder="1" applyAlignment="1">
      <alignment horizontal="center" vertical="center" wrapText="1"/>
    </xf>
    <xf numFmtId="9" fontId="12" fillId="0" borderId="22" xfId="0" applyNumberFormat="1" applyFont="1" applyBorder="1" applyAlignment="1">
      <alignment horizontal="center" vertical="center" wrapText="1"/>
    </xf>
    <xf numFmtId="0" fontId="6" fillId="10" borderId="3" xfId="0" applyFont="1" applyFill="1" applyBorder="1" applyAlignment="1">
      <alignment horizontal="center" vertical="center"/>
    </xf>
    <xf numFmtId="0" fontId="6" fillId="10" borderId="12" xfId="0" applyFont="1" applyFill="1" applyBorder="1" applyAlignment="1">
      <alignment horizontal="center" vertical="center"/>
    </xf>
    <xf numFmtId="0" fontId="6" fillId="10" borderId="5" xfId="0" applyFont="1" applyFill="1" applyBorder="1" applyAlignment="1">
      <alignment horizontal="center" vertical="center"/>
    </xf>
    <xf numFmtId="0" fontId="12" fillId="0" borderId="32" xfId="0" applyFont="1" applyBorder="1" applyAlignment="1">
      <alignment horizontal="center" vertical="center" wrapText="1"/>
    </xf>
    <xf numFmtId="0" fontId="12" fillId="0" borderId="7" xfId="0" applyFont="1" applyBorder="1" applyAlignment="1">
      <alignment horizontal="center" vertical="center" wrapText="1"/>
    </xf>
    <xf numFmtId="0" fontId="11" fillId="6" borderId="30"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4" fillId="0" borderId="11" xfId="0" quotePrefix="1" applyFont="1" applyFill="1" applyBorder="1" applyAlignment="1">
      <alignment horizontal="center" vertical="center" wrapText="1"/>
    </xf>
    <xf numFmtId="0" fontId="4" fillId="0" borderId="11" xfId="0" applyFont="1" applyFill="1" applyBorder="1" applyAlignment="1">
      <alignment horizontal="center" vertical="center" wrapText="1"/>
    </xf>
    <xf numFmtId="165" fontId="4" fillId="5" borderId="11" xfId="0" applyNumberFormat="1" applyFont="1" applyFill="1" applyBorder="1" applyAlignment="1">
      <alignment horizontal="center" vertical="center" wrapText="1"/>
    </xf>
    <xf numFmtId="165" fontId="4" fillId="5" borderId="36" xfId="0" applyNumberFormat="1" applyFont="1" applyFill="1" applyBorder="1" applyAlignment="1">
      <alignment horizontal="center" vertical="center" wrapText="1"/>
    </xf>
    <xf numFmtId="0" fontId="4" fillId="5" borderId="36" xfId="0" applyFont="1" applyFill="1" applyBorder="1" applyAlignment="1">
      <alignment horizontal="center" vertical="center" wrapText="1"/>
    </xf>
    <xf numFmtId="0" fontId="4" fillId="5" borderId="11" xfId="0" applyFont="1" applyFill="1" applyBorder="1" applyAlignment="1">
      <alignment horizontal="center" vertical="center" wrapText="1"/>
    </xf>
    <xf numFmtId="10" fontId="4" fillId="5" borderId="11" xfId="0" applyNumberFormat="1" applyFont="1" applyFill="1" applyBorder="1" applyAlignment="1">
      <alignment horizontal="center" vertical="center" wrapText="1"/>
    </xf>
    <xf numFmtId="0" fontId="4" fillId="0" borderId="36" xfId="0" applyFont="1" applyFill="1" applyBorder="1" applyAlignment="1">
      <alignment horizontal="center" vertical="center" wrapText="1"/>
    </xf>
    <xf numFmtId="0" fontId="12" fillId="0" borderId="34" xfId="0" applyFont="1" applyBorder="1" applyAlignment="1">
      <alignment horizontal="center" vertical="center" wrapText="1"/>
    </xf>
    <xf numFmtId="1" fontId="5" fillId="0" borderId="28" xfId="0" applyNumberFormat="1" applyFont="1" applyFill="1" applyBorder="1" applyAlignment="1">
      <alignment horizontal="center" vertical="center" wrapText="1"/>
    </xf>
    <xf numFmtId="1" fontId="5" fillId="0" borderId="35" xfId="0" applyNumberFormat="1" applyFont="1" applyFill="1" applyBorder="1" applyAlignment="1">
      <alignment horizontal="center" vertical="center" wrapText="1"/>
    </xf>
    <xf numFmtId="0" fontId="16" fillId="0" borderId="1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4" fillId="0" borderId="1" xfId="0" applyFont="1" applyFill="1" applyBorder="1" applyAlignment="1">
      <alignment horizontal="left" vertical="center"/>
    </xf>
    <xf numFmtId="0" fontId="14" fillId="0" borderId="19" xfId="0" applyFont="1" applyFill="1" applyBorder="1" applyAlignment="1">
      <alignment horizontal="left" vertical="center"/>
    </xf>
    <xf numFmtId="0" fontId="14" fillId="0" borderId="2" xfId="0" applyFont="1" applyFill="1" applyBorder="1" applyAlignment="1">
      <alignment horizontal="left" vertical="center"/>
    </xf>
    <xf numFmtId="0" fontId="14" fillId="0" borderId="17" xfId="0" applyFont="1" applyFill="1" applyBorder="1" applyAlignment="1">
      <alignment horizontal="left" vertical="center"/>
    </xf>
    <xf numFmtId="0" fontId="3" fillId="0" borderId="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2" xfId="0" applyFont="1" applyBorder="1" applyAlignment="1">
      <alignment horizontal="left" vertical="center" wrapText="1"/>
    </xf>
    <xf numFmtId="0" fontId="4" fillId="0" borderId="23" xfId="0"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49" fontId="16" fillId="0" borderId="23" xfId="0" applyNumberFormat="1" applyFont="1" applyFill="1" applyBorder="1" applyAlignment="1">
      <alignment horizontal="center" vertical="center" wrapText="1"/>
    </xf>
    <xf numFmtId="1" fontId="5" fillId="0" borderId="38" xfId="0" applyNumberFormat="1" applyFont="1" applyFill="1" applyBorder="1" applyAlignment="1">
      <alignment horizontal="center" vertical="center" wrapText="1"/>
    </xf>
    <xf numFmtId="165" fontId="4" fillId="5" borderId="23" xfId="0" applyNumberFormat="1" applyFont="1" applyFill="1" applyBorder="1" applyAlignment="1">
      <alignment horizontal="center" vertical="center" wrapText="1"/>
    </xf>
    <xf numFmtId="0" fontId="8"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10" fontId="4" fillId="5" borderId="23" xfId="0" applyNumberFormat="1" applyFont="1" applyFill="1" applyBorder="1" applyAlignment="1">
      <alignment horizontal="center" vertical="center" wrapText="1"/>
    </xf>
    <xf numFmtId="0" fontId="6" fillId="10" borderId="4"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0" borderId="31" xfId="0" applyFont="1" applyFill="1" applyBorder="1" applyAlignment="1">
      <alignment horizontal="center" vertical="center" wrapText="1"/>
    </xf>
    <xf numFmtId="0" fontId="3" fillId="10" borderId="4" xfId="0" applyFont="1" applyFill="1" applyBorder="1" applyAlignment="1">
      <alignment horizontal="center" vertical="center" wrapText="1"/>
    </xf>
    <xf numFmtId="0" fontId="3" fillId="10" borderId="9"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10" fontId="4" fillId="5" borderId="36" xfId="0" applyNumberFormat="1" applyFont="1" applyFill="1" applyBorder="1" applyAlignment="1">
      <alignment horizontal="center" vertical="center" wrapText="1"/>
    </xf>
    <xf numFmtId="0" fontId="4" fillId="5" borderId="36" xfId="0" quotePrefix="1" applyFont="1" applyFill="1" applyBorder="1" applyAlignment="1">
      <alignment horizontal="center" vertical="center" wrapText="1"/>
    </xf>
    <xf numFmtId="0" fontId="4" fillId="5" borderId="11" xfId="0" quotePrefix="1" applyFont="1" applyFill="1" applyBorder="1" applyAlignment="1">
      <alignment horizontal="center" vertical="center" wrapText="1"/>
    </xf>
  </cellXfs>
  <cellStyles count="3">
    <cellStyle name="Millares [0] 2" xfId="2" xr:uid="{00000000-0005-0000-0000-000001000000}"/>
    <cellStyle name="Normal" xfId="0" builtinId="0"/>
    <cellStyle name="Porcentaje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1428750</xdr:colOff>
      <xdr:row>0</xdr:row>
      <xdr:rowOff>76200</xdr:rowOff>
    </xdr:from>
    <xdr:to>
      <xdr:col>1</xdr:col>
      <xdr:colOff>488950</xdr:colOff>
      <xdr:row>3</xdr:row>
      <xdr:rowOff>247650</xdr:rowOff>
    </xdr:to>
    <xdr:pic>
      <xdr:nvPicPr>
        <xdr:cNvPr id="2" name="3 Imagen" descr="E:\DOCUMENTOS LENIS\Memoria pasar\1Escudo.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0" y="76200"/>
          <a:ext cx="946150" cy="1035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1428750</xdr:colOff>
      <xdr:row>0</xdr:row>
      <xdr:rowOff>76200</xdr:rowOff>
    </xdr:from>
    <xdr:to>
      <xdr:col>1</xdr:col>
      <xdr:colOff>488950</xdr:colOff>
      <xdr:row>3</xdr:row>
      <xdr:rowOff>260350</xdr:rowOff>
    </xdr:to>
    <xdr:pic>
      <xdr:nvPicPr>
        <xdr:cNvPr id="3" name="3 Imagen" descr="E:\DOCUMENTOS LENIS\Memoria pasar\1Escud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0" y="76200"/>
          <a:ext cx="94615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1428750</xdr:colOff>
      <xdr:row>0</xdr:row>
      <xdr:rowOff>76200</xdr:rowOff>
    </xdr:from>
    <xdr:to>
      <xdr:col>1</xdr:col>
      <xdr:colOff>488950</xdr:colOff>
      <xdr:row>3</xdr:row>
      <xdr:rowOff>260350</xdr:rowOff>
    </xdr:to>
    <xdr:pic>
      <xdr:nvPicPr>
        <xdr:cNvPr id="4" name="3 Imagen" descr="E:\DOCUMENTOS LENIS\Memoria pasar\1Escudo.jp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0" y="76200"/>
          <a:ext cx="94615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38"/>
  <sheetViews>
    <sheetView showGridLines="0" tabSelected="1" view="pageBreakPreview" zoomScaleNormal="66" zoomScaleSheetLayoutView="100" workbookViewId="0">
      <selection activeCell="R34" sqref="R34"/>
    </sheetView>
  </sheetViews>
  <sheetFormatPr baseColWidth="10" defaultColWidth="11.453125" defaultRowHeight="12.5" x14ac:dyDescent="0.25"/>
  <cols>
    <col min="1" max="1" width="27" style="8" customWidth="1"/>
    <col min="2" max="2" width="20.1796875" style="8" customWidth="1"/>
    <col min="3" max="3" width="19.453125" style="8" customWidth="1"/>
    <col min="4" max="4" width="40.81640625" style="8" customWidth="1"/>
    <col min="5" max="5" width="12.81640625" style="8" customWidth="1"/>
    <col min="6" max="6" width="15.81640625" style="8" customWidth="1"/>
    <col min="7" max="7" width="32.1796875" style="8" customWidth="1"/>
    <col min="8" max="8" width="35.81640625" style="8" customWidth="1"/>
    <col min="9" max="9" width="40.81640625" style="8" customWidth="1"/>
    <col min="10" max="10" width="12.81640625" style="8" customWidth="1"/>
    <col min="11" max="11" width="15.81640625" style="8" customWidth="1"/>
    <col min="12" max="12" width="21.1796875" style="8" customWidth="1"/>
    <col min="13" max="13" width="20.1796875" style="8" customWidth="1"/>
    <col min="14" max="14" width="28.81640625" style="35" customWidth="1"/>
    <col min="15" max="15" width="38.453125" style="35" customWidth="1"/>
    <col min="16" max="16" width="15.81640625" style="35" customWidth="1"/>
    <col min="17" max="18" width="24.1796875" style="35" customWidth="1"/>
    <col min="19" max="19" width="28.1796875" style="35" customWidth="1"/>
    <col min="20" max="20" width="29.81640625" style="35" customWidth="1"/>
    <col min="21" max="21" width="17" style="35" customWidth="1"/>
    <col min="22" max="24" width="22.1796875" style="36" customWidth="1"/>
    <col min="25" max="25" width="34.7265625" style="36" customWidth="1"/>
    <col min="26" max="26" width="31.1796875" style="36" customWidth="1"/>
    <col min="27" max="27" width="51.453125" style="36" customWidth="1"/>
    <col min="28" max="28" width="30" style="8" customWidth="1"/>
    <col min="29" max="261" width="11.453125" style="2"/>
    <col min="262" max="262" width="27" style="2" customWidth="1"/>
    <col min="263" max="263" width="20.1796875" style="2" customWidth="1"/>
    <col min="264" max="264" width="19.453125" style="2" customWidth="1"/>
    <col min="265" max="265" width="40.81640625" style="2" customWidth="1"/>
    <col min="266" max="266" width="12.81640625" style="2" customWidth="1"/>
    <col min="267" max="267" width="15.81640625" style="2" customWidth="1"/>
    <col min="268" max="268" width="32.1796875" style="2" customWidth="1"/>
    <col min="269" max="269" width="35.81640625" style="2" customWidth="1"/>
    <col min="270" max="270" width="40.81640625" style="2" customWidth="1"/>
    <col min="271" max="271" width="12.81640625" style="2" customWidth="1"/>
    <col min="272" max="272" width="15.81640625" style="2" customWidth="1"/>
    <col min="273" max="273" width="21.1796875" style="2" customWidth="1"/>
    <col min="274" max="274" width="20.1796875" style="2" customWidth="1"/>
    <col min="275" max="275" width="28.81640625" style="2" customWidth="1"/>
    <col min="276" max="276" width="38.453125" style="2" customWidth="1"/>
    <col min="277" max="277" width="15.81640625" style="2" customWidth="1"/>
    <col min="278" max="278" width="24.1796875" style="2" customWidth="1"/>
    <col min="279" max="279" width="20.1796875" style="2" customWidth="1"/>
    <col min="280" max="280" width="17" style="2" customWidth="1"/>
    <col min="281" max="281" width="34.1796875" style="2" customWidth="1"/>
    <col min="282" max="282" width="25.1796875" style="2" customWidth="1"/>
    <col min="283" max="517" width="11.453125" style="2"/>
    <col min="518" max="518" width="27" style="2" customWidth="1"/>
    <col min="519" max="519" width="20.1796875" style="2" customWidth="1"/>
    <col min="520" max="520" width="19.453125" style="2" customWidth="1"/>
    <col min="521" max="521" width="40.81640625" style="2" customWidth="1"/>
    <col min="522" max="522" width="12.81640625" style="2" customWidth="1"/>
    <col min="523" max="523" width="15.81640625" style="2" customWidth="1"/>
    <col min="524" max="524" width="32.1796875" style="2" customWidth="1"/>
    <col min="525" max="525" width="35.81640625" style="2" customWidth="1"/>
    <col min="526" max="526" width="40.81640625" style="2" customWidth="1"/>
    <col min="527" max="527" width="12.81640625" style="2" customWidth="1"/>
    <col min="528" max="528" width="15.81640625" style="2" customWidth="1"/>
    <col min="529" max="529" width="21.1796875" style="2" customWidth="1"/>
    <col min="530" max="530" width="20.1796875" style="2" customWidth="1"/>
    <col min="531" max="531" width="28.81640625" style="2" customWidth="1"/>
    <col min="532" max="532" width="38.453125" style="2" customWidth="1"/>
    <col min="533" max="533" width="15.81640625" style="2" customWidth="1"/>
    <col min="534" max="534" width="24.1796875" style="2" customWidth="1"/>
    <col min="535" max="535" width="20.1796875" style="2" customWidth="1"/>
    <col min="536" max="536" width="17" style="2" customWidth="1"/>
    <col min="537" max="537" width="34.1796875" style="2" customWidth="1"/>
    <col min="538" max="538" width="25.1796875" style="2" customWidth="1"/>
    <col min="539" max="773" width="11.453125" style="2"/>
    <col min="774" max="774" width="27" style="2" customWidth="1"/>
    <col min="775" max="775" width="20.1796875" style="2" customWidth="1"/>
    <col min="776" max="776" width="19.453125" style="2" customWidth="1"/>
    <col min="777" max="777" width="40.81640625" style="2" customWidth="1"/>
    <col min="778" max="778" width="12.81640625" style="2" customWidth="1"/>
    <col min="779" max="779" width="15.81640625" style="2" customWidth="1"/>
    <col min="780" max="780" width="32.1796875" style="2" customWidth="1"/>
    <col min="781" max="781" width="35.81640625" style="2" customWidth="1"/>
    <col min="782" max="782" width="40.81640625" style="2" customWidth="1"/>
    <col min="783" max="783" width="12.81640625" style="2" customWidth="1"/>
    <col min="784" max="784" width="15.81640625" style="2" customWidth="1"/>
    <col min="785" max="785" width="21.1796875" style="2" customWidth="1"/>
    <col min="786" max="786" width="20.1796875" style="2" customWidth="1"/>
    <col min="787" max="787" width="28.81640625" style="2" customWidth="1"/>
    <col min="788" max="788" width="38.453125" style="2" customWidth="1"/>
    <col min="789" max="789" width="15.81640625" style="2" customWidth="1"/>
    <col min="790" max="790" width="24.1796875" style="2" customWidth="1"/>
    <col min="791" max="791" width="20.1796875" style="2" customWidth="1"/>
    <col min="792" max="792" width="17" style="2" customWidth="1"/>
    <col min="793" max="793" width="34.1796875" style="2" customWidth="1"/>
    <col min="794" max="794" width="25.1796875" style="2" customWidth="1"/>
    <col min="795" max="1029" width="11.453125" style="2"/>
    <col min="1030" max="1030" width="27" style="2" customWidth="1"/>
    <col min="1031" max="1031" width="20.1796875" style="2" customWidth="1"/>
    <col min="1032" max="1032" width="19.453125" style="2" customWidth="1"/>
    <col min="1033" max="1033" width="40.81640625" style="2" customWidth="1"/>
    <col min="1034" max="1034" width="12.81640625" style="2" customWidth="1"/>
    <col min="1035" max="1035" width="15.81640625" style="2" customWidth="1"/>
    <col min="1036" max="1036" width="32.1796875" style="2" customWidth="1"/>
    <col min="1037" max="1037" width="35.81640625" style="2" customWidth="1"/>
    <col min="1038" max="1038" width="40.81640625" style="2" customWidth="1"/>
    <col min="1039" max="1039" width="12.81640625" style="2" customWidth="1"/>
    <col min="1040" max="1040" width="15.81640625" style="2" customWidth="1"/>
    <col min="1041" max="1041" width="21.1796875" style="2" customWidth="1"/>
    <col min="1042" max="1042" width="20.1796875" style="2" customWidth="1"/>
    <col min="1043" max="1043" width="28.81640625" style="2" customWidth="1"/>
    <col min="1044" max="1044" width="38.453125" style="2" customWidth="1"/>
    <col min="1045" max="1045" width="15.81640625" style="2" customWidth="1"/>
    <col min="1046" max="1046" width="24.1796875" style="2" customWidth="1"/>
    <col min="1047" max="1047" width="20.1796875" style="2" customWidth="1"/>
    <col min="1048" max="1048" width="17" style="2" customWidth="1"/>
    <col min="1049" max="1049" width="34.1796875" style="2" customWidth="1"/>
    <col min="1050" max="1050" width="25.1796875" style="2" customWidth="1"/>
    <col min="1051" max="1285" width="11.453125" style="2"/>
    <col min="1286" max="1286" width="27" style="2" customWidth="1"/>
    <col min="1287" max="1287" width="20.1796875" style="2" customWidth="1"/>
    <col min="1288" max="1288" width="19.453125" style="2" customWidth="1"/>
    <col min="1289" max="1289" width="40.81640625" style="2" customWidth="1"/>
    <col min="1290" max="1290" width="12.81640625" style="2" customWidth="1"/>
    <col min="1291" max="1291" width="15.81640625" style="2" customWidth="1"/>
    <col min="1292" max="1292" width="32.1796875" style="2" customWidth="1"/>
    <col min="1293" max="1293" width="35.81640625" style="2" customWidth="1"/>
    <col min="1294" max="1294" width="40.81640625" style="2" customWidth="1"/>
    <col min="1295" max="1295" width="12.81640625" style="2" customWidth="1"/>
    <col min="1296" max="1296" width="15.81640625" style="2" customWidth="1"/>
    <col min="1297" max="1297" width="21.1796875" style="2" customWidth="1"/>
    <col min="1298" max="1298" width="20.1796875" style="2" customWidth="1"/>
    <col min="1299" max="1299" width="28.81640625" style="2" customWidth="1"/>
    <col min="1300" max="1300" width="38.453125" style="2" customWidth="1"/>
    <col min="1301" max="1301" width="15.81640625" style="2" customWidth="1"/>
    <col min="1302" max="1302" width="24.1796875" style="2" customWidth="1"/>
    <col min="1303" max="1303" width="20.1796875" style="2" customWidth="1"/>
    <col min="1304" max="1304" width="17" style="2" customWidth="1"/>
    <col min="1305" max="1305" width="34.1796875" style="2" customWidth="1"/>
    <col min="1306" max="1306" width="25.1796875" style="2" customWidth="1"/>
    <col min="1307" max="1541" width="11.453125" style="2"/>
    <col min="1542" max="1542" width="27" style="2" customWidth="1"/>
    <col min="1543" max="1543" width="20.1796875" style="2" customWidth="1"/>
    <col min="1544" max="1544" width="19.453125" style="2" customWidth="1"/>
    <col min="1545" max="1545" width="40.81640625" style="2" customWidth="1"/>
    <col min="1546" max="1546" width="12.81640625" style="2" customWidth="1"/>
    <col min="1547" max="1547" width="15.81640625" style="2" customWidth="1"/>
    <col min="1548" max="1548" width="32.1796875" style="2" customWidth="1"/>
    <col min="1549" max="1549" width="35.81640625" style="2" customWidth="1"/>
    <col min="1550" max="1550" width="40.81640625" style="2" customWidth="1"/>
    <col min="1551" max="1551" width="12.81640625" style="2" customWidth="1"/>
    <col min="1552" max="1552" width="15.81640625" style="2" customWidth="1"/>
    <col min="1553" max="1553" width="21.1796875" style="2" customWidth="1"/>
    <col min="1554" max="1554" width="20.1796875" style="2" customWidth="1"/>
    <col min="1555" max="1555" width="28.81640625" style="2" customWidth="1"/>
    <col min="1556" max="1556" width="38.453125" style="2" customWidth="1"/>
    <col min="1557" max="1557" width="15.81640625" style="2" customWidth="1"/>
    <col min="1558" max="1558" width="24.1796875" style="2" customWidth="1"/>
    <col min="1559" max="1559" width="20.1796875" style="2" customWidth="1"/>
    <col min="1560" max="1560" width="17" style="2" customWidth="1"/>
    <col min="1561" max="1561" width="34.1796875" style="2" customWidth="1"/>
    <col min="1562" max="1562" width="25.1796875" style="2" customWidth="1"/>
    <col min="1563" max="1797" width="11.453125" style="2"/>
    <col min="1798" max="1798" width="27" style="2" customWidth="1"/>
    <col min="1799" max="1799" width="20.1796875" style="2" customWidth="1"/>
    <col min="1800" max="1800" width="19.453125" style="2" customWidth="1"/>
    <col min="1801" max="1801" width="40.81640625" style="2" customWidth="1"/>
    <col min="1802" max="1802" width="12.81640625" style="2" customWidth="1"/>
    <col min="1803" max="1803" width="15.81640625" style="2" customWidth="1"/>
    <col min="1804" max="1804" width="32.1796875" style="2" customWidth="1"/>
    <col min="1805" max="1805" width="35.81640625" style="2" customWidth="1"/>
    <col min="1806" max="1806" width="40.81640625" style="2" customWidth="1"/>
    <col min="1807" max="1807" width="12.81640625" style="2" customWidth="1"/>
    <col min="1808" max="1808" width="15.81640625" style="2" customWidth="1"/>
    <col min="1809" max="1809" width="21.1796875" style="2" customWidth="1"/>
    <col min="1810" max="1810" width="20.1796875" style="2" customWidth="1"/>
    <col min="1811" max="1811" width="28.81640625" style="2" customWidth="1"/>
    <col min="1812" max="1812" width="38.453125" style="2" customWidth="1"/>
    <col min="1813" max="1813" width="15.81640625" style="2" customWidth="1"/>
    <col min="1814" max="1814" width="24.1796875" style="2" customWidth="1"/>
    <col min="1815" max="1815" width="20.1796875" style="2" customWidth="1"/>
    <col min="1816" max="1816" width="17" style="2" customWidth="1"/>
    <col min="1817" max="1817" width="34.1796875" style="2" customWidth="1"/>
    <col min="1818" max="1818" width="25.1796875" style="2" customWidth="1"/>
    <col min="1819" max="2053" width="11.453125" style="2"/>
    <col min="2054" max="2054" width="27" style="2" customWidth="1"/>
    <col min="2055" max="2055" width="20.1796875" style="2" customWidth="1"/>
    <col min="2056" max="2056" width="19.453125" style="2" customWidth="1"/>
    <col min="2057" max="2057" width="40.81640625" style="2" customWidth="1"/>
    <col min="2058" max="2058" width="12.81640625" style="2" customWidth="1"/>
    <col min="2059" max="2059" width="15.81640625" style="2" customWidth="1"/>
    <col min="2060" max="2060" width="32.1796875" style="2" customWidth="1"/>
    <col min="2061" max="2061" width="35.81640625" style="2" customWidth="1"/>
    <col min="2062" max="2062" width="40.81640625" style="2" customWidth="1"/>
    <col min="2063" max="2063" width="12.81640625" style="2" customWidth="1"/>
    <col min="2064" max="2064" width="15.81640625" style="2" customWidth="1"/>
    <col min="2065" max="2065" width="21.1796875" style="2" customWidth="1"/>
    <col min="2066" max="2066" width="20.1796875" style="2" customWidth="1"/>
    <col min="2067" max="2067" width="28.81640625" style="2" customWidth="1"/>
    <col min="2068" max="2068" width="38.453125" style="2" customWidth="1"/>
    <col min="2069" max="2069" width="15.81640625" style="2" customWidth="1"/>
    <col min="2070" max="2070" width="24.1796875" style="2" customWidth="1"/>
    <col min="2071" max="2071" width="20.1796875" style="2" customWidth="1"/>
    <col min="2072" max="2072" width="17" style="2" customWidth="1"/>
    <col min="2073" max="2073" width="34.1796875" style="2" customWidth="1"/>
    <col min="2074" max="2074" width="25.1796875" style="2" customWidth="1"/>
    <col min="2075" max="2309" width="11.453125" style="2"/>
    <col min="2310" max="2310" width="27" style="2" customWidth="1"/>
    <col min="2311" max="2311" width="20.1796875" style="2" customWidth="1"/>
    <col min="2312" max="2312" width="19.453125" style="2" customWidth="1"/>
    <col min="2313" max="2313" width="40.81640625" style="2" customWidth="1"/>
    <col min="2314" max="2314" width="12.81640625" style="2" customWidth="1"/>
    <col min="2315" max="2315" width="15.81640625" style="2" customWidth="1"/>
    <col min="2316" max="2316" width="32.1796875" style="2" customWidth="1"/>
    <col min="2317" max="2317" width="35.81640625" style="2" customWidth="1"/>
    <col min="2318" max="2318" width="40.81640625" style="2" customWidth="1"/>
    <col min="2319" max="2319" width="12.81640625" style="2" customWidth="1"/>
    <col min="2320" max="2320" width="15.81640625" style="2" customWidth="1"/>
    <col min="2321" max="2321" width="21.1796875" style="2" customWidth="1"/>
    <col min="2322" max="2322" width="20.1796875" style="2" customWidth="1"/>
    <col min="2323" max="2323" width="28.81640625" style="2" customWidth="1"/>
    <col min="2324" max="2324" width="38.453125" style="2" customWidth="1"/>
    <col min="2325" max="2325" width="15.81640625" style="2" customWidth="1"/>
    <col min="2326" max="2326" width="24.1796875" style="2" customWidth="1"/>
    <col min="2327" max="2327" width="20.1796875" style="2" customWidth="1"/>
    <col min="2328" max="2328" width="17" style="2" customWidth="1"/>
    <col min="2329" max="2329" width="34.1796875" style="2" customWidth="1"/>
    <col min="2330" max="2330" width="25.1796875" style="2" customWidth="1"/>
    <col min="2331" max="2565" width="11.453125" style="2"/>
    <col min="2566" max="2566" width="27" style="2" customWidth="1"/>
    <col min="2567" max="2567" width="20.1796875" style="2" customWidth="1"/>
    <col min="2568" max="2568" width="19.453125" style="2" customWidth="1"/>
    <col min="2569" max="2569" width="40.81640625" style="2" customWidth="1"/>
    <col min="2570" max="2570" width="12.81640625" style="2" customWidth="1"/>
    <col min="2571" max="2571" width="15.81640625" style="2" customWidth="1"/>
    <col min="2572" max="2572" width="32.1796875" style="2" customWidth="1"/>
    <col min="2573" max="2573" width="35.81640625" style="2" customWidth="1"/>
    <col min="2574" max="2574" width="40.81640625" style="2" customWidth="1"/>
    <col min="2575" max="2575" width="12.81640625" style="2" customWidth="1"/>
    <col min="2576" max="2576" width="15.81640625" style="2" customWidth="1"/>
    <col min="2577" max="2577" width="21.1796875" style="2" customWidth="1"/>
    <col min="2578" max="2578" width="20.1796875" style="2" customWidth="1"/>
    <col min="2579" max="2579" width="28.81640625" style="2" customWidth="1"/>
    <col min="2580" max="2580" width="38.453125" style="2" customWidth="1"/>
    <col min="2581" max="2581" width="15.81640625" style="2" customWidth="1"/>
    <col min="2582" max="2582" width="24.1796875" style="2" customWidth="1"/>
    <col min="2583" max="2583" width="20.1796875" style="2" customWidth="1"/>
    <col min="2584" max="2584" width="17" style="2" customWidth="1"/>
    <col min="2585" max="2585" width="34.1796875" style="2" customWidth="1"/>
    <col min="2586" max="2586" width="25.1796875" style="2" customWidth="1"/>
    <col min="2587" max="2821" width="11.453125" style="2"/>
    <col min="2822" max="2822" width="27" style="2" customWidth="1"/>
    <col min="2823" max="2823" width="20.1796875" style="2" customWidth="1"/>
    <col min="2824" max="2824" width="19.453125" style="2" customWidth="1"/>
    <col min="2825" max="2825" width="40.81640625" style="2" customWidth="1"/>
    <col min="2826" max="2826" width="12.81640625" style="2" customWidth="1"/>
    <col min="2827" max="2827" width="15.81640625" style="2" customWidth="1"/>
    <col min="2828" max="2828" width="32.1796875" style="2" customWidth="1"/>
    <col min="2829" max="2829" width="35.81640625" style="2" customWidth="1"/>
    <col min="2830" max="2830" width="40.81640625" style="2" customWidth="1"/>
    <col min="2831" max="2831" width="12.81640625" style="2" customWidth="1"/>
    <col min="2832" max="2832" width="15.81640625" style="2" customWidth="1"/>
    <col min="2833" max="2833" width="21.1796875" style="2" customWidth="1"/>
    <col min="2834" max="2834" width="20.1796875" style="2" customWidth="1"/>
    <col min="2835" max="2835" width="28.81640625" style="2" customWidth="1"/>
    <col min="2836" max="2836" width="38.453125" style="2" customWidth="1"/>
    <col min="2837" max="2837" width="15.81640625" style="2" customWidth="1"/>
    <col min="2838" max="2838" width="24.1796875" style="2" customWidth="1"/>
    <col min="2839" max="2839" width="20.1796875" style="2" customWidth="1"/>
    <col min="2840" max="2840" width="17" style="2" customWidth="1"/>
    <col min="2841" max="2841" width="34.1796875" style="2" customWidth="1"/>
    <col min="2842" max="2842" width="25.1796875" style="2" customWidth="1"/>
    <col min="2843" max="3077" width="11.453125" style="2"/>
    <col min="3078" max="3078" width="27" style="2" customWidth="1"/>
    <col min="3079" max="3079" width="20.1796875" style="2" customWidth="1"/>
    <col min="3080" max="3080" width="19.453125" style="2" customWidth="1"/>
    <col min="3081" max="3081" width="40.81640625" style="2" customWidth="1"/>
    <col min="3082" max="3082" width="12.81640625" style="2" customWidth="1"/>
    <col min="3083" max="3083" width="15.81640625" style="2" customWidth="1"/>
    <col min="3084" max="3084" width="32.1796875" style="2" customWidth="1"/>
    <col min="3085" max="3085" width="35.81640625" style="2" customWidth="1"/>
    <col min="3086" max="3086" width="40.81640625" style="2" customWidth="1"/>
    <col min="3087" max="3087" width="12.81640625" style="2" customWidth="1"/>
    <col min="3088" max="3088" width="15.81640625" style="2" customWidth="1"/>
    <col min="3089" max="3089" width="21.1796875" style="2" customWidth="1"/>
    <col min="3090" max="3090" width="20.1796875" style="2" customWidth="1"/>
    <col min="3091" max="3091" width="28.81640625" style="2" customWidth="1"/>
    <col min="3092" max="3092" width="38.453125" style="2" customWidth="1"/>
    <col min="3093" max="3093" width="15.81640625" style="2" customWidth="1"/>
    <col min="3094" max="3094" width="24.1796875" style="2" customWidth="1"/>
    <col min="3095" max="3095" width="20.1796875" style="2" customWidth="1"/>
    <col min="3096" max="3096" width="17" style="2" customWidth="1"/>
    <col min="3097" max="3097" width="34.1796875" style="2" customWidth="1"/>
    <col min="3098" max="3098" width="25.1796875" style="2" customWidth="1"/>
    <col min="3099" max="3333" width="11.453125" style="2"/>
    <col min="3334" max="3334" width="27" style="2" customWidth="1"/>
    <col min="3335" max="3335" width="20.1796875" style="2" customWidth="1"/>
    <col min="3336" max="3336" width="19.453125" style="2" customWidth="1"/>
    <col min="3337" max="3337" width="40.81640625" style="2" customWidth="1"/>
    <col min="3338" max="3338" width="12.81640625" style="2" customWidth="1"/>
    <col min="3339" max="3339" width="15.81640625" style="2" customWidth="1"/>
    <col min="3340" max="3340" width="32.1796875" style="2" customWidth="1"/>
    <col min="3341" max="3341" width="35.81640625" style="2" customWidth="1"/>
    <col min="3342" max="3342" width="40.81640625" style="2" customWidth="1"/>
    <col min="3343" max="3343" width="12.81640625" style="2" customWidth="1"/>
    <col min="3344" max="3344" width="15.81640625" style="2" customWidth="1"/>
    <col min="3345" max="3345" width="21.1796875" style="2" customWidth="1"/>
    <col min="3346" max="3346" width="20.1796875" style="2" customWidth="1"/>
    <col min="3347" max="3347" width="28.81640625" style="2" customWidth="1"/>
    <col min="3348" max="3348" width="38.453125" style="2" customWidth="1"/>
    <col min="3349" max="3349" width="15.81640625" style="2" customWidth="1"/>
    <col min="3350" max="3350" width="24.1796875" style="2" customWidth="1"/>
    <col min="3351" max="3351" width="20.1796875" style="2" customWidth="1"/>
    <col min="3352" max="3352" width="17" style="2" customWidth="1"/>
    <col min="3353" max="3353" width="34.1796875" style="2" customWidth="1"/>
    <col min="3354" max="3354" width="25.1796875" style="2" customWidth="1"/>
    <col min="3355" max="3589" width="11.453125" style="2"/>
    <col min="3590" max="3590" width="27" style="2" customWidth="1"/>
    <col min="3591" max="3591" width="20.1796875" style="2" customWidth="1"/>
    <col min="3592" max="3592" width="19.453125" style="2" customWidth="1"/>
    <col min="3593" max="3593" width="40.81640625" style="2" customWidth="1"/>
    <col min="3594" max="3594" width="12.81640625" style="2" customWidth="1"/>
    <col min="3595" max="3595" width="15.81640625" style="2" customWidth="1"/>
    <col min="3596" max="3596" width="32.1796875" style="2" customWidth="1"/>
    <col min="3597" max="3597" width="35.81640625" style="2" customWidth="1"/>
    <col min="3598" max="3598" width="40.81640625" style="2" customWidth="1"/>
    <col min="3599" max="3599" width="12.81640625" style="2" customWidth="1"/>
    <col min="3600" max="3600" width="15.81640625" style="2" customWidth="1"/>
    <col min="3601" max="3601" width="21.1796875" style="2" customWidth="1"/>
    <col min="3602" max="3602" width="20.1796875" style="2" customWidth="1"/>
    <col min="3603" max="3603" width="28.81640625" style="2" customWidth="1"/>
    <col min="3604" max="3604" width="38.453125" style="2" customWidth="1"/>
    <col min="3605" max="3605" width="15.81640625" style="2" customWidth="1"/>
    <col min="3606" max="3606" width="24.1796875" style="2" customWidth="1"/>
    <col min="3607" max="3607" width="20.1796875" style="2" customWidth="1"/>
    <col min="3608" max="3608" width="17" style="2" customWidth="1"/>
    <col min="3609" max="3609" width="34.1796875" style="2" customWidth="1"/>
    <col min="3610" max="3610" width="25.1796875" style="2" customWidth="1"/>
    <col min="3611" max="3845" width="11.453125" style="2"/>
    <col min="3846" max="3846" width="27" style="2" customWidth="1"/>
    <col min="3847" max="3847" width="20.1796875" style="2" customWidth="1"/>
    <col min="3848" max="3848" width="19.453125" style="2" customWidth="1"/>
    <col min="3849" max="3849" width="40.81640625" style="2" customWidth="1"/>
    <col min="3850" max="3850" width="12.81640625" style="2" customWidth="1"/>
    <col min="3851" max="3851" width="15.81640625" style="2" customWidth="1"/>
    <col min="3852" max="3852" width="32.1796875" style="2" customWidth="1"/>
    <col min="3853" max="3853" width="35.81640625" style="2" customWidth="1"/>
    <col min="3854" max="3854" width="40.81640625" style="2" customWidth="1"/>
    <col min="3855" max="3855" width="12.81640625" style="2" customWidth="1"/>
    <col min="3856" max="3856" width="15.81640625" style="2" customWidth="1"/>
    <col min="3857" max="3857" width="21.1796875" style="2" customWidth="1"/>
    <col min="3858" max="3858" width="20.1796875" style="2" customWidth="1"/>
    <col min="3859" max="3859" width="28.81640625" style="2" customWidth="1"/>
    <col min="3860" max="3860" width="38.453125" style="2" customWidth="1"/>
    <col min="3861" max="3861" width="15.81640625" style="2" customWidth="1"/>
    <col min="3862" max="3862" width="24.1796875" style="2" customWidth="1"/>
    <col min="3863" max="3863" width="20.1796875" style="2" customWidth="1"/>
    <col min="3864" max="3864" width="17" style="2" customWidth="1"/>
    <col min="3865" max="3865" width="34.1796875" style="2" customWidth="1"/>
    <col min="3866" max="3866" width="25.1796875" style="2" customWidth="1"/>
    <col min="3867" max="4101" width="11.453125" style="2"/>
    <col min="4102" max="4102" width="27" style="2" customWidth="1"/>
    <col min="4103" max="4103" width="20.1796875" style="2" customWidth="1"/>
    <col min="4104" max="4104" width="19.453125" style="2" customWidth="1"/>
    <col min="4105" max="4105" width="40.81640625" style="2" customWidth="1"/>
    <col min="4106" max="4106" width="12.81640625" style="2" customWidth="1"/>
    <col min="4107" max="4107" width="15.81640625" style="2" customWidth="1"/>
    <col min="4108" max="4108" width="32.1796875" style="2" customWidth="1"/>
    <col min="4109" max="4109" width="35.81640625" style="2" customWidth="1"/>
    <col min="4110" max="4110" width="40.81640625" style="2" customWidth="1"/>
    <col min="4111" max="4111" width="12.81640625" style="2" customWidth="1"/>
    <col min="4112" max="4112" width="15.81640625" style="2" customWidth="1"/>
    <col min="4113" max="4113" width="21.1796875" style="2" customWidth="1"/>
    <col min="4114" max="4114" width="20.1796875" style="2" customWidth="1"/>
    <col min="4115" max="4115" width="28.81640625" style="2" customWidth="1"/>
    <col min="4116" max="4116" width="38.453125" style="2" customWidth="1"/>
    <col min="4117" max="4117" width="15.81640625" style="2" customWidth="1"/>
    <col min="4118" max="4118" width="24.1796875" style="2" customWidth="1"/>
    <col min="4119" max="4119" width="20.1796875" style="2" customWidth="1"/>
    <col min="4120" max="4120" width="17" style="2" customWidth="1"/>
    <col min="4121" max="4121" width="34.1796875" style="2" customWidth="1"/>
    <col min="4122" max="4122" width="25.1796875" style="2" customWidth="1"/>
    <col min="4123" max="4357" width="11.453125" style="2"/>
    <col min="4358" max="4358" width="27" style="2" customWidth="1"/>
    <col min="4359" max="4359" width="20.1796875" style="2" customWidth="1"/>
    <col min="4360" max="4360" width="19.453125" style="2" customWidth="1"/>
    <col min="4361" max="4361" width="40.81640625" style="2" customWidth="1"/>
    <col min="4362" max="4362" width="12.81640625" style="2" customWidth="1"/>
    <col min="4363" max="4363" width="15.81640625" style="2" customWidth="1"/>
    <col min="4364" max="4364" width="32.1796875" style="2" customWidth="1"/>
    <col min="4365" max="4365" width="35.81640625" style="2" customWidth="1"/>
    <col min="4366" max="4366" width="40.81640625" style="2" customWidth="1"/>
    <col min="4367" max="4367" width="12.81640625" style="2" customWidth="1"/>
    <col min="4368" max="4368" width="15.81640625" style="2" customWidth="1"/>
    <col min="4369" max="4369" width="21.1796875" style="2" customWidth="1"/>
    <col min="4370" max="4370" width="20.1796875" style="2" customWidth="1"/>
    <col min="4371" max="4371" width="28.81640625" style="2" customWidth="1"/>
    <col min="4372" max="4372" width="38.453125" style="2" customWidth="1"/>
    <col min="4373" max="4373" width="15.81640625" style="2" customWidth="1"/>
    <col min="4374" max="4374" width="24.1796875" style="2" customWidth="1"/>
    <col min="4375" max="4375" width="20.1796875" style="2" customWidth="1"/>
    <col min="4376" max="4376" width="17" style="2" customWidth="1"/>
    <col min="4377" max="4377" width="34.1796875" style="2" customWidth="1"/>
    <col min="4378" max="4378" width="25.1796875" style="2" customWidth="1"/>
    <col min="4379" max="4613" width="11.453125" style="2"/>
    <col min="4614" max="4614" width="27" style="2" customWidth="1"/>
    <col min="4615" max="4615" width="20.1796875" style="2" customWidth="1"/>
    <col min="4616" max="4616" width="19.453125" style="2" customWidth="1"/>
    <col min="4617" max="4617" width="40.81640625" style="2" customWidth="1"/>
    <col min="4618" max="4618" width="12.81640625" style="2" customWidth="1"/>
    <col min="4619" max="4619" width="15.81640625" style="2" customWidth="1"/>
    <col min="4620" max="4620" width="32.1796875" style="2" customWidth="1"/>
    <col min="4621" max="4621" width="35.81640625" style="2" customWidth="1"/>
    <col min="4622" max="4622" width="40.81640625" style="2" customWidth="1"/>
    <col min="4623" max="4623" width="12.81640625" style="2" customWidth="1"/>
    <col min="4624" max="4624" width="15.81640625" style="2" customWidth="1"/>
    <col min="4625" max="4625" width="21.1796875" style="2" customWidth="1"/>
    <col min="4626" max="4626" width="20.1796875" style="2" customWidth="1"/>
    <col min="4627" max="4627" width="28.81640625" style="2" customWidth="1"/>
    <col min="4628" max="4628" width="38.453125" style="2" customWidth="1"/>
    <col min="4629" max="4629" width="15.81640625" style="2" customWidth="1"/>
    <col min="4630" max="4630" width="24.1796875" style="2" customWidth="1"/>
    <col min="4631" max="4631" width="20.1796875" style="2" customWidth="1"/>
    <col min="4632" max="4632" width="17" style="2" customWidth="1"/>
    <col min="4633" max="4633" width="34.1796875" style="2" customWidth="1"/>
    <col min="4634" max="4634" width="25.1796875" style="2" customWidth="1"/>
    <col min="4635" max="4869" width="11.453125" style="2"/>
    <col min="4870" max="4870" width="27" style="2" customWidth="1"/>
    <col min="4871" max="4871" width="20.1796875" style="2" customWidth="1"/>
    <col min="4872" max="4872" width="19.453125" style="2" customWidth="1"/>
    <col min="4873" max="4873" width="40.81640625" style="2" customWidth="1"/>
    <col min="4874" max="4874" width="12.81640625" style="2" customWidth="1"/>
    <col min="4875" max="4875" width="15.81640625" style="2" customWidth="1"/>
    <col min="4876" max="4876" width="32.1796875" style="2" customWidth="1"/>
    <col min="4877" max="4877" width="35.81640625" style="2" customWidth="1"/>
    <col min="4878" max="4878" width="40.81640625" style="2" customWidth="1"/>
    <col min="4879" max="4879" width="12.81640625" style="2" customWidth="1"/>
    <col min="4880" max="4880" width="15.81640625" style="2" customWidth="1"/>
    <col min="4881" max="4881" width="21.1796875" style="2" customWidth="1"/>
    <col min="4882" max="4882" width="20.1796875" style="2" customWidth="1"/>
    <col min="4883" max="4883" width="28.81640625" style="2" customWidth="1"/>
    <col min="4884" max="4884" width="38.453125" style="2" customWidth="1"/>
    <col min="4885" max="4885" width="15.81640625" style="2" customWidth="1"/>
    <col min="4886" max="4886" width="24.1796875" style="2" customWidth="1"/>
    <col min="4887" max="4887" width="20.1796875" style="2" customWidth="1"/>
    <col min="4888" max="4888" width="17" style="2" customWidth="1"/>
    <col min="4889" max="4889" width="34.1796875" style="2" customWidth="1"/>
    <col min="4890" max="4890" width="25.1796875" style="2" customWidth="1"/>
    <col min="4891" max="5125" width="11.453125" style="2"/>
    <col min="5126" max="5126" width="27" style="2" customWidth="1"/>
    <col min="5127" max="5127" width="20.1796875" style="2" customWidth="1"/>
    <col min="5128" max="5128" width="19.453125" style="2" customWidth="1"/>
    <col min="5129" max="5129" width="40.81640625" style="2" customWidth="1"/>
    <col min="5130" max="5130" width="12.81640625" style="2" customWidth="1"/>
    <col min="5131" max="5131" width="15.81640625" style="2" customWidth="1"/>
    <col min="5132" max="5132" width="32.1796875" style="2" customWidth="1"/>
    <col min="5133" max="5133" width="35.81640625" style="2" customWidth="1"/>
    <col min="5134" max="5134" width="40.81640625" style="2" customWidth="1"/>
    <col min="5135" max="5135" width="12.81640625" style="2" customWidth="1"/>
    <col min="5136" max="5136" width="15.81640625" style="2" customWidth="1"/>
    <col min="5137" max="5137" width="21.1796875" style="2" customWidth="1"/>
    <col min="5138" max="5138" width="20.1796875" style="2" customWidth="1"/>
    <col min="5139" max="5139" width="28.81640625" style="2" customWidth="1"/>
    <col min="5140" max="5140" width="38.453125" style="2" customWidth="1"/>
    <col min="5141" max="5141" width="15.81640625" style="2" customWidth="1"/>
    <col min="5142" max="5142" width="24.1796875" style="2" customWidth="1"/>
    <col min="5143" max="5143" width="20.1796875" style="2" customWidth="1"/>
    <col min="5144" max="5144" width="17" style="2" customWidth="1"/>
    <col min="5145" max="5145" width="34.1796875" style="2" customWidth="1"/>
    <col min="5146" max="5146" width="25.1796875" style="2" customWidth="1"/>
    <col min="5147" max="5381" width="11.453125" style="2"/>
    <col min="5382" max="5382" width="27" style="2" customWidth="1"/>
    <col min="5383" max="5383" width="20.1796875" style="2" customWidth="1"/>
    <col min="5384" max="5384" width="19.453125" style="2" customWidth="1"/>
    <col min="5385" max="5385" width="40.81640625" style="2" customWidth="1"/>
    <col min="5386" max="5386" width="12.81640625" style="2" customWidth="1"/>
    <col min="5387" max="5387" width="15.81640625" style="2" customWidth="1"/>
    <col min="5388" max="5388" width="32.1796875" style="2" customWidth="1"/>
    <col min="5389" max="5389" width="35.81640625" style="2" customWidth="1"/>
    <col min="5390" max="5390" width="40.81640625" style="2" customWidth="1"/>
    <col min="5391" max="5391" width="12.81640625" style="2" customWidth="1"/>
    <col min="5392" max="5392" width="15.81640625" style="2" customWidth="1"/>
    <col min="5393" max="5393" width="21.1796875" style="2" customWidth="1"/>
    <col min="5394" max="5394" width="20.1796875" style="2" customWidth="1"/>
    <col min="5395" max="5395" width="28.81640625" style="2" customWidth="1"/>
    <col min="5396" max="5396" width="38.453125" style="2" customWidth="1"/>
    <col min="5397" max="5397" width="15.81640625" style="2" customWidth="1"/>
    <col min="5398" max="5398" width="24.1796875" style="2" customWidth="1"/>
    <col min="5399" max="5399" width="20.1796875" style="2" customWidth="1"/>
    <col min="5400" max="5400" width="17" style="2" customWidth="1"/>
    <col min="5401" max="5401" width="34.1796875" style="2" customWidth="1"/>
    <col min="5402" max="5402" width="25.1796875" style="2" customWidth="1"/>
    <col min="5403" max="5637" width="11.453125" style="2"/>
    <col min="5638" max="5638" width="27" style="2" customWidth="1"/>
    <col min="5639" max="5639" width="20.1796875" style="2" customWidth="1"/>
    <col min="5640" max="5640" width="19.453125" style="2" customWidth="1"/>
    <col min="5641" max="5641" width="40.81640625" style="2" customWidth="1"/>
    <col min="5642" max="5642" width="12.81640625" style="2" customWidth="1"/>
    <col min="5643" max="5643" width="15.81640625" style="2" customWidth="1"/>
    <col min="5644" max="5644" width="32.1796875" style="2" customWidth="1"/>
    <col min="5645" max="5645" width="35.81640625" style="2" customWidth="1"/>
    <col min="5646" max="5646" width="40.81640625" style="2" customWidth="1"/>
    <col min="5647" max="5647" width="12.81640625" style="2" customWidth="1"/>
    <col min="5648" max="5648" width="15.81640625" style="2" customWidth="1"/>
    <col min="5649" max="5649" width="21.1796875" style="2" customWidth="1"/>
    <col min="5650" max="5650" width="20.1796875" style="2" customWidth="1"/>
    <col min="5651" max="5651" width="28.81640625" style="2" customWidth="1"/>
    <col min="5652" max="5652" width="38.453125" style="2" customWidth="1"/>
    <col min="5653" max="5653" width="15.81640625" style="2" customWidth="1"/>
    <col min="5654" max="5654" width="24.1796875" style="2" customWidth="1"/>
    <col min="5655" max="5655" width="20.1796875" style="2" customWidth="1"/>
    <col min="5656" max="5656" width="17" style="2" customWidth="1"/>
    <col min="5657" max="5657" width="34.1796875" style="2" customWidth="1"/>
    <col min="5658" max="5658" width="25.1796875" style="2" customWidth="1"/>
    <col min="5659" max="5893" width="11.453125" style="2"/>
    <col min="5894" max="5894" width="27" style="2" customWidth="1"/>
    <col min="5895" max="5895" width="20.1796875" style="2" customWidth="1"/>
    <col min="5896" max="5896" width="19.453125" style="2" customWidth="1"/>
    <col min="5897" max="5897" width="40.81640625" style="2" customWidth="1"/>
    <col min="5898" max="5898" width="12.81640625" style="2" customWidth="1"/>
    <col min="5899" max="5899" width="15.81640625" style="2" customWidth="1"/>
    <col min="5900" max="5900" width="32.1796875" style="2" customWidth="1"/>
    <col min="5901" max="5901" width="35.81640625" style="2" customWidth="1"/>
    <col min="5902" max="5902" width="40.81640625" style="2" customWidth="1"/>
    <col min="5903" max="5903" width="12.81640625" style="2" customWidth="1"/>
    <col min="5904" max="5904" width="15.81640625" style="2" customWidth="1"/>
    <col min="5905" max="5905" width="21.1796875" style="2" customWidth="1"/>
    <col min="5906" max="5906" width="20.1796875" style="2" customWidth="1"/>
    <col min="5907" max="5907" width="28.81640625" style="2" customWidth="1"/>
    <col min="5908" max="5908" width="38.453125" style="2" customWidth="1"/>
    <col min="5909" max="5909" width="15.81640625" style="2" customWidth="1"/>
    <col min="5910" max="5910" width="24.1796875" style="2" customWidth="1"/>
    <col min="5911" max="5911" width="20.1796875" style="2" customWidth="1"/>
    <col min="5912" max="5912" width="17" style="2" customWidth="1"/>
    <col min="5913" max="5913" width="34.1796875" style="2" customWidth="1"/>
    <col min="5914" max="5914" width="25.1796875" style="2" customWidth="1"/>
    <col min="5915" max="6149" width="11.453125" style="2"/>
    <col min="6150" max="6150" width="27" style="2" customWidth="1"/>
    <col min="6151" max="6151" width="20.1796875" style="2" customWidth="1"/>
    <col min="6152" max="6152" width="19.453125" style="2" customWidth="1"/>
    <col min="6153" max="6153" width="40.81640625" style="2" customWidth="1"/>
    <col min="6154" max="6154" width="12.81640625" style="2" customWidth="1"/>
    <col min="6155" max="6155" width="15.81640625" style="2" customWidth="1"/>
    <col min="6156" max="6156" width="32.1796875" style="2" customWidth="1"/>
    <col min="6157" max="6157" width="35.81640625" style="2" customWidth="1"/>
    <col min="6158" max="6158" width="40.81640625" style="2" customWidth="1"/>
    <col min="6159" max="6159" width="12.81640625" style="2" customWidth="1"/>
    <col min="6160" max="6160" width="15.81640625" style="2" customWidth="1"/>
    <col min="6161" max="6161" width="21.1796875" style="2" customWidth="1"/>
    <col min="6162" max="6162" width="20.1796875" style="2" customWidth="1"/>
    <col min="6163" max="6163" width="28.81640625" style="2" customWidth="1"/>
    <col min="6164" max="6164" width="38.453125" style="2" customWidth="1"/>
    <col min="6165" max="6165" width="15.81640625" style="2" customWidth="1"/>
    <col min="6166" max="6166" width="24.1796875" style="2" customWidth="1"/>
    <col min="6167" max="6167" width="20.1796875" style="2" customWidth="1"/>
    <col min="6168" max="6168" width="17" style="2" customWidth="1"/>
    <col min="6169" max="6169" width="34.1796875" style="2" customWidth="1"/>
    <col min="6170" max="6170" width="25.1796875" style="2" customWidth="1"/>
    <col min="6171" max="6405" width="11.453125" style="2"/>
    <col min="6406" max="6406" width="27" style="2" customWidth="1"/>
    <col min="6407" max="6407" width="20.1796875" style="2" customWidth="1"/>
    <col min="6408" max="6408" width="19.453125" style="2" customWidth="1"/>
    <col min="6409" max="6409" width="40.81640625" style="2" customWidth="1"/>
    <col min="6410" max="6410" width="12.81640625" style="2" customWidth="1"/>
    <col min="6411" max="6411" width="15.81640625" style="2" customWidth="1"/>
    <col min="6412" max="6412" width="32.1796875" style="2" customWidth="1"/>
    <col min="6413" max="6413" width="35.81640625" style="2" customWidth="1"/>
    <col min="6414" max="6414" width="40.81640625" style="2" customWidth="1"/>
    <col min="6415" max="6415" width="12.81640625" style="2" customWidth="1"/>
    <col min="6416" max="6416" width="15.81640625" style="2" customWidth="1"/>
    <col min="6417" max="6417" width="21.1796875" style="2" customWidth="1"/>
    <col min="6418" max="6418" width="20.1796875" style="2" customWidth="1"/>
    <col min="6419" max="6419" width="28.81640625" style="2" customWidth="1"/>
    <col min="6420" max="6420" width="38.453125" style="2" customWidth="1"/>
    <col min="6421" max="6421" width="15.81640625" style="2" customWidth="1"/>
    <col min="6422" max="6422" width="24.1796875" style="2" customWidth="1"/>
    <col min="6423" max="6423" width="20.1796875" style="2" customWidth="1"/>
    <col min="6424" max="6424" width="17" style="2" customWidth="1"/>
    <col min="6425" max="6425" width="34.1796875" style="2" customWidth="1"/>
    <col min="6426" max="6426" width="25.1796875" style="2" customWidth="1"/>
    <col min="6427" max="6661" width="11.453125" style="2"/>
    <col min="6662" max="6662" width="27" style="2" customWidth="1"/>
    <col min="6663" max="6663" width="20.1796875" style="2" customWidth="1"/>
    <col min="6664" max="6664" width="19.453125" style="2" customWidth="1"/>
    <col min="6665" max="6665" width="40.81640625" style="2" customWidth="1"/>
    <col min="6666" max="6666" width="12.81640625" style="2" customWidth="1"/>
    <col min="6667" max="6667" width="15.81640625" style="2" customWidth="1"/>
    <col min="6668" max="6668" width="32.1796875" style="2" customWidth="1"/>
    <col min="6669" max="6669" width="35.81640625" style="2" customWidth="1"/>
    <col min="6670" max="6670" width="40.81640625" style="2" customWidth="1"/>
    <col min="6671" max="6671" width="12.81640625" style="2" customWidth="1"/>
    <col min="6672" max="6672" width="15.81640625" style="2" customWidth="1"/>
    <col min="6673" max="6673" width="21.1796875" style="2" customWidth="1"/>
    <col min="6674" max="6674" width="20.1796875" style="2" customWidth="1"/>
    <col min="6675" max="6675" width="28.81640625" style="2" customWidth="1"/>
    <col min="6676" max="6676" width="38.453125" style="2" customWidth="1"/>
    <col min="6677" max="6677" width="15.81640625" style="2" customWidth="1"/>
    <col min="6678" max="6678" width="24.1796875" style="2" customWidth="1"/>
    <col min="6679" max="6679" width="20.1796875" style="2" customWidth="1"/>
    <col min="6680" max="6680" width="17" style="2" customWidth="1"/>
    <col min="6681" max="6681" width="34.1796875" style="2" customWidth="1"/>
    <col min="6682" max="6682" width="25.1796875" style="2" customWidth="1"/>
    <col min="6683" max="6917" width="11.453125" style="2"/>
    <col min="6918" max="6918" width="27" style="2" customWidth="1"/>
    <col min="6919" max="6919" width="20.1796875" style="2" customWidth="1"/>
    <col min="6920" max="6920" width="19.453125" style="2" customWidth="1"/>
    <col min="6921" max="6921" width="40.81640625" style="2" customWidth="1"/>
    <col min="6922" max="6922" width="12.81640625" style="2" customWidth="1"/>
    <col min="6923" max="6923" width="15.81640625" style="2" customWidth="1"/>
    <col min="6924" max="6924" width="32.1796875" style="2" customWidth="1"/>
    <col min="6925" max="6925" width="35.81640625" style="2" customWidth="1"/>
    <col min="6926" max="6926" width="40.81640625" style="2" customWidth="1"/>
    <col min="6927" max="6927" width="12.81640625" style="2" customWidth="1"/>
    <col min="6928" max="6928" width="15.81640625" style="2" customWidth="1"/>
    <col min="6929" max="6929" width="21.1796875" style="2" customWidth="1"/>
    <col min="6930" max="6930" width="20.1796875" style="2" customWidth="1"/>
    <col min="6931" max="6931" width="28.81640625" style="2" customWidth="1"/>
    <col min="6932" max="6932" width="38.453125" style="2" customWidth="1"/>
    <col min="6933" max="6933" width="15.81640625" style="2" customWidth="1"/>
    <col min="6934" max="6934" width="24.1796875" style="2" customWidth="1"/>
    <col min="6935" max="6935" width="20.1796875" style="2" customWidth="1"/>
    <col min="6936" max="6936" width="17" style="2" customWidth="1"/>
    <col min="6937" max="6937" width="34.1796875" style="2" customWidth="1"/>
    <col min="6938" max="6938" width="25.1796875" style="2" customWidth="1"/>
    <col min="6939" max="7173" width="11.453125" style="2"/>
    <col min="7174" max="7174" width="27" style="2" customWidth="1"/>
    <col min="7175" max="7175" width="20.1796875" style="2" customWidth="1"/>
    <col min="7176" max="7176" width="19.453125" style="2" customWidth="1"/>
    <col min="7177" max="7177" width="40.81640625" style="2" customWidth="1"/>
    <col min="7178" max="7178" width="12.81640625" style="2" customWidth="1"/>
    <col min="7179" max="7179" width="15.81640625" style="2" customWidth="1"/>
    <col min="7180" max="7180" width="32.1796875" style="2" customWidth="1"/>
    <col min="7181" max="7181" width="35.81640625" style="2" customWidth="1"/>
    <col min="7182" max="7182" width="40.81640625" style="2" customWidth="1"/>
    <col min="7183" max="7183" width="12.81640625" style="2" customWidth="1"/>
    <col min="7184" max="7184" width="15.81640625" style="2" customWidth="1"/>
    <col min="7185" max="7185" width="21.1796875" style="2" customWidth="1"/>
    <col min="7186" max="7186" width="20.1796875" style="2" customWidth="1"/>
    <col min="7187" max="7187" width="28.81640625" style="2" customWidth="1"/>
    <col min="7188" max="7188" width="38.453125" style="2" customWidth="1"/>
    <col min="7189" max="7189" width="15.81640625" style="2" customWidth="1"/>
    <col min="7190" max="7190" width="24.1796875" style="2" customWidth="1"/>
    <col min="7191" max="7191" width="20.1796875" style="2" customWidth="1"/>
    <col min="7192" max="7192" width="17" style="2" customWidth="1"/>
    <col min="7193" max="7193" width="34.1796875" style="2" customWidth="1"/>
    <col min="7194" max="7194" width="25.1796875" style="2" customWidth="1"/>
    <col min="7195" max="7429" width="11.453125" style="2"/>
    <col min="7430" max="7430" width="27" style="2" customWidth="1"/>
    <col min="7431" max="7431" width="20.1796875" style="2" customWidth="1"/>
    <col min="7432" max="7432" width="19.453125" style="2" customWidth="1"/>
    <col min="7433" max="7433" width="40.81640625" style="2" customWidth="1"/>
    <col min="7434" max="7434" width="12.81640625" style="2" customWidth="1"/>
    <col min="7435" max="7435" width="15.81640625" style="2" customWidth="1"/>
    <col min="7436" max="7436" width="32.1796875" style="2" customWidth="1"/>
    <col min="7437" max="7437" width="35.81640625" style="2" customWidth="1"/>
    <col min="7438" max="7438" width="40.81640625" style="2" customWidth="1"/>
    <col min="7439" max="7439" width="12.81640625" style="2" customWidth="1"/>
    <col min="7440" max="7440" width="15.81640625" style="2" customWidth="1"/>
    <col min="7441" max="7441" width="21.1796875" style="2" customWidth="1"/>
    <col min="7442" max="7442" width="20.1796875" style="2" customWidth="1"/>
    <col min="7443" max="7443" width="28.81640625" style="2" customWidth="1"/>
    <col min="7444" max="7444" width="38.453125" style="2" customWidth="1"/>
    <col min="7445" max="7445" width="15.81640625" style="2" customWidth="1"/>
    <col min="7446" max="7446" width="24.1796875" style="2" customWidth="1"/>
    <col min="7447" max="7447" width="20.1796875" style="2" customWidth="1"/>
    <col min="7448" max="7448" width="17" style="2" customWidth="1"/>
    <col min="7449" max="7449" width="34.1796875" style="2" customWidth="1"/>
    <col min="7450" max="7450" width="25.1796875" style="2" customWidth="1"/>
    <col min="7451" max="7685" width="11.453125" style="2"/>
    <col min="7686" max="7686" width="27" style="2" customWidth="1"/>
    <col min="7687" max="7687" width="20.1796875" style="2" customWidth="1"/>
    <col min="7688" max="7688" width="19.453125" style="2" customWidth="1"/>
    <col min="7689" max="7689" width="40.81640625" style="2" customWidth="1"/>
    <col min="7690" max="7690" width="12.81640625" style="2" customWidth="1"/>
    <col min="7691" max="7691" width="15.81640625" style="2" customWidth="1"/>
    <col min="7692" max="7692" width="32.1796875" style="2" customWidth="1"/>
    <col min="7693" max="7693" width="35.81640625" style="2" customWidth="1"/>
    <col min="7694" max="7694" width="40.81640625" style="2" customWidth="1"/>
    <col min="7695" max="7695" width="12.81640625" style="2" customWidth="1"/>
    <col min="7696" max="7696" width="15.81640625" style="2" customWidth="1"/>
    <col min="7697" max="7697" width="21.1796875" style="2" customWidth="1"/>
    <col min="7698" max="7698" width="20.1796875" style="2" customWidth="1"/>
    <col min="7699" max="7699" width="28.81640625" style="2" customWidth="1"/>
    <col min="7700" max="7700" width="38.453125" style="2" customWidth="1"/>
    <col min="7701" max="7701" width="15.81640625" style="2" customWidth="1"/>
    <col min="7702" max="7702" width="24.1796875" style="2" customWidth="1"/>
    <col min="7703" max="7703" width="20.1796875" style="2" customWidth="1"/>
    <col min="7704" max="7704" width="17" style="2" customWidth="1"/>
    <col min="7705" max="7705" width="34.1796875" style="2" customWidth="1"/>
    <col min="7706" max="7706" width="25.1796875" style="2" customWidth="1"/>
    <col min="7707" max="7941" width="11.453125" style="2"/>
    <col min="7942" max="7942" width="27" style="2" customWidth="1"/>
    <col min="7943" max="7943" width="20.1796875" style="2" customWidth="1"/>
    <col min="7944" max="7944" width="19.453125" style="2" customWidth="1"/>
    <col min="7945" max="7945" width="40.81640625" style="2" customWidth="1"/>
    <col min="7946" max="7946" width="12.81640625" style="2" customWidth="1"/>
    <col min="7947" max="7947" width="15.81640625" style="2" customWidth="1"/>
    <col min="7948" max="7948" width="32.1796875" style="2" customWidth="1"/>
    <col min="7949" max="7949" width="35.81640625" style="2" customWidth="1"/>
    <col min="7950" max="7950" width="40.81640625" style="2" customWidth="1"/>
    <col min="7951" max="7951" width="12.81640625" style="2" customWidth="1"/>
    <col min="7952" max="7952" width="15.81640625" style="2" customWidth="1"/>
    <col min="7953" max="7953" width="21.1796875" style="2" customWidth="1"/>
    <col min="7954" max="7954" width="20.1796875" style="2" customWidth="1"/>
    <col min="7955" max="7955" width="28.81640625" style="2" customWidth="1"/>
    <col min="7956" max="7956" width="38.453125" style="2" customWidth="1"/>
    <col min="7957" max="7957" width="15.81640625" style="2" customWidth="1"/>
    <col min="7958" max="7958" width="24.1796875" style="2" customWidth="1"/>
    <col min="7959" max="7959" width="20.1796875" style="2" customWidth="1"/>
    <col min="7960" max="7960" width="17" style="2" customWidth="1"/>
    <col min="7961" max="7961" width="34.1796875" style="2" customWidth="1"/>
    <col min="7962" max="7962" width="25.1796875" style="2" customWidth="1"/>
    <col min="7963" max="8197" width="11.453125" style="2"/>
    <col min="8198" max="8198" width="27" style="2" customWidth="1"/>
    <col min="8199" max="8199" width="20.1796875" style="2" customWidth="1"/>
    <col min="8200" max="8200" width="19.453125" style="2" customWidth="1"/>
    <col min="8201" max="8201" width="40.81640625" style="2" customWidth="1"/>
    <col min="8202" max="8202" width="12.81640625" style="2" customWidth="1"/>
    <col min="8203" max="8203" width="15.81640625" style="2" customWidth="1"/>
    <col min="8204" max="8204" width="32.1796875" style="2" customWidth="1"/>
    <col min="8205" max="8205" width="35.81640625" style="2" customWidth="1"/>
    <col min="8206" max="8206" width="40.81640625" style="2" customWidth="1"/>
    <col min="8207" max="8207" width="12.81640625" style="2" customWidth="1"/>
    <col min="8208" max="8208" width="15.81640625" style="2" customWidth="1"/>
    <col min="8209" max="8209" width="21.1796875" style="2" customWidth="1"/>
    <col min="8210" max="8210" width="20.1796875" style="2" customWidth="1"/>
    <col min="8211" max="8211" width="28.81640625" style="2" customWidth="1"/>
    <col min="8212" max="8212" width="38.453125" style="2" customWidth="1"/>
    <col min="8213" max="8213" width="15.81640625" style="2" customWidth="1"/>
    <col min="8214" max="8214" width="24.1796875" style="2" customWidth="1"/>
    <col min="8215" max="8215" width="20.1796875" style="2" customWidth="1"/>
    <col min="8216" max="8216" width="17" style="2" customWidth="1"/>
    <col min="8217" max="8217" width="34.1796875" style="2" customWidth="1"/>
    <col min="8218" max="8218" width="25.1796875" style="2" customWidth="1"/>
    <col min="8219" max="8453" width="11.453125" style="2"/>
    <col min="8454" max="8454" width="27" style="2" customWidth="1"/>
    <col min="8455" max="8455" width="20.1796875" style="2" customWidth="1"/>
    <col min="8456" max="8456" width="19.453125" style="2" customWidth="1"/>
    <col min="8457" max="8457" width="40.81640625" style="2" customWidth="1"/>
    <col min="8458" max="8458" width="12.81640625" style="2" customWidth="1"/>
    <col min="8459" max="8459" width="15.81640625" style="2" customWidth="1"/>
    <col min="8460" max="8460" width="32.1796875" style="2" customWidth="1"/>
    <col min="8461" max="8461" width="35.81640625" style="2" customWidth="1"/>
    <col min="8462" max="8462" width="40.81640625" style="2" customWidth="1"/>
    <col min="8463" max="8463" width="12.81640625" style="2" customWidth="1"/>
    <col min="8464" max="8464" width="15.81640625" style="2" customWidth="1"/>
    <col min="8465" max="8465" width="21.1796875" style="2" customWidth="1"/>
    <col min="8466" max="8466" width="20.1796875" style="2" customWidth="1"/>
    <col min="8467" max="8467" width="28.81640625" style="2" customWidth="1"/>
    <col min="8468" max="8468" width="38.453125" style="2" customWidth="1"/>
    <col min="8469" max="8469" width="15.81640625" style="2" customWidth="1"/>
    <col min="8470" max="8470" width="24.1796875" style="2" customWidth="1"/>
    <col min="8471" max="8471" width="20.1796875" style="2" customWidth="1"/>
    <col min="8472" max="8472" width="17" style="2" customWidth="1"/>
    <col min="8473" max="8473" width="34.1796875" style="2" customWidth="1"/>
    <col min="8474" max="8474" width="25.1796875" style="2" customWidth="1"/>
    <col min="8475" max="8709" width="11.453125" style="2"/>
    <col min="8710" max="8710" width="27" style="2" customWidth="1"/>
    <col min="8711" max="8711" width="20.1796875" style="2" customWidth="1"/>
    <col min="8712" max="8712" width="19.453125" style="2" customWidth="1"/>
    <col min="8713" max="8713" width="40.81640625" style="2" customWidth="1"/>
    <col min="8714" max="8714" width="12.81640625" style="2" customWidth="1"/>
    <col min="8715" max="8715" width="15.81640625" style="2" customWidth="1"/>
    <col min="8716" max="8716" width="32.1796875" style="2" customWidth="1"/>
    <col min="8717" max="8717" width="35.81640625" style="2" customWidth="1"/>
    <col min="8718" max="8718" width="40.81640625" style="2" customWidth="1"/>
    <col min="8719" max="8719" width="12.81640625" style="2" customWidth="1"/>
    <col min="8720" max="8720" width="15.81640625" style="2" customWidth="1"/>
    <col min="8721" max="8721" width="21.1796875" style="2" customWidth="1"/>
    <col min="8722" max="8722" width="20.1796875" style="2" customWidth="1"/>
    <col min="8723" max="8723" width="28.81640625" style="2" customWidth="1"/>
    <col min="8724" max="8724" width="38.453125" style="2" customWidth="1"/>
    <col min="8725" max="8725" width="15.81640625" style="2" customWidth="1"/>
    <col min="8726" max="8726" width="24.1796875" style="2" customWidth="1"/>
    <col min="8727" max="8727" width="20.1796875" style="2" customWidth="1"/>
    <col min="8728" max="8728" width="17" style="2" customWidth="1"/>
    <col min="8729" max="8729" width="34.1796875" style="2" customWidth="1"/>
    <col min="8730" max="8730" width="25.1796875" style="2" customWidth="1"/>
    <col min="8731" max="8965" width="11.453125" style="2"/>
    <col min="8966" max="8966" width="27" style="2" customWidth="1"/>
    <col min="8967" max="8967" width="20.1796875" style="2" customWidth="1"/>
    <col min="8968" max="8968" width="19.453125" style="2" customWidth="1"/>
    <col min="8969" max="8969" width="40.81640625" style="2" customWidth="1"/>
    <col min="8970" max="8970" width="12.81640625" style="2" customWidth="1"/>
    <col min="8971" max="8971" width="15.81640625" style="2" customWidth="1"/>
    <col min="8972" max="8972" width="32.1796875" style="2" customWidth="1"/>
    <col min="8973" max="8973" width="35.81640625" style="2" customWidth="1"/>
    <col min="8974" max="8974" width="40.81640625" style="2" customWidth="1"/>
    <col min="8975" max="8975" width="12.81640625" style="2" customWidth="1"/>
    <col min="8976" max="8976" width="15.81640625" style="2" customWidth="1"/>
    <col min="8977" max="8977" width="21.1796875" style="2" customWidth="1"/>
    <col min="8978" max="8978" width="20.1796875" style="2" customWidth="1"/>
    <col min="8979" max="8979" width="28.81640625" style="2" customWidth="1"/>
    <col min="8980" max="8980" width="38.453125" style="2" customWidth="1"/>
    <col min="8981" max="8981" width="15.81640625" style="2" customWidth="1"/>
    <col min="8982" max="8982" width="24.1796875" style="2" customWidth="1"/>
    <col min="8983" max="8983" width="20.1796875" style="2" customWidth="1"/>
    <col min="8984" max="8984" width="17" style="2" customWidth="1"/>
    <col min="8985" max="8985" width="34.1796875" style="2" customWidth="1"/>
    <col min="8986" max="8986" width="25.1796875" style="2" customWidth="1"/>
    <col min="8987" max="9221" width="11.453125" style="2"/>
    <col min="9222" max="9222" width="27" style="2" customWidth="1"/>
    <col min="9223" max="9223" width="20.1796875" style="2" customWidth="1"/>
    <col min="9224" max="9224" width="19.453125" style="2" customWidth="1"/>
    <col min="9225" max="9225" width="40.81640625" style="2" customWidth="1"/>
    <col min="9226" max="9226" width="12.81640625" style="2" customWidth="1"/>
    <col min="9227" max="9227" width="15.81640625" style="2" customWidth="1"/>
    <col min="9228" max="9228" width="32.1796875" style="2" customWidth="1"/>
    <col min="9229" max="9229" width="35.81640625" style="2" customWidth="1"/>
    <col min="9230" max="9230" width="40.81640625" style="2" customWidth="1"/>
    <col min="9231" max="9231" width="12.81640625" style="2" customWidth="1"/>
    <col min="9232" max="9232" width="15.81640625" style="2" customWidth="1"/>
    <col min="9233" max="9233" width="21.1796875" style="2" customWidth="1"/>
    <col min="9234" max="9234" width="20.1796875" style="2" customWidth="1"/>
    <col min="9235" max="9235" width="28.81640625" style="2" customWidth="1"/>
    <col min="9236" max="9236" width="38.453125" style="2" customWidth="1"/>
    <col min="9237" max="9237" width="15.81640625" style="2" customWidth="1"/>
    <col min="9238" max="9238" width="24.1796875" style="2" customWidth="1"/>
    <col min="9239" max="9239" width="20.1796875" style="2" customWidth="1"/>
    <col min="9240" max="9240" width="17" style="2" customWidth="1"/>
    <col min="9241" max="9241" width="34.1796875" style="2" customWidth="1"/>
    <col min="9242" max="9242" width="25.1796875" style="2" customWidth="1"/>
    <col min="9243" max="9477" width="11.453125" style="2"/>
    <col min="9478" max="9478" width="27" style="2" customWidth="1"/>
    <col min="9479" max="9479" width="20.1796875" style="2" customWidth="1"/>
    <col min="9480" max="9480" width="19.453125" style="2" customWidth="1"/>
    <col min="9481" max="9481" width="40.81640625" style="2" customWidth="1"/>
    <col min="9482" max="9482" width="12.81640625" style="2" customWidth="1"/>
    <col min="9483" max="9483" width="15.81640625" style="2" customWidth="1"/>
    <col min="9484" max="9484" width="32.1796875" style="2" customWidth="1"/>
    <col min="9485" max="9485" width="35.81640625" style="2" customWidth="1"/>
    <col min="9486" max="9486" width="40.81640625" style="2" customWidth="1"/>
    <col min="9487" max="9487" width="12.81640625" style="2" customWidth="1"/>
    <col min="9488" max="9488" width="15.81640625" style="2" customWidth="1"/>
    <col min="9489" max="9489" width="21.1796875" style="2" customWidth="1"/>
    <col min="9490" max="9490" width="20.1796875" style="2" customWidth="1"/>
    <col min="9491" max="9491" width="28.81640625" style="2" customWidth="1"/>
    <col min="9492" max="9492" width="38.453125" style="2" customWidth="1"/>
    <col min="9493" max="9493" width="15.81640625" style="2" customWidth="1"/>
    <col min="9494" max="9494" width="24.1796875" style="2" customWidth="1"/>
    <col min="9495" max="9495" width="20.1796875" style="2" customWidth="1"/>
    <col min="9496" max="9496" width="17" style="2" customWidth="1"/>
    <col min="9497" max="9497" width="34.1796875" style="2" customWidth="1"/>
    <col min="9498" max="9498" width="25.1796875" style="2" customWidth="1"/>
    <col min="9499" max="9733" width="11.453125" style="2"/>
    <col min="9734" max="9734" width="27" style="2" customWidth="1"/>
    <col min="9735" max="9735" width="20.1796875" style="2" customWidth="1"/>
    <col min="9736" max="9736" width="19.453125" style="2" customWidth="1"/>
    <col min="9737" max="9737" width="40.81640625" style="2" customWidth="1"/>
    <col min="9738" max="9738" width="12.81640625" style="2" customWidth="1"/>
    <col min="9739" max="9739" width="15.81640625" style="2" customWidth="1"/>
    <col min="9740" max="9740" width="32.1796875" style="2" customWidth="1"/>
    <col min="9741" max="9741" width="35.81640625" style="2" customWidth="1"/>
    <col min="9742" max="9742" width="40.81640625" style="2" customWidth="1"/>
    <col min="9743" max="9743" width="12.81640625" style="2" customWidth="1"/>
    <col min="9744" max="9744" width="15.81640625" style="2" customWidth="1"/>
    <col min="9745" max="9745" width="21.1796875" style="2" customWidth="1"/>
    <col min="9746" max="9746" width="20.1796875" style="2" customWidth="1"/>
    <col min="9747" max="9747" width="28.81640625" style="2" customWidth="1"/>
    <col min="9748" max="9748" width="38.453125" style="2" customWidth="1"/>
    <col min="9749" max="9749" width="15.81640625" style="2" customWidth="1"/>
    <col min="9750" max="9750" width="24.1796875" style="2" customWidth="1"/>
    <col min="9751" max="9751" width="20.1796875" style="2" customWidth="1"/>
    <col min="9752" max="9752" width="17" style="2" customWidth="1"/>
    <col min="9753" max="9753" width="34.1796875" style="2" customWidth="1"/>
    <col min="9754" max="9754" width="25.1796875" style="2" customWidth="1"/>
    <col min="9755" max="9989" width="11.453125" style="2"/>
    <col min="9990" max="9990" width="27" style="2" customWidth="1"/>
    <col min="9991" max="9991" width="20.1796875" style="2" customWidth="1"/>
    <col min="9992" max="9992" width="19.453125" style="2" customWidth="1"/>
    <col min="9993" max="9993" width="40.81640625" style="2" customWidth="1"/>
    <col min="9994" max="9994" width="12.81640625" style="2" customWidth="1"/>
    <col min="9995" max="9995" width="15.81640625" style="2" customWidth="1"/>
    <col min="9996" max="9996" width="32.1796875" style="2" customWidth="1"/>
    <col min="9997" max="9997" width="35.81640625" style="2" customWidth="1"/>
    <col min="9998" max="9998" width="40.81640625" style="2" customWidth="1"/>
    <col min="9999" max="9999" width="12.81640625" style="2" customWidth="1"/>
    <col min="10000" max="10000" width="15.81640625" style="2" customWidth="1"/>
    <col min="10001" max="10001" width="21.1796875" style="2" customWidth="1"/>
    <col min="10002" max="10002" width="20.1796875" style="2" customWidth="1"/>
    <col min="10003" max="10003" width="28.81640625" style="2" customWidth="1"/>
    <col min="10004" max="10004" width="38.453125" style="2" customWidth="1"/>
    <col min="10005" max="10005" width="15.81640625" style="2" customWidth="1"/>
    <col min="10006" max="10006" width="24.1796875" style="2" customWidth="1"/>
    <col min="10007" max="10007" width="20.1796875" style="2" customWidth="1"/>
    <col min="10008" max="10008" width="17" style="2" customWidth="1"/>
    <col min="10009" max="10009" width="34.1796875" style="2" customWidth="1"/>
    <col min="10010" max="10010" width="25.1796875" style="2" customWidth="1"/>
    <col min="10011" max="10245" width="11.453125" style="2"/>
    <col min="10246" max="10246" width="27" style="2" customWidth="1"/>
    <col min="10247" max="10247" width="20.1796875" style="2" customWidth="1"/>
    <col min="10248" max="10248" width="19.453125" style="2" customWidth="1"/>
    <col min="10249" max="10249" width="40.81640625" style="2" customWidth="1"/>
    <col min="10250" max="10250" width="12.81640625" style="2" customWidth="1"/>
    <col min="10251" max="10251" width="15.81640625" style="2" customWidth="1"/>
    <col min="10252" max="10252" width="32.1796875" style="2" customWidth="1"/>
    <col min="10253" max="10253" width="35.81640625" style="2" customWidth="1"/>
    <col min="10254" max="10254" width="40.81640625" style="2" customWidth="1"/>
    <col min="10255" max="10255" width="12.81640625" style="2" customWidth="1"/>
    <col min="10256" max="10256" width="15.81640625" style="2" customWidth="1"/>
    <col min="10257" max="10257" width="21.1796875" style="2" customWidth="1"/>
    <col min="10258" max="10258" width="20.1796875" style="2" customWidth="1"/>
    <col min="10259" max="10259" width="28.81640625" style="2" customWidth="1"/>
    <col min="10260" max="10260" width="38.453125" style="2" customWidth="1"/>
    <col min="10261" max="10261" width="15.81640625" style="2" customWidth="1"/>
    <col min="10262" max="10262" width="24.1796875" style="2" customWidth="1"/>
    <col min="10263" max="10263" width="20.1796875" style="2" customWidth="1"/>
    <col min="10264" max="10264" width="17" style="2" customWidth="1"/>
    <col min="10265" max="10265" width="34.1796875" style="2" customWidth="1"/>
    <col min="10266" max="10266" width="25.1796875" style="2" customWidth="1"/>
    <col min="10267" max="10501" width="11.453125" style="2"/>
    <col min="10502" max="10502" width="27" style="2" customWidth="1"/>
    <col min="10503" max="10503" width="20.1796875" style="2" customWidth="1"/>
    <col min="10504" max="10504" width="19.453125" style="2" customWidth="1"/>
    <col min="10505" max="10505" width="40.81640625" style="2" customWidth="1"/>
    <col min="10506" max="10506" width="12.81640625" style="2" customWidth="1"/>
    <col min="10507" max="10507" width="15.81640625" style="2" customWidth="1"/>
    <col min="10508" max="10508" width="32.1796875" style="2" customWidth="1"/>
    <col min="10509" max="10509" width="35.81640625" style="2" customWidth="1"/>
    <col min="10510" max="10510" width="40.81640625" style="2" customWidth="1"/>
    <col min="10511" max="10511" width="12.81640625" style="2" customWidth="1"/>
    <col min="10512" max="10512" width="15.81640625" style="2" customWidth="1"/>
    <col min="10513" max="10513" width="21.1796875" style="2" customWidth="1"/>
    <col min="10514" max="10514" width="20.1796875" style="2" customWidth="1"/>
    <col min="10515" max="10515" width="28.81640625" style="2" customWidth="1"/>
    <col min="10516" max="10516" width="38.453125" style="2" customWidth="1"/>
    <col min="10517" max="10517" width="15.81640625" style="2" customWidth="1"/>
    <col min="10518" max="10518" width="24.1796875" style="2" customWidth="1"/>
    <col min="10519" max="10519" width="20.1796875" style="2" customWidth="1"/>
    <col min="10520" max="10520" width="17" style="2" customWidth="1"/>
    <col min="10521" max="10521" width="34.1796875" style="2" customWidth="1"/>
    <col min="10522" max="10522" width="25.1796875" style="2" customWidth="1"/>
    <col min="10523" max="10757" width="11.453125" style="2"/>
    <col min="10758" max="10758" width="27" style="2" customWidth="1"/>
    <col min="10759" max="10759" width="20.1796875" style="2" customWidth="1"/>
    <col min="10760" max="10760" width="19.453125" style="2" customWidth="1"/>
    <col min="10761" max="10761" width="40.81640625" style="2" customWidth="1"/>
    <col min="10762" max="10762" width="12.81640625" style="2" customWidth="1"/>
    <col min="10763" max="10763" width="15.81640625" style="2" customWidth="1"/>
    <col min="10764" max="10764" width="32.1796875" style="2" customWidth="1"/>
    <col min="10765" max="10765" width="35.81640625" style="2" customWidth="1"/>
    <col min="10766" max="10766" width="40.81640625" style="2" customWidth="1"/>
    <col min="10767" max="10767" width="12.81640625" style="2" customWidth="1"/>
    <col min="10768" max="10768" width="15.81640625" style="2" customWidth="1"/>
    <col min="10769" max="10769" width="21.1796875" style="2" customWidth="1"/>
    <col min="10770" max="10770" width="20.1796875" style="2" customWidth="1"/>
    <col min="10771" max="10771" width="28.81640625" style="2" customWidth="1"/>
    <col min="10772" max="10772" width="38.453125" style="2" customWidth="1"/>
    <col min="10773" max="10773" width="15.81640625" style="2" customWidth="1"/>
    <col min="10774" max="10774" width="24.1796875" style="2" customWidth="1"/>
    <col min="10775" max="10775" width="20.1796875" style="2" customWidth="1"/>
    <col min="10776" max="10776" width="17" style="2" customWidth="1"/>
    <col min="10777" max="10777" width="34.1796875" style="2" customWidth="1"/>
    <col min="10778" max="10778" width="25.1796875" style="2" customWidth="1"/>
    <col min="10779" max="11013" width="11.453125" style="2"/>
    <col min="11014" max="11014" width="27" style="2" customWidth="1"/>
    <col min="11015" max="11015" width="20.1796875" style="2" customWidth="1"/>
    <col min="11016" max="11016" width="19.453125" style="2" customWidth="1"/>
    <col min="11017" max="11017" width="40.81640625" style="2" customWidth="1"/>
    <col min="11018" max="11018" width="12.81640625" style="2" customWidth="1"/>
    <col min="11019" max="11019" width="15.81640625" style="2" customWidth="1"/>
    <col min="11020" max="11020" width="32.1796875" style="2" customWidth="1"/>
    <col min="11021" max="11021" width="35.81640625" style="2" customWidth="1"/>
    <col min="11022" max="11022" width="40.81640625" style="2" customWidth="1"/>
    <col min="11023" max="11023" width="12.81640625" style="2" customWidth="1"/>
    <col min="11024" max="11024" width="15.81640625" style="2" customWidth="1"/>
    <col min="11025" max="11025" width="21.1796875" style="2" customWidth="1"/>
    <col min="11026" max="11026" width="20.1796875" style="2" customWidth="1"/>
    <col min="11027" max="11027" width="28.81640625" style="2" customWidth="1"/>
    <col min="11028" max="11028" width="38.453125" style="2" customWidth="1"/>
    <col min="11029" max="11029" width="15.81640625" style="2" customWidth="1"/>
    <col min="11030" max="11030" width="24.1796875" style="2" customWidth="1"/>
    <col min="11031" max="11031" width="20.1796875" style="2" customWidth="1"/>
    <col min="11032" max="11032" width="17" style="2" customWidth="1"/>
    <col min="11033" max="11033" width="34.1796875" style="2" customWidth="1"/>
    <col min="11034" max="11034" width="25.1796875" style="2" customWidth="1"/>
    <col min="11035" max="11269" width="11.453125" style="2"/>
    <col min="11270" max="11270" width="27" style="2" customWidth="1"/>
    <col min="11271" max="11271" width="20.1796875" style="2" customWidth="1"/>
    <col min="11272" max="11272" width="19.453125" style="2" customWidth="1"/>
    <col min="11273" max="11273" width="40.81640625" style="2" customWidth="1"/>
    <col min="11274" max="11274" width="12.81640625" style="2" customWidth="1"/>
    <col min="11275" max="11275" width="15.81640625" style="2" customWidth="1"/>
    <col min="11276" max="11276" width="32.1796875" style="2" customWidth="1"/>
    <col min="11277" max="11277" width="35.81640625" style="2" customWidth="1"/>
    <col min="11278" max="11278" width="40.81640625" style="2" customWidth="1"/>
    <col min="11279" max="11279" width="12.81640625" style="2" customWidth="1"/>
    <col min="11280" max="11280" width="15.81640625" style="2" customWidth="1"/>
    <col min="11281" max="11281" width="21.1796875" style="2" customWidth="1"/>
    <col min="11282" max="11282" width="20.1796875" style="2" customWidth="1"/>
    <col min="11283" max="11283" width="28.81640625" style="2" customWidth="1"/>
    <col min="11284" max="11284" width="38.453125" style="2" customWidth="1"/>
    <col min="11285" max="11285" width="15.81640625" style="2" customWidth="1"/>
    <col min="11286" max="11286" width="24.1796875" style="2" customWidth="1"/>
    <col min="11287" max="11287" width="20.1796875" style="2" customWidth="1"/>
    <col min="11288" max="11288" width="17" style="2" customWidth="1"/>
    <col min="11289" max="11289" width="34.1796875" style="2" customWidth="1"/>
    <col min="11290" max="11290" width="25.1796875" style="2" customWidth="1"/>
    <col min="11291" max="11525" width="11.453125" style="2"/>
    <col min="11526" max="11526" width="27" style="2" customWidth="1"/>
    <col min="11527" max="11527" width="20.1796875" style="2" customWidth="1"/>
    <col min="11528" max="11528" width="19.453125" style="2" customWidth="1"/>
    <col min="11529" max="11529" width="40.81640625" style="2" customWidth="1"/>
    <col min="11530" max="11530" width="12.81640625" style="2" customWidth="1"/>
    <col min="11531" max="11531" width="15.81640625" style="2" customWidth="1"/>
    <col min="11532" max="11532" width="32.1796875" style="2" customWidth="1"/>
    <col min="11533" max="11533" width="35.81640625" style="2" customWidth="1"/>
    <col min="11534" max="11534" width="40.81640625" style="2" customWidth="1"/>
    <col min="11535" max="11535" width="12.81640625" style="2" customWidth="1"/>
    <col min="11536" max="11536" width="15.81640625" style="2" customWidth="1"/>
    <col min="11537" max="11537" width="21.1796875" style="2" customWidth="1"/>
    <col min="11538" max="11538" width="20.1796875" style="2" customWidth="1"/>
    <col min="11539" max="11539" width="28.81640625" style="2" customWidth="1"/>
    <col min="11540" max="11540" width="38.453125" style="2" customWidth="1"/>
    <col min="11541" max="11541" width="15.81640625" style="2" customWidth="1"/>
    <col min="11542" max="11542" width="24.1796875" style="2" customWidth="1"/>
    <col min="11543" max="11543" width="20.1796875" style="2" customWidth="1"/>
    <col min="11544" max="11544" width="17" style="2" customWidth="1"/>
    <col min="11545" max="11545" width="34.1796875" style="2" customWidth="1"/>
    <col min="11546" max="11546" width="25.1796875" style="2" customWidth="1"/>
    <col min="11547" max="11781" width="11.453125" style="2"/>
    <col min="11782" max="11782" width="27" style="2" customWidth="1"/>
    <col min="11783" max="11783" width="20.1796875" style="2" customWidth="1"/>
    <col min="11784" max="11784" width="19.453125" style="2" customWidth="1"/>
    <col min="11785" max="11785" width="40.81640625" style="2" customWidth="1"/>
    <col min="11786" max="11786" width="12.81640625" style="2" customWidth="1"/>
    <col min="11787" max="11787" width="15.81640625" style="2" customWidth="1"/>
    <col min="11788" max="11788" width="32.1796875" style="2" customWidth="1"/>
    <col min="11789" max="11789" width="35.81640625" style="2" customWidth="1"/>
    <col min="11790" max="11790" width="40.81640625" style="2" customWidth="1"/>
    <col min="11791" max="11791" width="12.81640625" style="2" customWidth="1"/>
    <col min="11792" max="11792" width="15.81640625" style="2" customWidth="1"/>
    <col min="11793" max="11793" width="21.1796875" style="2" customWidth="1"/>
    <col min="11794" max="11794" width="20.1796875" style="2" customWidth="1"/>
    <col min="11795" max="11795" width="28.81640625" style="2" customWidth="1"/>
    <col min="11796" max="11796" width="38.453125" style="2" customWidth="1"/>
    <col min="11797" max="11797" width="15.81640625" style="2" customWidth="1"/>
    <col min="11798" max="11798" width="24.1796875" style="2" customWidth="1"/>
    <col min="11799" max="11799" width="20.1796875" style="2" customWidth="1"/>
    <col min="11800" max="11800" width="17" style="2" customWidth="1"/>
    <col min="11801" max="11801" width="34.1796875" style="2" customWidth="1"/>
    <col min="11802" max="11802" width="25.1796875" style="2" customWidth="1"/>
    <col min="11803" max="12037" width="11.453125" style="2"/>
    <col min="12038" max="12038" width="27" style="2" customWidth="1"/>
    <col min="12039" max="12039" width="20.1796875" style="2" customWidth="1"/>
    <col min="12040" max="12040" width="19.453125" style="2" customWidth="1"/>
    <col min="12041" max="12041" width="40.81640625" style="2" customWidth="1"/>
    <col min="12042" max="12042" width="12.81640625" style="2" customWidth="1"/>
    <col min="12043" max="12043" width="15.81640625" style="2" customWidth="1"/>
    <col min="12044" max="12044" width="32.1796875" style="2" customWidth="1"/>
    <col min="12045" max="12045" width="35.81640625" style="2" customWidth="1"/>
    <col min="12046" max="12046" width="40.81640625" style="2" customWidth="1"/>
    <col min="12047" max="12047" width="12.81640625" style="2" customWidth="1"/>
    <col min="12048" max="12048" width="15.81640625" style="2" customWidth="1"/>
    <col min="12049" max="12049" width="21.1796875" style="2" customWidth="1"/>
    <col min="12050" max="12050" width="20.1796875" style="2" customWidth="1"/>
    <col min="12051" max="12051" width="28.81640625" style="2" customWidth="1"/>
    <col min="12052" max="12052" width="38.453125" style="2" customWidth="1"/>
    <col min="12053" max="12053" width="15.81640625" style="2" customWidth="1"/>
    <col min="12054" max="12054" width="24.1796875" style="2" customWidth="1"/>
    <col min="12055" max="12055" width="20.1796875" style="2" customWidth="1"/>
    <col min="12056" max="12056" width="17" style="2" customWidth="1"/>
    <col min="12057" max="12057" width="34.1796875" style="2" customWidth="1"/>
    <col min="12058" max="12058" width="25.1796875" style="2" customWidth="1"/>
    <col min="12059" max="12293" width="11.453125" style="2"/>
    <col min="12294" max="12294" width="27" style="2" customWidth="1"/>
    <col min="12295" max="12295" width="20.1796875" style="2" customWidth="1"/>
    <col min="12296" max="12296" width="19.453125" style="2" customWidth="1"/>
    <col min="12297" max="12297" width="40.81640625" style="2" customWidth="1"/>
    <col min="12298" max="12298" width="12.81640625" style="2" customWidth="1"/>
    <col min="12299" max="12299" width="15.81640625" style="2" customWidth="1"/>
    <col min="12300" max="12300" width="32.1796875" style="2" customWidth="1"/>
    <col min="12301" max="12301" width="35.81640625" style="2" customWidth="1"/>
    <col min="12302" max="12302" width="40.81640625" style="2" customWidth="1"/>
    <col min="12303" max="12303" width="12.81640625" style="2" customWidth="1"/>
    <col min="12304" max="12304" width="15.81640625" style="2" customWidth="1"/>
    <col min="12305" max="12305" width="21.1796875" style="2" customWidth="1"/>
    <col min="12306" max="12306" width="20.1796875" style="2" customWidth="1"/>
    <col min="12307" max="12307" width="28.81640625" style="2" customWidth="1"/>
    <col min="12308" max="12308" width="38.453125" style="2" customWidth="1"/>
    <col min="12309" max="12309" width="15.81640625" style="2" customWidth="1"/>
    <col min="12310" max="12310" width="24.1796875" style="2" customWidth="1"/>
    <col min="12311" max="12311" width="20.1796875" style="2" customWidth="1"/>
    <col min="12312" max="12312" width="17" style="2" customWidth="1"/>
    <col min="12313" max="12313" width="34.1796875" style="2" customWidth="1"/>
    <col min="12314" max="12314" width="25.1796875" style="2" customWidth="1"/>
    <col min="12315" max="12549" width="11.453125" style="2"/>
    <col min="12550" max="12550" width="27" style="2" customWidth="1"/>
    <col min="12551" max="12551" width="20.1796875" style="2" customWidth="1"/>
    <col min="12552" max="12552" width="19.453125" style="2" customWidth="1"/>
    <col min="12553" max="12553" width="40.81640625" style="2" customWidth="1"/>
    <col min="12554" max="12554" width="12.81640625" style="2" customWidth="1"/>
    <col min="12555" max="12555" width="15.81640625" style="2" customWidth="1"/>
    <col min="12556" max="12556" width="32.1796875" style="2" customWidth="1"/>
    <col min="12557" max="12557" width="35.81640625" style="2" customWidth="1"/>
    <col min="12558" max="12558" width="40.81640625" style="2" customWidth="1"/>
    <col min="12559" max="12559" width="12.81640625" style="2" customWidth="1"/>
    <col min="12560" max="12560" width="15.81640625" style="2" customWidth="1"/>
    <col min="12561" max="12561" width="21.1796875" style="2" customWidth="1"/>
    <col min="12562" max="12562" width="20.1796875" style="2" customWidth="1"/>
    <col min="12563" max="12563" width="28.81640625" style="2" customWidth="1"/>
    <col min="12564" max="12564" width="38.453125" style="2" customWidth="1"/>
    <col min="12565" max="12565" width="15.81640625" style="2" customWidth="1"/>
    <col min="12566" max="12566" width="24.1796875" style="2" customWidth="1"/>
    <col min="12567" max="12567" width="20.1796875" style="2" customWidth="1"/>
    <col min="12568" max="12568" width="17" style="2" customWidth="1"/>
    <col min="12569" max="12569" width="34.1796875" style="2" customWidth="1"/>
    <col min="12570" max="12570" width="25.1796875" style="2" customWidth="1"/>
    <col min="12571" max="12805" width="11.453125" style="2"/>
    <col min="12806" max="12806" width="27" style="2" customWidth="1"/>
    <col min="12807" max="12807" width="20.1796875" style="2" customWidth="1"/>
    <col min="12808" max="12808" width="19.453125" style="2" customWidth="1"/>
    <col min="12809" max="12809" width="40.81640625" style="2" customWidth="1"/>
    <col min="12810" max="12810" width="12.81640625" style="2" customWidth="1"/>
    <col min="12811" max="12811" width="15.81640625" style="2" customWidth="1"/>
    <col min="12812" max="12812" width="32.1796875" style="2" customWidth="1"/>
    <col min="12813" max="12813" width="35.81640625" style="2" customWidth="1"/>
    <col min="12814" max="12814" width="40.81640625" style="2" customWidth="1"/>
    <col min="12815" max="12815" width="12.81640625" style="2" customWidth="1"/>
    <col min="12816" max="12816" width="15.81640625" style="2" customWidth="1"/>
    <col min="12817" max="12817" width="21.1796875" style="2" customWidth="1"/>
    <col min="12818" max="12818" width="20.1796875" style="2" customWidth="1"/>
    <col min="12819" max="12819" width="28.81640625" style="2" customWidth="1"/>
    <col min="12820" max="12820" width="38.453125" style="2" customWidth="1"/>
    <col min="12821" max="12821" width="15.81640625" style="2" customWidth="1"/>
    <col min="12822" max="12822" width="24.1796875" style="2" customWidth="1"/>
    <col min="12823" max="12823" width="20.1796875" style="2" customWidth="1"/>
    <col min="12824" max="12824" width="17" style="2" customWidth="1"/>
    <col min="12825" max="12825" width="34.1796875" style="2" customWidth="1"/>
    <col min="12826" max="12826" width="25.1796875" style="2" customWidth="1"/>
    <col min="12827" max="13061" width="11.453125" style="2"/>
    <col min="13062" max="13062" width="27" style="2" customWidth="1"/>
    <col min="13063" max="13063" width="20.1796875" style="2" customWidth="1"/>
    <col min="13064" max="13064" width="19.453125" style="2" customWidth="1"/>
    <col min="13065" max="13065" width="40.81640625" style="2" customWidth="1"/>
    <col min="13066" max="13066" width="12.81640625" style="2" customWidth="1"/>
    <col min="13067" max="13067" width="15.81640625" style="2" customWidth="1"/>
    <col min="13068" max="13068" width="32.1796875" style="2" customWidth="1"/>
    <col min="13069" max="13069" width="35.81640625" style="2" customWidth="1"/>
    <col min="13070" max="13070" width="40.81640625" style="2" customWidth="1"/>
    <col min="13071" max="13071" width="12.81640625" style="2" customWidth="1"/>
    <col min="13072" max="13072" width="15.81640625" style="2" customWidth="1"/>
    <col min="13073" max="13073" width="21.1796875" style="2" customWidth="1"/>
    <col min="13074" max="13074" width="20.1796875" style="2" customWidth="1"/>
    <col min="13075" max="13075" width="28.81640625" style="2" customWidth="1"/>
    <col min="13076" max="13076" width="38.453125" style="2" customWidth="1"/>
    <col min="13077" max="13077" width="15.81640625" style="2" customWidth="1"/>
    <col min="13078" max="13078" width="24.1796875" style="2" customWidth="1"/>
    <col min="13079" max="13079" width="20.1796875" style="2" customWidth="1"/>
    <col min="13080" max="13080" width="17" style="2" customWidth="1"/>
    <col min="13081" max="13081" width="34.1796875" style="2" customWidth="1"/>
    <col min="13082" max="13082" width="25.1796875" style="2" customWidth="1"/>
    <col min="13083" max="13317" width="11.453125" style="2"/>
    <col min="13318" max="13318" width="27" style="2" customWidth="1"/>
    <col min="13319" max="13319" width="20.1796875" style="2" customWidth="1"/>
    <col min="13320" max="13320" width="19.453125" style="2" customWidth="1"/>
    <col min="13321" max="13321" width="40.81640625" style="2" customWidth="1"/>
    <col min="13322" max="13322" width="12.81640625" style="2" customWidth="1"/>
    <col min="13323" max="13323" width="15.81640625" style="2" customWidth="1"/>
    <col min="13324" max="13324" width="32.1796875" style="2" customWidth="1"/>
    <col min="13325" max="13325" width="35.81640625" style="2" customWidth="1"/>
    <col min="13326" max="13326" width="40.81640625" style="2" customWidth="1"/>
    <col min="13327" max="13327" width="12.81640625" style="2" customWidth="1"/>
    <col min="13328" max="13328" width="15.81640625" style="2" customWidth="1"/>
    <col min="13329" max="13329" width="21.1796875" style="2" customWidth="1"/>
    <col min="13330" max="13330" width="20.1796875" style="2" customWidth="1"/>
    <col min="13331" max="13331" width="28.81640625" style="2" customWidth="1"/>
    <col min="13332" max="13332" width="38.453125" style="2" customWidth="1"/>
    <col min="13333" max="13333" width="15.81640625" style="2" customWidth="1"/>
    <col min="13334" max="13334" width="24.1796875" style="2" customWidth="1"/>
    <col min="13335" max="13335" width="20.1796875" style="2" customWidth="1"/>
    <col min="13336" max="13336" width="17" style="2" customWidth="1"/>
    <col min="13337" max="13337" width="34.1796875" style="2" customWidth="1"/>
    <col min="13338" max="13338" width="25.1796875" style="2" customWidth="1"/>
    <col min="13339" max="13573" width="11.453125" style="2"/>
    <col min="13574" max="13574" width="27" style="2" customWidth="1"/>
    <col min="13575" max="13575" width="20.1796875" style="2" customWidth="1"/>
    <col min="13576" max="13576" width="19.453125" style="2" customWidth="1"/>
    <col min="13577" max="13577" width="40.81640625" style="2" customWidth="1"/>
    <col min="13578" max="13578" width="12.81640625" style="2" customWidth="1"/>
    <col min="13579" max="13579" width="15.81640625" style="2" customWidth="1"/>
    <col min="13580" max="13580" width="32.1796875" style="2" customWidth="1"/>
    <col min="13581" max="13581" width="35.81640625" style="2" customWidth="1"/>
    <col min="13582" max="13582" width="40.81640625" style="2" customWidth="1"/>
    <col min="13583" max="13583" width="12.81640625" style="2" customWidth="1"/>
    <col min="13584" max="13584" width="15.81640625" style="2" customWidth="1"/>
    <col min="13585" max="13585" width="21.1796875" style="2" customWidth="1"/>
    <col min="13586" max="13586" width="20.1796875" style="2" customWidth="1"/>
    <col min="13587" max="13587" width="28.81640625" style="2" customWidth="1"/>
    <col min="13588" max="13588" width="38.453125" style="2" customWidth="1"/>
    <col min="13589" max="13589" width="15.81640625" style="2" customWidth="1"/>
    <col min="13590" max="13590" width="24.1796875" style="2" customWidth="1"/>
    <col min="13591" max="13591" width="20.1796875" style="2" customWidth="1"/>
    <col min="13592" max="13592" width="17" style="2" customWidth="1"/>
    <col min="13593" max="13593" width="34.1796875" style="2" customWidth="1"/>
    <col min="13594" max="13594" width="25.1796875" style="2" customWidth="1"/>
    <col min="13595" max="13829" width="11.453125" style="2"/>
    <col min="13830" max="13830" width="27" style="2" customWidth="1"/>
    <col min="13831" max="13831" width="20.1796875" style="2" customWidth="1"/>
    <col min="13832" max="13832" width="19.453125" style="2" customWidth="1"/>
    <col min="13833" max="13833" width="40.81640625" style="2" customWidth="1"/>
    <col min="13834" max="13834" width="12.81640625" style="2" customWidth="1"/>
    <col min="13835" max="13835" width="15.81640625" style="2" customWidth="1"/>
    <col min="13836" max="13836" width="32.1796875" style="2" customWidth="1"/>
    <col min="13837" max="13837" width="35.81640625" style="2" customWidth="1"/>
    <col min="13838" max="13838" width="40.81640625" style="2" customWidth="1"/>
    <col min="13839" max="13839" width="12.81640625" style="2" customWidth="1"/>
    <col min="13840" max="13840" width="15.81640625" style="2" customWidth="1"/>
    <col min="13841" max="13841" width="21.1796875" style="2" customWidth="1"/>
    <col min="13842" max="13842" width="20.1796875" style="2" customWidth="1"/>
    <col min="13843" max="13843" width="28.81640625" style="2" customWidth="1"/>
    <col min="13844" max="13844" width="38.453125" style="2" customWidth="1"/>
    <col min="13845" max="13845" width="15.81640625" style="2" customWidth="1"/>
    <col min="13846" max="13846" width="24.1796875" style="2" customWidth="1"/>
    <col min="13847" max="13847" width="20.1796875" style="2" customWidth="1"/>
    <col min="13848" max="13848" width="17" style="2" customWidth="1"/>
    <col min="13849" max="13849" width="34.1796875" style="2" customWidth="1"/>
    <col min="13850" max="13850" width="25.1796875" style="2" customWidth="1"/>
    <col min="13851" max="14085" width="11.453125" style="2"/>
    <col min="14086" max="14086" width="27" style="2" customWidth="1"/>
    <col min="14087" max="14087" width="20.1796875" style="2" customWidth="1"/>
    <col min="14088" max="14088" width="19.453125" style="2" customWidth="1"/>
    <col min="14089" max="14089" width="40.81640625" style="2" customWidth="1"/>
    <col min="14090" max="14090" width="12.81640625" style="2" customWidth="1"/>
    <col min="14091" max="14091" width="15.81640625" style="2" customWidth="1"/>
    <col min="14092" max="14092" width="32.1796875" style="2" customWidth="1"/>
    <col min="14093" max="14093" width="35.81640625" style="2" customWidth="1"/>
    <col min="14094" max="14094" width="40.81640625" style="2" customWidth="1"/>
    <col min="14095" max="14095" width="12.81640625" style="2" customWidth="1"/>
    <col min="14096" max="14096" width="15.81640625" style="2" customWidth="1"/>
    <col min="14097" max="14097" width="21.1796875" style="2" customWidth="1"/>
    <col min="14098" max="14098" width="20.1796875" style="2" customWidth="1"/>
    <col min="14099" max="14099" width="28.81640625" style="2" customWidth="1"/>
    <col min="14100" max="14100" width="38.453125" style="2" customWidth="1"/>
    <col min="14101" max="14101" width="15.81640625" style="2" customWidth="1"/>
    <col min="14102" max="14102" width="24.1796875" style="2" customWidth="1"/>
    <col min="14103" max="14103" width="20.1796875" style="2" customWidth="1"/>
    <col min="14104" max="14104" width="17" style="2" customWidth="1"/>
    <col min="14105" max="14105" width="34.1796875" style="2" customWidth="1"/>
    <col min="14106" max="14106" width="25.1796875" style="2" customWidth="1"/>
    <col min="14107" max="14341" width="11.453125" style="2"/>
    <col min="14342" max="14342" width="27" style="2" customWidth="1"/>
    <col min="14343" max="14343" width="20.1796875" style="2" customWidth="1"/>
    <col min="14344" max="14344" width="19.453125" style="2" customWidth="1"/>
    <col min="14345" max="14345" width="40.81640625" style="2" customWidth="1"/>
    <col min="14346" max="14346" width="12.81640625" style="2" customWidth="1"/>
    <col min="14347" max="14347" width="15.81640625" style="2" customWidth="1"/>
    <col min="14348" max="14348" width="32.1796875" style="2" customWidth="1"/>
    <col min="14349" max="14349" width="35.81640625" style="2" customWidth="1"/>
    <col min="14350" max="14350" width="40.81640625" style="2" customWidth="1"/>
    <col min="14351" max="14351" width="12.81640625" style="2" customWidth="1"/>
    <col min="14352" max="14352" width="15.81640625" style="2" customWidth="1"/>
    <col min="14353" max="14353" width="21.1796875" style="2" customWidth="1"/>
    <col min="14354" max="14354" width="20.1796875" style="2" customWidth="1"/>
    <col min="14355" max="14355" width="28.81640625" style="2" customWidth="1"/>
    <col min="14356" max="14356" width="38.453125" style="2" customWidth="1"/>
    <col min="14357" max="14357" width="15.81640625" style="2" customWidth="1"/>
    <col min="14358" max="14358" width="24.1796875" style="2" customWidth="1"/>
    <col min="14359" max="14359" width="20.1796875" style="2" customWidth="1"/>
    <col min="14360" max="14360" width="17" style="2" customWidth="1"/>
    <col min="14361" max="14361" width="34.1796875" style="2" customWidth="1"/>
    <col min="14362" max="14362" width="25.1796875" style="2" customWidth="1"/>
    <col min="14363" max="14597" width="11.453125" style="2"/>
    <col min="14598" max="14598" width="27" style="2" customWidth="1"/>
    <col min="14599" max="14599" width="20.1796875" style="2" customWidth="1"/>
    <col min="14600" max="14600" width="19.453125" style="2" customWidth="1"/>
    <col min="14601" max="14601" width="40.81640625" style="2" customWidth="1"/>
    <col min="14602" max="14602" width="12.81640625" style="2" customWidth="1"/>
    <col min="14603" max="14603" width="15.81640625" style="2" customWidth="1"/>
    <col min="14604" max="14604" width="32.1796875" style="2" customWidth="1"/>
    <col min="14605" max="14605" width="35.81640625" style="2" customWidth="1"/>
    <col min="14606" max="14606" width="40.81640625" style="2" customWidth="1"/>
    <col min="14607" max="14607" width="12.81640625" style="2" customWidth="1"/>
    <col min="14608" max="14608" width="15.81640625" style="2" customWidth="1"/>
    <col min="14609" max="14609" width="21.1796875" style="2" customWidth="1"/>
    <col min="14610" max="14610" width="20.1796875" style="2" customWidth="1"/>
    <col min="14611" max="14611" width="28.81640625" style="2" customWidth="1"/>
    <col min="14612" max="14612" width="38.453125" style="2" customWidth="1"/>
    <col min="14613" max="14613" width="15.81640625" style="2" customWidth="1"/>
    <col min="14614" max="14614" width="24.1796875" style="2" customWidth="1"/>
    <col min="14615" max="14615" width="20.1796875" style="2" customWidth="1"/>
    <col min="14616" max="14616" width="17" style="2" customWidth="1"/>
    <col min="14617" max="14617" width="34.1796875" style="2" customWidth="1"/>
    <col min="14618" max="14618" width="25.1796875" style="2" customWidth="1"/>
    <col min="14619" max="14853" width="11.453125" style="2"/>
    <col min="14854" max="14854" width="27" style="2" customWidth="1"/>
    <col min="14855" max="14855" width="20.1796875" style="2" customWidth="1"/>
    <col min="14856" max="14856" width="19.453125" style="2" customWidth="1"/>
    <col min="14857" max="14857" width="40.81640625" style="2" customWidth="1"/>
    <col min="14858" max="14858" width="12.81640625" style="2" customWidth="1"/>
    <col min="14859" max="14859" width="15.81640625" style="2" customWidth="1"/>
    <col min="14860" max="14860" width="32.1796875" style="2" customWidth="1"/>
    <col min="14861" max="14861" width="35.81640625" style="2" customWidth="1"/>
    <col min="14862" max="14862" width="40.81640625" style="2" customWidth="1"/>
    <col min="14863" max="14863" width="12.81640625" style="2" customWidth="1"/>
    <col min="14864" max="14864" width="15.81640625" style="2" customWidth="1"/>
    <col min="14865" max="14865" width="21.1796875" style="2" customWidth="1"/>
    <col min="14866" max="14866" width="20.1796875" style="2" customWidth="1"/>
    <col min="14867" max="14867" width="28.81640625" style="2" customWidth="1"/>
    <col min="14868" max="14868" width="38.453125" style="2" customWidth="1"/>
    <col min="14869" max="14869" width="15.81640625" style="2" customWidth="1"/>
    <col min="14870" max="14870" width="24.1796875" style="2" customWidth="1"/>
    <col min="14871" max="14871" width="20.1796875" style="2" customWidth="1"/>
    <col min="14872" max="14872" width="17" style="2" customWidth="1"/>
    <col min="14873" max="14873" width="34.1796875" style="2" customWidth="1"/>
    <col min="14874" max="14874" width="25.1796875" style="2" customWidth="1"/>
    <col min="14875" max="15109" width="11.453125" style="2"/>
    <col min="15110" max="15110" width="27" style="2" customWidth="1"/>
    <col min="15111" max="15111" width="20.1796875" style="2" customWidth="1"/>
    <col min="15112" max="15112" width="19.453125" style="2" customWidth="1"/>
    <col min="15113" max="15113" width="40.81640625" style="2" customWidth="1"/>
    <col min="15114" max="15114" width="12.81640625" style="2" customWidth="1"/>
    <col min="15115" max="15115" width="15.81640625" style="2" customWidth="1"/>
    <col min="15116" max="15116" width="32.1796875" style="2" customWidth="1"/>
    <col min="15117" max="15117" width="35.81640625" style="2" customWidth="1"/>
    <col min="15118" max="15118" width="40.81640625" style="2" customWidth="1"/>
    <col min="15119" max="15119" width="12.81640625" style="2" customWidth="1"/>
    <col min="15120" max="15120" width="15.81640625" style="2" customWidth="1"/>
    <col min="15121" max="15121" width="21.1796875" style="2" customWidth="1"/>
    <col min="15122" max="15122" width="20.1796875" style="2" customWidth="1"/>
    <col min="15123" max="15123" width="28.81640625" style="2" customWidth="1"/>
    <col min="15124" max="15124" width="38.453125" style="2" customWidth="1"/>
    <col min="15125" max="15125" width="15.81640625" style="2" customWidth="1"/>
    <col min="15126" max="15126" width="24.1796875" style="2" customWidth="1"/>
    <col min="15127" max="15127" width="20.1796875" style="2" customWidth="1"/>
    <col min="15128" max="15128" width="17" style="2" customWidth="1"/>
    <col min="15129" max="15129" width="34.1796875" style="2" customWidth="1"/>
    <col min="15130" max="15130" width="25.1796875" style="2" customWidth="1"/>
    <col min="15131" max="15365" width="11.453125" style="2"/>
    <col min="15366" max="15366" width="27" style="2" customWidth="1"/>
    <col min="15367" max="15367" width="20.1796875" style="2" customWidth="1"/>
    <col min="15368" max="15368" width="19.453125" style="2" customWidth="1"/>
    <col min="15369" max="15369" width="40.81640625" style="2" customWidth="1"/>
    <col min="15370" max="15370" width="12.81640625" style="2" customWidth="1"/>
    <col min="15371" max="15371" width="15.81640625" style="2" customWidth="1"/>
    <col min="15372" max="15372" width="32.1796875" style="2" customWidth="1"/>
    <col min="15373" max="15373" width="35.81640625" style="2" customWidth="1"/>
    <col min="15374" max="15374" width="40.81640625" style="2" customWidth="1"/>
    <col min="15375" max="15375" width="12.81640625" style="2" customWidth="1"/>
    <col min="15376" max="15376" width="15.81640625" style="2" customWidth="1"/>
    <col min="15377" max="15377" width="21.1796875" style="2" customWidth="1"/>
    <col min="15378" max="15378" width="20.1796875" style="2" customWidth="1"/>
    <col min="15379" max="15379" width="28.81640625" style="2" customWidth="1"/>
    <col min="15380" max="15380" width="38.453125" style="2" customWidth="1"/>
    <col min="15381" max="15381" width="15.81640625" style="2" customWidth="1"/>
    <col min="15382" max="15382" width="24.1796875" style="2" customWidth="1"/>
    <col min="15383" max="15383" width="20.1796875" style="2" customWidth="1"/>
    <col min="15384" max="15384" width="17" style="2" customWidth="1"/>
    <col min="15385" max="15385" width="34.1796875" style="2" customWidth="1"/>
    <col min="15386" max="15386" width="25.1796875" style="2" customWidth="1"/>
    <col min="15387" max="15621" width="11.453125" style="2"/>
    <col min="15622" max="15622" width="27" style="2" customWidth="1"/>
    <col min="15623" max="15623" width="20.1796875" style="2" customWidth="1"/>
    <col min="15624" max="15624" width="19.453125" style="2" customWidth="1"/>
    <col min="15625" max="15625" width="40.81640625" style="2" customWidth="1"/>
    <col min="15626" max="15626" width="12.81640625" style="2" customWidth="1"/>
    <col min="15627" max="15627" width="15.81640625" style="2" customWidth="1"/>
    <col min="15628" max="15628" width="32.1796875" style="2" customWidth="1"/>
    <col min="15629" max="15629" width="35.81640625" style="2" customWidth="1"/>
    <col min="15630" max="15630" width="40.81640625" style="2" customWidth="1"/>
    <col min="15631" max="15631" width="12.81640625" style="2" customWidth="1"/>
    <col min="15632" max="15632" width="15.81640625" style="2" customWidth="1"/>
    <col min="15633" max="15633" width="21.1796875" style="2" customWidth="1"/>
    <col min="15634" max="15634" width="20.1796875" style="2" customWidth="1"/>
    <col min="15635" max="15635" width="28.81640625" style="2" customWidth="1"/>
    <col min="15636" max="15636" width="38.453125" style="2" customWidth="1"/>
    <col min="15637" max="15637" width="15.81640625" style="2" customWidth="1"/>
    <col min="15638" max="15638" width="24.1796875" style="2" customWidth="1"/>
    <col min="15639" max="15639" width="20.1796875" style="2" customWidth="1"/>
    <col min="15640" max="15640" width="17" style="2" customWidth="1"/>
    <col min="15641" max="15641" width="34.1796875" style="2" customWidth="1"/>
    <col min="15642" max="15642" width="25.1796875" style="2" customWidth="1"/>
    <col min="15643" max="15877" width="11.453125" style="2"/>
    <col min="15878" max="15878" width="27" style="2" customWidth="1"/>
    <col min="15879" max="15879" width="20.1796875" style="2" customWidth="1"/>
    <col min="15880" max="15880" width="19.453125" style="2" customWidth="1"/>
    <col min="15881" max="15881" width="40.81640625" style="2" customWidth="1"/>
    <col min="15882" max="15882" width="12.81640625" style="2" customWidth="1"/>
    <col min="15883" max="15883" width="15.81640625" style="2" customWidth="1"/>
    <col min="15884" max="15884" width="32.1796875" style="2" customWidth="1"/>
    <col min="15885" max="15885" width="35.81640625" style="2" customWidth="1"/>
    <col min="15886" max="15886" width="40.81640625" style="2" customWidth="1"/>
    <col min="15887" max="15887" width="12.81640625" style="2" customWidth="1"/>
    <col min="15888" max="15888" width="15.81640625" style="2" customWidth="1"/>
    <col min="15889" max="15889" width="21.1796875" style="2" customWidth="1"/>
    <col min="15890" max="15890" width="20.1796875" style="2" customWidth="1"/>
    <col min="15891" max="15891" width="28.81640625" style="2" customWidth="1"/>
    <col min="15892" max="15892" width="38.453125" style="2" customWidth="1"/>
    <col min="15893" max="15893" width="15.81640625" style="2" customWidth="1"/>
    <col min="15894" max="15894" width="24.1796875" style="2" customWidth="1"/>
    <col min="15895" max="15895" width="20.1796875" style="2" customWidth="1"/>
    <col min="15896" max="15896" width="17" style="2" customWidth="1"/>
    <col min="15897" max="15897" width="34.1796875" style="2" customWidth="1"/>
    <col min="15898" max="15898" width="25.1796875" style="2" customWidth="1"/>
    <col min="15899" max="16133" width="11.453125" style="2"/>
    <col min="16134" max="16134" width="27" style="2" customWidth="1"/>
    <col min="16135" max="16135" width="20.1796875" style="2" customWidth="1"/>
    <col min="16136" max="16136" width="19.453125" style="2" customWidth="1"/>
    <col min="16137" max="16137" width="40.81640625" style="2" customWidth="1"/>
    <col min="16138" max="16138" width="12.81640625" style="2" customWidth="1"/>
    <col min="16139" max="16139" width="15.81640625" style="2" customWidth="1"/>
    <col min="16140" max="16140" width="32.1796875" style="2" customWidth="1"/>
    <col min="16141" max="16141" width="35.81640625" style="2" customWidth="1"/>
    <col min="16142" max="16142" width="40.81640625" style="2" customWidth="1"/>
    <col min="16143" max="16143" width="12.81640625" style="2" customWidth="1"/>
    <col min="16144" max="16144" width="15.81640625" style="2" customWidth="1"/>
    <col min="16145" max="16145" width="21.1796875" style="2" customWidth="1"/>
    <col min="16146" max="16146" width="20.1796875" style="2" customWidth="1"/>
    <col min="16147" max="16147" width="28.81640625" style="2" customWidth="1"/>
    <col min="16148" max="16148" width="38.453125" style="2" customWidth="1"/>
    <col min="16149" max="16149" width="15.81640625" style="2" customWidth="1"/>
    <col min="16150" max="16150" width="24.1796875" style="2" customWidth="1"/>
    <col min="16151" max="16151" width="20.1796875" style="2" customWidth="1"/>
    <col min="16152" max="16152" width="17" style="2" customWidth="1"/>
    <col min="16153" max="16153" width="34.1796875" style="2" customWidth="1"/>
    <col min="16154" max="16154" width="25.1796875" style="2" customWidth="1"/>
    <col min="16155" max="16384" width="11.453125" style="2"/>
  </cols>
  <sheetData>
    <row r="1" spans="1:28" ht="22.5" customHeight="1" x14ac:dyDescent="0.25">
      <c r="A1" s="166"/>
      <c r="B1" s="167"/>
      <c r="C1" s="178" t="s">
        <v>92</v>
      </c>
      <c r="D1" s="179"/>
      <c r="E1" s="179"/>
      <c r="F1" s="179"/>
      <c r="G1" s="179"/>
      <c r="H1" s="179"/>
      <c r="I1" s="179"/>
      <c r="J1" s="179"/>
      <c r="K1" s="179"/>
      <c r="L1" s="179"/>
      <c r="M1" s="179"/>
      <c r="N1" s="179"/>
      <c r="O1" s="179"/>
      <c r="P1" s="179"/>
      <c r="Q1" s="179"/>
      <c r="R1" s="179"/>
      <c r="S1" s="179"/>
      <c r="T1" s="179"/>
      <c r="U1" s="179"/>
      <c r="V1" s="179"/>
      <c r="W1" s="179"/>
      <c r="X1" s="179"/>
      <c r="Y1" s="179"/>
      <c r="Z1" s="179"/>
      <c r="AA1" s="180"/>
      <c r="AB1" s="1" t="s">
        <v>93</v>
      </c>
    </row>
    <row r="2" spans="1:28" ht="25.5" customHeight="1" x14ac:dyDescent="0.25">
      <c r="A2" s="168"/>
      <c r="B2" s="169"/>
      <c r="C2" s="3"/>
      <c r="D2" s="4"/>
      <c r="E2" s="4"/>
      <c r="F2" s="4"/>
      <c r="G2" s="4"/>
      <c r="H2" s="4"/>
      <c r="I2" s="4"/>
      <c r="J2" s="4"/>
      <c r="K2" s="4"/>
      <c r="L2" s="4"/>
      <c r="M2" s="4"/>
      <c r="N2" s="4"/>
      <c r="O2" s="4"/>
      <c r="P2" s="52"/>
      <c r="Q2" s="52"/>
      <c r="R2" s="4"/>
      <c r="S2" s="4"/>
      <c r="T2" s="4"/>
      <c r="U2" s="4"/>
      <c r="V2" s="4"/>
      <c r="W2" s="4"/>
      <c r="X2" s="52"/>
      <c r="Y2" s="4"/>
      <c r="Z2" s="4"/>
      <c r="AA2" s="5"/>
      <c r="AB2" s="6" t="s">
        <v>94</v>
      </c>
    </row>
    <row r="3" spans="1:28" ht="20.25" customHeight="1" x14ac:dyDescent="0.25">
      <c r="A3" s="168"/>
      <c r="B3" s="169"/>
      <c r="C3" s="181" t="s">
        <v>0</v>
      </c>
      <c r="D3" s="182"/>
      <c r="E3" s="182"/>
      <c r="F3" s="182"/>
      <c r="G3" s="182"/>
      <c r="H3" s="182"/>
      <c r="I3" s="182"/>
      <c r="J3" s="182"/>
      <c r="K3" s="182"/>
      <c r="L3" s="182"/>
      <c r="M3" s="182"/>
      <c r="N3" s="182"/>
      <c r="O3" s="182"/>
      <c r="P3" s="182"/>
      <c r="Q3" s="182"/>
      <c r="R3" s="182"/>
      <c r="S3" s="182"/>
      <c r="T3" s="182"/>
      <c r="U3" s="182"/>
      <c r="V3" s="182"/>
      <c r="W3" s="182"/>
      <c r="X3" s="182"/>
      <c r="Y3" s="182"/>
      <c r="Z3" s="182"/>
      <c r="AA3" s="183"/>
      <c r="AB3" s="6" t="s">
        <v>95</v>
      </c>
    </row>
    <row r="4" spans="1:28" ht="27.75" customHeight="1" thickBot="1" x14ac:dyDescent="0.3">
      <c r="A4" s="170"/>
      <c r="B4" s="171"/>
      <c r="C4" s="184" t="s">
        <v>1</v>
      </c>
      <c r="D4" s="185"/>
      <c r="E4" s="185"/>
      <c r="F4" s="185"/>
      <c r="G4" s="185"/>
      <c r="H4" s="185"/>
      <c r="I4" s="185"/>
      <c r="J4" s="185"/>
      <c r="K4" s="185"/>
      <c r="L4" s="185"/>
      <c r="M4" s="185"/>
      <c r="N4" s="185"/>
      <c r="O4" s="185"/>
      <c r="P4" s="185"/>
      <c r="Q4" s="185"/>
      <c r="R4" s="185"/>
      <c r="S4" s="185"/>
      <c r="T4" s="185"/>
      <c r="U4" s="185"/>
      <c r="V4" s="185"/>
      <c r="W4" s="185"/>
      <c r="X4" s="185"/>
      <c r="Y4" s="185"/>
      <c r="Z4" s="185"/>
      <c r="AA4" s="186"/>
      <c r="AB4" s="7" t="s">
        <v>2</v>
      </c>
    </row>
    <row r="5" spans="1:28" ht="20.25" customHeight="1" thickBot="1" x14ac:dyDescent="0.3">
      <c r="A5" s="187" t="s">
        <v>96</v>
      </c>
      <c r="B5" s="188"/>
      <c r="C5" s="188"/>
      <c r="D5" s="188"/>
      <c r="E5" s="188"/>
      <c r="F5" s="188"/>
      <c r="G5" s="189"/>
      <c r="H5" s="190" t="s">
        <v>141</v>
      </c>
      <c r="I5" s="190"/>
      <c r="J5" s="190"/>
      <c r="K5" s="190"/>
      <c r="L5" s="190"/>
      <c r="M5" s="190"/>
      <c r="N5" s="191"/>
      <c r="O5" s="192"/>
      <c r="P5" s="192"/>
      <c r="Q5" s="192"/>
      <c r="R5" s="192"/>
      <c r="S5" s="192"/>
      <c r="T5" s="192"/>
      <c r="U5" s="192"/>
      <c r="V5" s="192"/>
      <c r="W5" s="192"/>
      <c r="X5" s="192"/>
      <c r="Y5" s="192"/>
      <c r="Z5" s="192"/>
      <c r="AA5" s="192"/>
      <c r="AB5" s="193"/>
    </row>
    <row r="6" spans="1:28" ht="24" customHeight="1" thickBot="1" x14ac:dyDescent="0.3">
      <c r="A6" s="194" t="s">
        <v>97</v>
      </c>
      <c r="B6" s="195"/>
      <c r="C6" s="195"/>
      <c r="D6" s="195"/>
      <c r="E6" s="195"/>
      <c r="F6" s="195"/>
      <c r="G6" s="195"/>
      <c r="H6" s="195"/>
      <c r="I6" s="195"/>
      <c r="J6" s="195"/>
      <c r="K6" s="53"/>
      <c r="L6" s="172" t="s">
        <v>76</v>
      </c>
      <c r="M6" s="173"/>
      <c r="N6" s="173"/>
      <c r="O6" s="173"/>
      <c r="P6" s="173"/>
      <c r="Q6" s="173"/>
      <c r="R6" s="173"/>
      <c r="S6" s="173"/>
      <c r="T6" s="173"/>
      <c r="U6" s="173"/>
      <c r="V6" s="173"/>
      <c r="W6" s="173"/>
      <c r="X6" s="173"/>
      <c r="Y6" s="173"/>
      <c r="Z6" s="173"/>
      <c r="AA6" s="173"/>
      <c r="AB6" s="174"/>
    </row>
    <row r="7" spans="1:28" s="12" customFormat="1" ht="9" customHeight="1" thickBot="1" x14ac:dyDescent="0.3">
      <c r="A7" s="175"/>
      <c r="B7" s="175"/>
      <c r="C7" s="175"/>
      <c r="D7" s="175"/>
      <c r="E7" s="175"/>
      <c r="F7" s="175"/>
      <c r="G7" s="175"/>
      <c r="H7" s="52"/>
      <c r="I7" s="10"/>
      <c r="J7" s="10"/>
      <c r="K7" s="10"/>
      <c r="L7" s="10"/>
      <c r="M7" s="10"/>
      <c r="N7" s="10"/>
      <c r="O7" s="10"/>
      <c r="P7" s="10"/>
      <c r="Q7" s="10"/>
      <c r="R7" s="10"/>
      <c r="S7" s="10"/>
      <c r="T7" s="10"/>
      <c r="U7" s="10"/>
      <c r="V7" s="10"/>
      <c r="W7" s="10"/>
      <c r="X7" s="10"/>
      <c r="Y7" s="10"/>
      <c r="Z7" s="10"/>
      <c r="AA7" s="11"/>
      <c r="AB7" s="10"/>
    </row>
    <row r="8" spans="1:28" s="12" customFormat="1" ht="24.65" customHeight="1" thickBot="1" x14ac:dyDescent="0.3">
      <c r="A8" s="176" t="s">
        <v>3</v>
      </c>
      <c r="B8" s="177"/>
      <c r="C8" s="177"/>
      <c r="D8" s="177"/>
      <c r="E8" s="177"/>
      <c r="F8" s="177"/>
      <c r="G8" s="177"/>
      <c r="H8" s="177"/>
      <c r="I8" s="177"/>
      <c r="J8" s="177"/>
      <c r="K8" s="177"/>
      <c r="L8" s="173" t="s">
        <v>4</v>
      </c>
      <c r="M8" s="173"/>
      <c r="N8" s="174"/>
      <c r="O8" s="172" t="s">
        <v>5</v>
      </c>
      <c r="P8" s="173"/>
      <c r="Q8" s="174"/>
      <c r="R8" s="172" t="s">
        <v>98</v>
      </c>
      <c r="S8" s="174"/>
      <c r="T8" s="172" t="s">
        <v>99</v>
      </c>
      <c r="U8" s="173"/>
      <c r="V8" s="173"/>
      <c r="W8" s="173"/>
      <c r="X8" s="174"/>
      <c r="Y8" s="172" t="s">
        <v>100</v>
      </c>
      <c r="Z8" s="173"/>
      <c r="AA8" s="13" t="s">
        <v>101</v>
      </c>
      <c r="AB8" s="13" t="s">
        <v>6</v>
      </c>
    </row>
    <row r="9" spans="1:28" s="14" customFormat="1" ht="24" customHeight="1" thickBot="1" x14ac:dyDescent="0.3">
      <c r="A9" s="206" t="s">
        <v>7</v>
      </c>
      <c r="B9" s="206" t="s">
        <v>8</v>
      </c>
      <c r="C9" s="206" t="s">
        <v>9</v>
      </c>
      <c r="D9" s="146" t="s">
        <v>10</v>
      </c>
      <c r="E9" s="147"/>
      <c r="F9" s="148"/>
      <c r="G9" s="206" t="s">
        <v>11</v>
      </c>
      <c r="H9" s="206" t="s">
        <v>12</v>
      </c>
      <c r="I9" s="138" t="s">
        <v>102</v>
      </c>
      <c r="J9" s="139"/>
      <c r="K9" s="140"/>
      <c r="L9" s="54">
        <v>1</v>
      </c>
      <c r="M9" s="54">
        <v>2</v>
      </c>
      <c r="N9" s="54">
        <v>3</v>
      </c>
      <c r="O9" s="54">
        <v>4</v>
      </c>
      <c r="P9" s="54">
        <v>5</v>
      </c>
      <c r="Q9" s="54">
        <v>6</v>
      </c>
      <c r="R9" s="54">
        <v>7</v>
      </c>
      <c r="S9" s="54">
        <v>8</v>
      </c>
      <c r="T9" s="54">
        <v>9</v>
      </c>
      <c r="U9" s="54">
        <v>10</v>
      </c>
      <c r="V9" s="54">
        <v>11</v>
      </c>
      <c r="W9" s="54">
        <v>12</v>
      </c>
      <c r="X9" s="54">
        <v>13</v>
      </c>
      <c r="Y9" s="54">
        <v>14</v>
      </c>
      <c r="Z9" s="54">
        <v>15</v>
      </c>
      <c r="AA9" s="54">
        <v>16</v>
      </c>
      <c r="AB9" s="54">
        <v>17</v>
      </c>
    </row>
    <row r="10" spans="1:28" s="15" customFormat="1" ht="104.25" customHeight="1" thickBot="1" x14ac:dyDescent="0.3">
      <c r="A10" s="207"/>
      <c r="B10" s="207"/>
      <c r="C10" s="207"/>
      <c r="D10" s="206" t="s">
        <v>13</v>
      </c>
      <c r="E10" s="206" t="s">
        <v>14</v>
      </c>
      <c r="F10" s="206" t="s">
        <v>15</v>
      </c>
      <c r="G10" s="207"/>
      <c r="H10" s="207"/>
      <c r="I10" s="206" t="s">
        <v>13</v>
      </c>
      <c r="J10" s="206" t="s">
        <v>16</v>
      </c>
      <c r="K10" s="206" t="s">
        <v>17</v>
      </c>
      <c r="L10" s="209" t="s">
        <v>18</v>
      </c>
      <c r="M10" s="209" t="s">
        <v>19</v>
      </c>
      <c r="N10" s="209" t="s">
        <v>20</v>
      </c>
      <c r="O10" s="209" t="s">
        <v>21</v>
      </c>
      <c r="P10" s="209" t="s">
        <v>22</v>
      </c>
      <c r="Q10" s="209" t="s">
        <v>23</v>
      </c>
      <c r="R10" s="211" t="s">
        <v>103</v>
      </c>
      <c r="S10" s="55" t="s">
        <v>142</v>
      </c>
      <c r="T10" s="213" t="s">
        <v>24</v>
      </c>
      <c r="U10" s="213" t="s">
        <v>25</v>
      </c>
      <c r="V10" s="213" t="s">
        <v>104</v>
      </c>
      <c r="W10" s="211" t="s">
        <v>105</v>
      </c>
      <c r="X10" s="55" t="s">
        <v>143</v>
      </c>
      <c r="Y10" s="211" t="s">
        <v>106</v>
      </c>
      <c r="Z10" s="211" t="s">
        <v>107</v>
      </c>
      <c r="AA10" s="211" t="s">
        <v>108</v>
      </c>
      <c r="AB10" s="215" t="s">
        <v>26</v>
      </c>
    </row>
    <row r="11" spans="1:28" s="15" customFormat="1" ht="44.15" customHeight="1" thickBot="1" x14ac:dyDescent="0.3">
      <c r="A11" s="208"/>
      <c r="B11" s="208"/>
      <c r="C11" s="208"/>
      <c r="D11" s="208"/>
      <c r="E11" s="208"/>
      <c r="F11" s="208"/>
      <c r="G11" s="208"/>
      <c r="H11" s="208"/>
      <c r="I11" s="208"/>
      <c r="J11" s="208"/>
      <c r="K11" s="208"/>
      <c r="L11" s="210"/>
      <c r="M11" s="210"/>
      <c r="N11" s="210"/>
      <c r="O11" s="210"/>
      <c r="P11" s="210"/>
      <c r="Q11" s="210"/>
      <c r="R11" s="212"/>
      <c r="S11" s="56" t="s">
        <v>109</v>
      </c>
      <c r="T11" s="214"/>
      <c r="U11" s="214"/>
      <c r="V11" s="214"/>
      <c r="W11" s="212"/>
      <c r="X11" s="57" t="s">
        <v>110</v>
      </c>
      <c r="Y11" s="212"/>
      <c r="Z11" s="212"/>
      <c r="AA11" s="212"/>
      <c r="AB11" s="216"/>
    </row>
    <row r="12" spans="1:28" s="15" customFormat="1" ht="71.150000000000006" customHeight="1" x14ac:dyDescent="0.25">
      <c r="A12" s="141" t="s">
        <v>27</v>
      </c>
      <c r="B12" s="143" t="s">
        <v>28</v>
      </c>
      <c r="C12" s="144" t="s">
        <v>29</v>
      </c>
      <c r="D12" s="144" t="s">
        <v>30</v>
      </c>
      <c r="E12" s="144" t="s">
        <v>31</v>
      </c>
      <c r="F12" s="145">
        <v>0.2</v>
      </c>
      <c r="G12" s="144" t="s">
        <v>32</v>
      </c>
      <c r="H12" s="153" t="s">
        <v>33</v>
      </c>
      <c r="I12" s="144" t="s">
        <v>34</v>
      </c>
      <c r="J12" s="144">
        <v>1</v>
      </c>
      <c r="K12" s="149">
        <v>1</v>
      </c>
      <c r="L12" s="164">
        <v>2020630010169</v>
      </c>
      <c r="M12" s="161" t="s">
        <v>35</v>
      </c>
      <c r="N12" s="161" t="s">
        <v>36</v>
      </c>
      <c r="O12" s="79" t="s">
        <v>37</v>
      </c>
      <c r="P12" s="80">
        <v>1</v>
      </c>
      <c r="Q12" s="101">
        <v>600</v>
      </c>
      <c r="R12" s="99">
        <v>600</v>
      </c>
      <c r="S12" s="77">
        <v>1</v>
      </c>
      <c r="T12" s="218" t="s">
        <v>85</v>
      </c>
      <c r="U12" s="158" t="s">
        <v>38</v>
      </c>
      <c r="V12" s="157">
        <v>7056895432</v>
      </c>
      <c r="W12" s="157">
        <v>3668865570.8800001</v>
      </c>
      <c r="X12" s="217">
        <f>W12/V12</f>
        <v>0.51989796451329928</v>
      </c>
      <c r="Y12" s="68" t="s">
        <v>111</v>
      </c>
      <c r="Z12" s="68" t="s">
        <v>112</v>
      </c>
      <c r="AA12" s="68" t="s">
        <v>121</v>
      </c>
      <c r="AB12" s="69" t="s">
        <v>39</v>
      </c>
    </row>
    <row r="13" spans="1:28" s="15" customFormat="1" ht="76.5" customHeight="1" x14ac:dyDescent="0.25">
      <c r="A13" s="142"/>
      <c r="B13" s="137"/>
      <c r="C13" s="121"/>
      <c r="D13" s="121"/>
      <c r="E13" s="121"/>
      <c r="F13" s="123"/>
      <c r="G13" s="121"/>
      <c r="H13" s="133"/>
      <c r="I13" s="121"/>
      <c r="J13" s="121"/>
      <c r="K13" s="150"/>
      <c r="L13" s="163"/>
      <c r="M13" s="155"/>
      <c r="N13" s="155"/>
      <c r="O13" s="81" t="s">
        <v>72</v>
      </c>
      <c r="P13" s="81">
        <v>1</v>
      </c>
      <c r="Q13" s="81">
        <v>4000</v>
      </c>
      <c r="R13" s="100">
        <v>4000</v>
      </c>
      <c r="S13" s="78">
        <v>1</v>
      </c>
      <c r="T13" s="219"/>
      <c r="U13" s="159"/>
      <c r="V13" s="156"/>
      <c r="W13" s="156"/>
      <c r="X13" s="160"/>
      <c r="Y13" s="70" t="s">
        <v>111</v>
      </c>
      <c r="Z13" s="70" t="s">
        <v>119</v>
      </c>
      <c r="AA13" s="70" t="s">
        <v>133</v>
      </c>
      <c r="AB13" s="71" t="s">
        <v>39</v>
      </c>
    </row>
    <row r="14" spans="1:28" s="15" customFormat="1" ht="63.65" customHeight="1" x14ac:dyDescent="0.25">
      <c r="A14" s="142"/>
      <c r="B14" s="137"/>
      <c r="C14" s="121"/>
      <c r="D14" s="121"/>
      <c r="E14" s="121"/>
      <c r="F14" s="123"/>
      <c r="G14" s="121"/>
      <c r="H14" s="133"/>
      <c r="I14" s="121"/>
      <c r="J14" s="121"/>
      <c r="K14" s="150"/>
      <c r="L14" s="163"/>
      <c r="M14" s="155"/>
      <c r="N14" s="155"/>
      <c r="O14" s="81" t="s">
        <v>83</v>
      </c>
      <c r="P14" s="82">
        <v>1</v>
      </c>
      <c r="Q14" s="83">
        <v>1</v>
      </c>
      <c r="R14" s="83">
        <v>1</v>
      </c>
      <c r="S14" s="78">
        <v>1</v>
      </c>
      <c r="T14" s="219"/>
      <c r="U14" s="159"/>
      <c r="V14" s="156"/>
      <c r="W14" s="156"/>
      <c r="X14" s="160"/>
      <c r="Y14" s="70" t="s">
        <v>111</v>
      </c>
      <c r="Z14" s="70" t="s">
        <v>134</v>
      </c>
      <c r="AA14" s="70" t="s">
        <v>127</v>
      </c>
      <c r="AB14" s="71" t="s">
        <v>39</v>
      </c>
    </row>
    <row r="15" spans="1:28" s="15" customFormat="1" ht="67" customHeight="1" x14ac:dyDescent="0.25">
      <c r="A15" s="109" t="s">
        <v>27</v>
      </c>
      <c r="B15" s="108" t="s">
        <v>28</v>
      </c>
      <c r="C15" s="104" t="s">
        <v>29</v>
      </c>
      <c r="D15" s="104" t="s">
        <v>30</v>
      </c>
      <c r="E15" s="105" t="s">
        <v>31</v>
      </c>
      <c r="F15" s="106">
        <v>0.2</v>
      </c>
      <c r="G15" s="104" t="s">
        <v>32</v>
      </c>
      <c r="H15" s="107" t="s">
        <v>40</v>
      </c>
      <c r="I15" s="104" t="s">
        <v>41</v>
      </c>
      <c r="J15" s="104">
        <v>53000</v>
      </c>
      <c r="K15" s="110">
        <v>53000</v>
      </c>
      <c r="L15" s="163"/>
      <c r="M15" s="155"/>
      <c r="N15" s="155"/>
      <c r="O15" s="81" t="s">
        <v>78</v>
      </c>
      <c r="P15" s="81" t="s">
        <v>86</v>
      </c>
      <c r="Q15" s="81" t="s">
        <v>124</v>
      </c>
      <c r="R15" s="114">
        <v>19022</v>
      </c>
      <c r="S15" s="78">
        <v>1</v>
      </c>
      <c r="T15" s="72" t="s">
        <v>87</v>
      </c>
      <c r="U15" s="159"/>
      <c r="V15" s="156"/>
      <c r="W15" s="156"/>
      <c r="X15" s="160"/>
      <c r="Y15" s="70" t="s">
        <v>111</v>
      </c>
      <c r="Z15" s="70" t="s">
        <v>135</v>
      </c>
      <c r="AA15" s="96" t="s">
        <v>131</v>
      </c>
      <c r="AB15" s="71" t="s">
        <v>39</v>
      </c>
    </row>
    <row r="16" spans="1:28" s="15" customFormat="1" ht="71.150000000000006" customHeight="1" x14ac:dyDescent="0.25">
      <c r="A16" s="16" t="s">
        <v>27</v>
      </c>
      <c r="B16" s="17" t="s">
        <v>28</v>
      </c>
      <c r="C16" s="18" t="s">
        <v>29</v>
      </c>
      <c r="D16" s="18" t="s">
        <v>30</v>
      </c>
      <c r="E16" s="19" t="s">
        <v>31</v>
      </c>
      <c r="F16" s="20">
        <v>0.2</v>
      </c>
      <c r="G16" s="18" t="s">
        <v>32</v>
      </c>
      <c r="H16" s="45" t="s">
        <v>42</v>
      </c>
      <c r="I16" s="21" t="s">
        <v>43</v>
      </c>
      <c r="J16" s="18">
        <v>0</v>
      </c>
      <c r="K16" s="58">
        <v>3</v>
      </c>
      <c r="L16" s="163"/>
      <c r="M16" s="155"/>
      <c r="N16" s="155"/>
      <c r="O16" s="81" t="s">
        <v>73</v>
      </c>
      <c r="P16" s="81">
        <v>1</v>
      </c>
      <c r="Q16" s="81">
        <v>1</v>
      </c>
      <c r="R16" s="97">
        <v>1</v>
      </c>
      <c r="S16" s="78">
        <v>1</v>
      </c>
      <c r="T16" s="72" t="s">
        <v>89</v>
      </c>
      <c r="U16" s="159"/>
      <c r="V16" s="156"/>
      <c r="W16" s="156"/>
      <c r="X16" s="160"/>
      <c r="Y16" s="70" t="s">
        <v>113</v>
      </c>
      <c r="Z16" s="70" t="s">
        <v>113</v>
      </c>
      <c r="AA16" s="70" t="s">
        <v>128</v>
      </c>
      <c r="AB16" s="71" t="s">
        <v>39</v>
      </c>
    </row>
    <row r="17" spans="1:28" s="15" customFormat="1" ht="98.5" customHeight="1" x14ac:dyDescent="0.25">
      <c r="A17" s="151" t="s">
        <v>27</v>
      </c>
      <c r="B17" s="136" t="s">
        <v>28</v>
      </c>
      <c r="C17" s="120" t="s">
        <v>29</v>
      </c>
      <c r="D17" s="120" t="s">
        <v>30</v>
      </c>
      <c r="E17" s="120" t="s">
        <v>31</v>
      </c>
      <c r="F17" s="122">
        <v>0.2</v>
      </c>
      <c r="G17" s="120" t="s">
        <v>32</v>
      </c>
      <c r="H17" s="132" t="s">
        <v>44</v>
      </c>
      <c r="I17" s="120" t="s">
        <v>45</v>
      </c>
      <c r="J17" s="124">
        <v>240000</v>
      </c>
      <c r="K17" s="126">
        <v>240000</v>
      </c>
      <c r="L17" s="163"/>
      <c r="M17" s="155"/>
      <c r="N17" s="155"/>
      <c r="O17" s="84" t="s">
        <v>84</v>
      </c>
      <c r="P17" s="81">
        <v>60000</v>
      </c>
      <c r="Q17" s="81">
        <v>78500</v>
      </c>
      <c r="R17" s="111">
        <v>71962</v>
      </c>
      <c r="S17" s="78">
        <v>0.91669999999999996</v>
      </c>
      <c r="T17" s="219" t="s">
        <v>88</v>
      </c>
      <c r="U17" s="159"/>
      <c r="V17" s="156"/>
      <c r="W17" s="156"/>
      <c r="X17" s="160"/>
      <c r="Y17" s="70" t="s">
        <v>132</v>
      </c>
      <c r="Z17" s="70" t="s">
        <v>129</v>
      </c>
      <c r="AA17" s="112" t="s">
        <v>138</v>
      </c>
      <c r="AB17" s="74" t="s">
        <v>39</v>
      </c>
    </row>
    <row r="18" spans="1:28" s="15" customFormat="1" ht="137.15" customHeight="1" x14ac:dyDescent="0.25">
      <c r="A18" s="152"/>
      <c r="B18" s="137"/>
      <c r="C18" s="121"/>
      <c r="D18" s="121"/>
      <c r="E18" s="121"/>
      <c r="F18" s="123"/>
      <c r="G18" s="121"/>
      <c r="H18" s="133"/>
      <c r="I18" s="121"/>
      <c r="J18" s="125"/>
      <c r="K18" s="127"/>
      <c r="L18" s="163"/>
      <c r="M18" s="155"/>
      <c r="N18" s="155"/>
      <c r="O18" s="84" t="s">
        <v>79</v>
      </c>
      <c r="P18" s="81">
        <v>1</v>
      </c>
      <c r="Q18" s="62">
        <v>1</v>
      </c>
      <c r="R18" s="115">
        <v>0.95</v>
      </c>
      <c r="S18" s="78">
        <v>0.95</v>
      </c>
      <c r="T18" s="219"/>
      <c r="U18" s="159"/>
      <c r="V18" s="156"/>
      <c r="W18" s="156"/>
      <c r="X18" s="160"/>
      <c r="Y18" s="70" t="s">
        <v>113</v>
      </c>
      <c r="Z18" s="70" t="s">
        <v>114</v>
      </c>
      <c r="AA18" s="116" t="s">
        <v>140</v>
      </c>
      <c r="AB18" s="74" t="s">
        <v>39</v>
      </c>
    </row>
    <row r="19" spans="1:28" s="15" customFormat="1" ht="95.5" customHeight="1" x14ac:dyDescent="0.25">
      <c r="A19" s="151" t="s">
        <v>27</v>
      </c>
      <c r="B19" s="136" t="s">
        <v>28</v>
      </c>
      <c r="C19" s="120" t="s">
        <v>29</v>
      </c>
      <c r="D19" s="120" t="s">
        <v>30</v>
      </c>
      <c r="E19" s="120" t="s">
        <v>31</v>
      </c>
      <c r="F19" s="122">
        <v>0.2</v>
      </c>
      <c r="G19" s="120" t="s">
        <v>46</v>
      </c>
      <c r="H19" s="132" t="s">
        <v>47</v>
      </c>
      <c r="I19" s="120" t="s">
        <v>48</v>
      </c>
      <c r="J19" s="120">
        <v>0</v>
      </c>
      <c r="K19" s="162">
        <v>4</v>
      </c>
      <c r="L19" s="163">
        <v>2020630010166</v>
      </c>
      <c r="M19" s="165" t="s">
        <v>136</v>
      </c>
      <c r="N19" s="155" t="s">
        <v>49</v>
      </c>
      <c r="O19" s="81" t="s">
        <v>70</v>
      </c>
      <c r="P19" s="81">
        <v>0</v>
      </c>
      <c r="Q19" s="81">
        <v>1</v>
      </c>
      <c r="R19" s="97">
        <v>1</v>
      </c>
      <c r="S19" s="78">
        <v>1</v>
      </c>
      <c r="T19" s="154" t="s">
        <v>90</v>
      </c>
      <c r="U19" s="159"/>
      <c r="V19" s="156">
        <v>650000000</v>
      </c>
      <c r="W19" s="156">
        <v>650000000</v>
      </c>
      <c r="X19" s="160">
        <f>W19/V19</f>
        <v>1</v>
      </c>
      <c r="Y19" s="70" t="s">
        <v>123</v>
      </c>
      <c r="Z19" s="70" t="s">
        <v>114</v>
      </c>
      <c r="AA19" s="70" t="s">
        <v>120</v>
      </c>
      <c r="AB19" s="71" t="s">
        <v>39</v>
      </c>
    </row>
    <row r="20" spans="1:28" s="15" customFormat="1" ht="69" customHeight="1" x14ac:dyDescent="0.25">
      <c r="A20" s="152"/>
      <c r="B20" s="137"/>
      <c r="C20" s="121"/>
      <c r="D20" s="121"/>
      <c r="E20" s="121"/>
      <c r="F20" s="123"/>
      <c r="G20" s="121"/>
      <c r="H20" s="133"/>
      <c r="I20" s="121"/>
      <c r="J20" s="121"/>
      <c r="K20" s="150"/>
      <c r="L20" s="163"/>
      <c r="M20" s="165"/>
      <c r="N20" s="155"/>
      <c r="O20" s="81" t="s">
        <v>71</v>
      </c>
      <c r="P20" s="81">
        <v>0</v>
      </c>
      <c r="Q20" s="81">
        <v>1</v>
      </c>
      <c r="R20" s="97">
        <v>1</v>
      </c>
      <c r="S20" s="78">
        <v>1</v>
      </c>
      <c r="T20" s="155"/>
      <c r="U20" s="159"/>
      <c r="V20" s="156"/>
      <c r="W20" s="156"/>
      <c r="X20" s="160"/>
      <c r="Y20" s="70" t="s">
        <v>123</v>
      </c>
      <c r="Z20" s="70" t="s">
        <v>114</v>
      </c>
      <c r="AA20" s="103" t="s">
        <v>120</v>
      </c>
      <c r="AB20" s="71" t="s">
        <v>39</v>
      </c>
    </row>
    <row r="21" spans="1:28" s="15" customFormat="1" ht="99.65" customHeight="1" x14ac:dyDescent="0.25">
      <c r="A21" s="16" t="s">
        <v>27</v>
      </c>
      <c r="B21" s="17" t="s">
        <v>50</v>
      </c>
      <c r="C21" s="18" t="s">
        <v>51</v>
      </c>
      <c r="D21" s="22" t="s">
        <v>52</v>
      </c>
      <c r="E21" s="19" t="s">
        <v>31</v>
      </c>
      <c r="F21" s="20">
        <v>0.2</v>
      </c>
      <c r="G21" s="22" t="s">
        <v>53</v>
      </c>
      <c r="H21" s="45" t="s">
        <v>54</v>
      </c>
      <c r="I21" s="21" t="s">
        <v>55</v>
      </c>
      <c r="J21" s="18">
        <v>0</v>
      </c>
      <c r="K21" s="58">
        <v>1</v>
      </c>
      <c r="L21" s="60">
        <v>2020630010175</v>
      </c>
      <c r="M21" s="61" t="s">
        <v>56</v>
      </c>
      <c r="N21" s="81" t="s">
        <v>57</v>
      </c>
      <c r="O21" s="81" t="s">
        <v>125</v>
      </c>
      <c r="P21" s="81">
        <v>0</v>
      </c>
      <c r="Q21" s="81">
        <v>1</v>
      </c>
      <c r="R21" s="113">
        <v>0.3</v>
      </c>
      <c r="S21" s="78">
        <v>0.3</v>
      </c>
      <c r="T21" s="73" t="s">
        <v>91</v>
      </c>
      <c r="U21" s="159"/>
      <c r="V21" s="70">
        <v>286395503</v>
      </c>
      <c r="W21" s="70">
        <v>0</v>
      </c>
      <c r="X21" s="78">
        <f>W21/V21</f>
        <v>0</v>
      </c>
      <c r="Y21" s="70" t="s">
        <v>123</v>
      </c>
      <c r="Z21" s="70" t="s">
        <v>114</v>
      </c>
      <c r="AA21" s="103" t="s">
        <v>122</v>
      </c>
      <c r="AB21" s="71" t="s">
        <v>39</v>
      </c>
    </row>
    <row r="22" spans="1:28" s="15" customFormat="1" ht="103.5" customHeight="1" x14ac:dyDescent="0.25">
      <c r="A22" s="134" t="s">
        <v>58</v>
      </c>
      <c r="B22" s="136" t="s">
        <v>59</v>
      </c>
      <c r="C22" s="120" t="s">
        <v>60</v>
      </c>
      <c r="D22" s="120" t="s">
        <v>61</v>
      </c>
      <c r="E22" s="122">
        <v>1</v>
      </c>
      <c r="F22" s="122">
        <v>1</v>
      </c>
      <c r="G22" s="120" t="s">
        <v>62</v>
      </c>
      <c r="H22" s="132" t="s">
        <v>75</v>
      </c>
      <c r="I22" s="120" t="s">
        <v>63</v>
      </c>
      <c r="J22" s="128">
        <v>1</v>
      </c>
      <c r="K22" s="130">
        <v>1</v>
      </c>
      <c r="L22" s="163">
        <v>2020630010162</v>
      </c>
      <c r="M22" s="198" t="s">
        <v>74</v>
      </c>
      <c r="N22" s="155" t="s">
        <v>64</v>
      </c>
      <c r="O22" s="85" t="s">
        <v>80</v>
      </c>
      <c r="P22" s="62">
        <v>1</v>
      </c>
      <c r="Q22" s="62">
        <v>1</v>
      </c>
      <c r="R22" s="115">
        <v>0.99</v>
      </c>
      <c r="S22" s="78">
        <v>0.99990000000000001</v>
      </c>
      <c r="T22" s="155" t="s">
        <v>126</v>
      </c>
      <c r="U22" s="155" t="s">
        <v>38</v>
      </c>
      <c r="V22" s="156">
        <v>3076347596</v>
      </c>
      <c r="W22" s="156">
        <v>2930565617</v>
      </c>
      <c r="X22" s="160">
        <f>W22/V22</f>
        <v>0.95261199378459316</v>
      </c>
      <c r="Y22" s="96" t="s">
        <v>115</v>
      </c>
      <c r="Z22" s="70" t="s">
        <v>116</v>
      </c>
      <c r="AA22" s="70" t="s">
        <v>130</v>
      </c>
      <c r="AB22" s="74" t="s">
        <v>39</v>
      </c>
    </row>
    <row r="23" spans="1:28" s="15" customFormat="1" ht="100.5" customHeight="1" x14ac:dyDescent="0.25">
      <c r="A23" s="135"/>
      <c r="B23" s="137"/>
      <c r="C23" s="121"/>
      <c r="D23" s="121"/>
      <c r="E23" s="123"/>
      <c r="F23" s="123"/>
      <c r="G23" s="121"/>
      <c r="H23" s="133"/>
      <c r="I23" s="121"/>
      <c r="J23" s="129"/>
      <c r="K23" s="131"/>
      <c r="L23" s="163"/>
      <c r="M23" s="198"/>
      <c r="N23" s="155"/>
      <c r="O23" s="86" t="s">
        <v>81</v>
      </c>
      <c r="P23" s="62">
        <v>1</v>
      </c>
      <c r="Q23" s="62">
        <v>1</v>
      </c>
      <c r="R23" s="62">
        <v>1</v>
      </c>
      <c r="S23" s="78">
        <v>1</v>
      </c>
      <c r="T23" s="155"/>
      <c r="U23" s="155"/>
      <c r="V23" s="156"/>
      <c r="W23" s="156"/>
      <c r="X23" s="160"/>
      <c r="Y23" s="70" t="s">
        <v>117</v>
      </c>
      <c r="Z23" s="96" t="s">
        <v>116</v>
      </c>
      <c r="AA23" s="103" t="s">
        <v>139</v>
      </c>
      <c r="AB23" s="74" t="s">
        <v>39</v>
      </c>
    </row>
    <row r="24" spans="1:28" s="15" customFormat="1" ht="112.5" customHeight="1" thickBot="1" x14ac:dyDescent="0.3">
      <c r="A24" s="135"/>
      <c r="B24" s="137"/>
      <c r="C24" s="121"/>
      <c r="D24" s="121"/>
      <c r="E24" s="123"/>
      <c r="F24" s="123"/>
      <c r="G24" s="121"/>
      <c r="H24" s="133"/>
      <c r="I24" s="121"/>
      <c r="J24" s="129"/>
      <c r="K24" s="131"/>
      <c r="L24" s="200"/>
      <c r="M24" s="199"/>
      <c r="N24" s="197"/>
      <c r="O24" s="89" t="s">
        <v>82</v>
      </c>
      <c r="P24" s="63">
        <v>0</v>
      </c>
      <c r="Q24" s="63">
        <v>2</v>
      </c>
      <c r="R24" s="63">
        <v>2</v>
      </c>
      <c r="S24" s="90">
        <v>1</v>
      </c>
      <c r="T24" s="197"/>
      <c r="U24" s="197"/>
      <c r="V24" s="201"/>
      <c r="W24" s="201"/>
      <c r="X24" s="205"/>
      <c r="Y24" s="91" t="s">
        <v>118</v>
      </c>
      <c r="Z24" s="91" t="s">
        <v>114</v>
      </c>
      <c r="AA24" s="98" t="s">
        <v>137</v>
      </c>
      <c r="AB24" s="92" t="s">
        <v>39</v>
      </c>
    </row>
    <row r="25" spans="1:28" ht="25.5" customHeight="1" thickBot="1" x14ac:dyDescent="0.3">
      <c r="A25" s="64" t="s">
        <v>65</v>
      </c>
      <c r="B25" s="65"/>
      <c r="C25" s="65"/>
      <c r="D25" s="65"/>
      <c r="E25" s="65"/>
      <c r="F25" s="65"/>
      <c r="G25" s="65"/>
      <c r="H25" s="65"/>
      <c r="I25" s="65"/>
      <c r="J25" s="65"/>
      <c r="K25" s="65"/>
      <c r="L25" s="40"/>
      <c r="M25" s="40"/>
      <c r="N25" s="40"/>
      <c r="O25" s="40"/>
      <c r="P25" s="87"/>
      <c r="Q25" s="87"/>
      <c r="R25" s="40"/>
      <c r="S25" s="102"/>
      <c r="T25" s="40"/>
      <c r="U25" s="43"/>
      <c r="V25" s="94">
        <f>(V12+V19+V21+V22)</f>
        <v>11069638531</v>
      </c>
      <c r="W25" s="94">
        <f>(W12+W19+W21+W22)</f>
        <v>7249431187.8800001</v>
      </c>
      <c r="X25" s="95">
        <f>W25/V25</f>
        <v>0.65489321693552238</v>
      </c>
      <c r="Y25" s="88"/>
      <c r="Z25" s="88"/>
      <c r="AA25" s="88"/>
      <c r="AB25" s="23"/>
    </row>
    <row r="26" spans="1:28" ht="25.5" hidden="1" customHeight="1" x14ac:dyDescent="0.25">
      <c r="A26" s="75"/>
      <c r="B26" s="59"/>
      <c r="C26" s="59"/>
      <c r="D26" s="59"/>
      <c r="E26" s="59"/>
      <c r="F26" s="59"/>
      <c r="G26" s="59"/>
      <c r="H26" s="59"/>
      <c r="I26" s="59"/>
      <c r="J26" s="59"/>
      <c r="K26" s="59"/>
      <c r="L26" s="59"/>
      <c r="M26" s="59"/>
      <c r="N26" s="59"/>
      <c r="O26" s="59"/>
      <c r="P26" s="10"/>
      <c r="Q26" s="10"/>
      <c r="R26" s="59"/>
      <c r="S26" s="93">
        <v>1</v>
      </c>
      <c r="T26" s="59"/>
      <c r="U26" s="59"/>
      <c r="V26" s="76"/>
      <c r="W26" s="76"/>
      <c r="X26" s="93">
        <v>1</v>
      </c>
      <c r="Y26" s="76"/>
      <c r="Z26" s="76"/>
      <c r="AA26" s="76"/>
      <c r="AB26" s="51"/>
    </row>
    <row r="27" spans="1:28" ht="25.5" hidden="1" customHeight="1" x14ac:dyDescent="0.25">
      <c r="A27" s="75"/>
      <c r="B27" s="59"/>
      <c r="C27" s="59"/>
      <c r="D27" s="59"/>
      <c r="E27" s="59"/>
      <c r="F27" s="59"/>
      <c r="G27" s="59"/>
      <c r="H27" s="59"/>
      <c r="I27" s="59"/>
      <c r="J27" s="59"/>
      <c r="K27" s="59"/>
      <c r="L27" s="59"/>
      <c r="M27" s="59"/>
      <c r="N27" s="59"/>
      <c r="O27" s="59"/>
      <c r="P27" s="10"/>
      <c r="Q27" s="10"/>
      <c r="R27" s="59"/>
      <c r="S27" s="93">
        <v>0</v>
      </c>
      <c r="T27" s="59"/>
      <c r="U27" s="59"/>
      <c r="V27" s="76"/>
      <c r="W27" s="76"/>
      <c r="X27" s="93">
        <v>0</v>
      </c>
      <c r="Y27" s="76"/>
      <c r="Z27" s="76"/>
      <c r="AA27" s="76"/>
      <c r="AB27" s="51"/>
    </row>
    <row r="28" spans="1:28" ht="12.75" customHeight="1" x14ac:dyDescent="0.25">
      <c r="A28" s="24"/>
      <c r="B28" s="25"/>
      <c r="C28" s="26"/>
      <c r="D28" s="25"/>
      <c r="E28" s="26"/>
      <c r="F28" s="25"/>
      <c r="G28" s="26"/>
      <c r="H28" s="44"/>
      <c r="I28" s="26"/>
      <c r="J28" s="26"/>
      <c r="K28" s="25"/>
      <c r="L28" s="26"/>
      <c r="M28" s="44"/>
      <c r="N28" s="9"/>
      <c r="O28" s="9"/>
      <c r="P28" s="52"/>
      <c r="Q28" s="52"/>
      <c r="R28" s="52"/>
      <c r="S28" s="52"/>
      <c r="T28" s="9"/>
      <c r="U28" s="9"/>
      <c r="V28" s="27"/>
      <c r="W28" s="27"/>
      <c r="X28" s="27"/>
      <c r="Y28" s="27"/>
      <c r="Z28" s="27"/>
      <c r="AA28" s="27"/>
      <c r="AB28" s="28"/>
    </row>
    <row r="29" spans="1:28" ht="42.75" customHeight="1" x14ac:dyDescent="0.25">
      <c r="A29" s="24"/>
      <c r="B29" s="25"/>
      <c r="C29" s="29"/>
      <c r="D29" s="25"/>
      <c r="E29" s="26"/>
      <c r="F29" s="25"/>
      <c r="G29" s="9"/>
      <c r="H29" s="44"/>
      <c r="I29" s="9"/>
      <c r="J29" s="202" t="s">
        <v>66</v>
      </c>
      <c r="K29" s="202"/>
      <c r="L29" s="202"/>
      <c r="M29" s="47"/>
      <c r="N29" s="29"/>
      <c r="O29" s="41" t="s">
        <v>67</v>
      </c>
      <c r="P29" s="66"/>
      <c r="Q29" s="66"/>
      <c r="R29" s="49"/>
      <c r="S29" s="49"/>
      <c r="T29" s="203"/>
      <c r="U29" s="203"/>
      <c r="V29" s="203"/>
      <c r="W29" s="203"/>
      <c r="X29" s="203"/>
      <c r="Y29" s="203"/>
      <c r="Z29" s="203"/>
      <c r="AA29" s="203"/>
      <c r="AB29" s="204"/>
    </row>
    <row r="30" spans="1:28" ht="14.25" customHeight="1" x14ac:dyDescent="0.25">
      <c r="A30" s="24"/>
      <c r="B30" s="25"/>
      <c r="C30" s="29"/>
      <c r="D30" s="25"/>
      <c r="E30" s="26"/>
      <c r="F30" s="25"/>
      <c r="G30" s="9"/>
      <c r="H30" s="44"/>
      <c r="I30" s="9"/>
      <c r="J30" s="26"/>
      <c r="K30" s="25"/>
      <c r="L30" s="26"/>
      <c r="M30" s="44"/>
      <c r="N30" s="25"/>
      <c r="O30" s="29"/>
      <c r="P30" s="50"/>
      <c r="Q30" s="52"/>
      <c r="R30" s="52"/>
      <c r="S30" s="52"/>
      <c r="T30" s="9"/>
      <c r="U30" s="9"/>
      <c r="V30" s="27"/>
      <c r="W30" s="27"/>
      <c r="X30" s="27"/>
      <c r="Y30" s="27"/>
      <c r="Z30" s="27"/>
      <c r="AA30" s="27"/>
      <c r="AB30" s="28"/>
    </row>
    <row r="31" spans="1:28" ht="14.25" customHeight="1" x14ac:dyDescent="0.25">
      <c r="A31" s="24"/>
      <c r="B31" s="25"/>
      <c r="C31" s="29"/>
      <c r="D31" s="25"/>
      <c r="E31" s="26"/>
      <c r="F31" s="25"/>
      <c r="G31" s="9"/>
      <c r="H31" s="44"/>
      <c r="I31" s="9"/>
      <c r="J31" s="26"/>
      <c r="K31" s="25"/>
      <c r="L31" s="26"/>
      <c r="M31" s="44"/>
      <c r="N31" s="25"/>
      <c r="O31" s="29"/>
      <c r="P31" s="50"/>
      <c r="Q31" s="50"/>
      <c r="R31" s="26"/>
      <c r="S31" s="26"/>
      <c r="T31" s="26"/>
      <c r="U31" s="26"/>
      <c r="V31" s="27"/>
      <c r="W31" s="27"/>
      <c r="X31" s="27"/>
      <c r="Y31" s="27"/>
      <c r="Z31" s="27"/>
      <c r="AA31" s="27"/>
      <c r="AB31" s="30"/>
    </row>
    <row r="32" spans="1:28" ht="12.75" customHeight="1" x14ac:dyDescent="0.25">
      <c r="A32" s="24"/>
      <c r="B32" s="25"/>
      <c r="C32" s="26"/>
      <c r="D32" s="25"/>
      <c r="E32" s="26"/>
      <c r="F32" s="25"/>
      <c r="G32" s="9"/>
      <c r="H32" s="44"/>
      <c r="I32" s="9"/>
      <c r="J32" s="26"/>
      <c r="K32" s="25"/>
      <c r="L32" s="26"/>
      <c r="M32" s="44"/>
      <c r="N32" s="25"/>
      <c r="O32" s="26"/>
      <c r="P32" s="50"/>
      <c r="Q32" s="50"/>
      <c r="R32" s="26"/>
      <c r="S32" s="26"/>
      <c r="T32" s="26"/>
      <c r="U32" s="26"/>
      <c r="V32" s="27"/>
      <c r="W32" s="27"/>
      <c r="X32" s="27"/>
      <c r="Y32" s="27"/>
      <c r="Z32" s="27"/>
      <c r="AA32" s="27"/>
      <c r="AB32" s="30"/>
    </row>
    <row r="33" spans="1:28" ht="14.25" customHeight="1" thickBot="1" x14ac:dyDescent="0.3">
      <c r="A33" s="24"/>
      <c r="B33" s="25"/>
      <c r="C33" s="29"/>
      <c r="D33" s="25"/>
      <c r="E33" s="26"/>
      <c r="F33" s="25"/>
      <c r="G33" s="9"/>
      <c r="H33" s="44"/>
      <c r="I33" s="9"/>
      <c r="J33" s="31"/>
      <c r="K33" s="31"/>
      <c r="L33" s="32"/>
      <c r="M33" s="44"/>
      <c r="N33" s="25"/>
      <c r="O33" s="31"/>
      <c r="P33" s="38"/>
      <c r="Q33" s="50"/>
      <c r="R33" s="26"/>
      <c r="S33" s="26"/>
      <c r="T33" s="26"/>
      <c r="U33" s="26"/>
      <c r="V33" s="27"/>
      <c r="W33" s="27"/>
      <c r="X33" s="27"/>
      <c r="Y33" s="27"/>
      <c r="Z33" s="27"/>
      <c r="AA33" s="27"/>
      <c r="AB33" s="30"/>
    </row>
    <row r="34" spans="1:28" ht="25.5" customHeight="1" x14ac:dyDescent="0.25">
      <c r="A34" s="24"/>
      <c r="B34" s="25"/>
      <c r="C34" s="33"/>
      <c r="D34" s="25"/>
      <c r="E34" s="26"/>
      <c r="F34" s="25"/>
      <c r="G34" s="9"/>
      <c r="H34" s="44"/>
      <c r="I34" s="9"/>
      <c r="J34" s="196" t="s">
        <v>144</v>
      </c>
      <c r="K34" s="196"/>
      <c r="L34" s="196"/>
      <c r="M34" s="48"/>
      <c r="N34" s="34"/>
      <c r="O34" s="196" t="s">
        <v>77</v>
      </c>
      <c r="P34" s="196"/>
      <c r="Q34" s="67"/>
      <c r="R34" s="42"/>
      <c r="S34" s="42"/>
      <c r="T34" s="26"/>
      <c r="U34" s="26"/>
      <c r="V34" s="27"/>
      <c r="W34" s="27"/>
      <c r="X34" s="27"/>
      <c r="Y34" s="27"/>
      <c r="Z34" s="27"/>
      <c r="AA34" s="27"/>
      <c r="AB34" s="30"/>
    </row>
    <row r="35" spans="1:28" ht="14" x14ac:dyDescent="0.25">
      <c r="A35" s="24"/>
      <c r="B35" s="25"/>
      <c r="C35" s="33"/>
      <c r="D35" s="25"/>
      <c r="E35" s="26"/>
      <c r="F35" s="25"/>
      <c r="G35" s="9"/>
      <c r="H35" s="44"/>
      <c r="I35" s="9"/>
      <c r="J35" s="117" t="s">
        <v>68</v>
      </c>
      <c r="K35" s="118"/>
      <c r="L35" s="119"/>
      <c r="M35" s="48"/>
      <c r="N35" s="34"/>
      <c r="O35" s="26" t="s">
        <v>145</v>
      </c>
      <c r="P35" s="50"/>
      <c r="Q35" s="50"/>
      <c r="R35" s="26"/>
      <c r="S35" s="26"/>
      <c r="T35" s="26"/>
      <c r="U35" s="26"/>
      <c r="V35" s="27"/>
      <c r="W35" s="27"/>
      <c r="X35" s="27"/>
      <c r="Y35" s="27"/>
      <c r="Z35" s="27"/>
      <c r="AA35" s="27"/>
      <c r="AB35" s="30"/>
    </row>
    <row r="36" spans="1:28" ht="14" x14ac:dyDescent="0.25">
      <c r="A36" s="24"/>
      <c r="B36" s="25"/>
      <c r="C36" s="26"/>
      <c r="D36" s="25"/>
      <c r="E36" s="26"/>
      <c r="F36" s="25"/>
      <c r="G36" s="26"/>
      <c r="H36" s="44"/>
      <c r="I36" s="26"/>
      <c r="J36" s="26"/>
      <c r="K36" s="25"/>
      <c r="L36" s="29"/>
      <c r="M36" s="44"/>
      <c r="N36" s="26"/>
      <c r="O36" s="26"/>
      <c r="P36" s="50"/>
      <c r="Q36" s="50"/>
      <c r="R36" s="26"/>
      <c r="S36" s="26"/>
      <c r="T36" s="26"/>
      <c r="U36" s="26"/>
      <c r="V36" s="27"/>
      <c r="W36" s="27"/>
      <c r="X36" s="27"/>
      <c r="Y36" s="27"/>
      <c r="Z36" s="27"/>
      <c r="AA36" s="27"/>
      <c r="AB36" s="30"/>
    </row>
    <row r="37" spans="1:28" ht="14" x14ac:dyDescent="0.25">
      <c r="A37" s="24"/>
      <c r="B37" s="25"/>
      <c r="C37" s="26"/>
      <c r="D37" s="25"/>
      <c r="E37" s="26"/>
      <c r="F37" s="25"/>
      <c r="G37" s="26"/>
      <c r="H37" s="44"/>
      <c r="I37" s="26"/>
      <c r="J37" s="26"/>
      <c r="K37" s="25"/>
      <c r="L37" s="29"/>
      <c r="M37" s="44"/>
      <c r="N37" s="26"/>
      <c r="O37" s="26"/>
      <c r="P37" s="50"/>
      <c r="Q37" s="50"/>
      <c r="R37" s="26"/>
      <c r="S37" s="26"/>
      <c r="T37" s="26"/>
      <c r="U37" s="26"/>
      <c r="V37" s="27"/>
      <c r="W37" s="27"/>
      <c r="X37" s="27"/>
      <c r="Y37" s="27"/>
      <c r="Z37" s="27"/>
      <c r="AA37" s="27"/>
      <c r="AB37" s="30"/>
    </row>
    <row r="38" spans="1:28" ht="31.5" customHeight="1" thickBot="1" x14ac:dyDescent="0.3">
      <c r="A38" s="37" t="s">
        <v>69</v>
      </c>
      <c r="B38" s="38"/>
      <c r="C38" s="38"/>
      <c r="D38" s="38"/>
      <c r="E38" s="38"/>
      <c r="F38" s="38"/>
      <c r="G38" s="38"/>
      <c r="H38" s="46"/>
      <c r="I38" s="38"/>
      <c r="J38" s="38"/>
      <c r="K38" s="38"/>
      <c r="L38" s="38"/>
      <c r="M38" s="46"/>
      <c r="N38" s="38"/>
      <c r="O38" s="38"/>
      <c r="P38" s="38"/>
      <c r="Q38" s="38"/>
      <c r="R38" s="38"/>
      <c r="S38" s="38"/>
      <c r="T38" s="38"/>
      <c r="U38" s="38"/>
      <c r="V38" s="38"/>
      <c r="W38" s="38"/>
      <c r="X38" s="38"/>
      <c r="Y38" s="38"/>
      <c r="Z38" s="38"/>
      <c r="AA38" s="38"/>
      <c r="AB38" s="39"/>
    </row>
  </sheetData>
  <mergeCells count="116">
    <mergeCell ref="T10:T11"/>
    <mergeCell ref="U10:U11"/>
    <mergeCell ref="V10:V11"/>
    <mergeCell ref="W10:W11"/>
    <mergeCell ref="Y10:Y11"/>
    <mergeCell ref="Z10:Z11"/>
    <mergeCell ref="AA10:AA11"/>
    <mergeCell ref="AB10:AB11"/>
    <mergeCell ref="W12:W18"/>
    <mergeCell ref="X12:X18"/>
    <mergeCell ref="T12:T14"/>
    <mergeCell ref="T17:T18"/>
    <mergeCell ref="J10:J11"/>
    <mergeCell ref="K10:K11"/>
    <mergeCell ref="L10:L11"/>
    <mergeCell ref="M10:M11"/>
    <mergeCell ref="N10:N11"/>
    <mergeCell ref="O10:O11"/>
    <mergeCell ref="P10:P11"/>
    <mergeCell ref="Q10:Q11"/>
    <mergeCell ref="R10:R11"/>
    <mergeCell ref="A9:A11"/>
    <mergeCell ref="B9:B11"/>
    <mergeCell ref="C9:C11"/>
    <mergeCell ref="G9:G11"/>
    <mergeCell ref="H9:H11"/>
    <mergeCell ref="D10:D11"/>
    <mergeCell ref="E10:E11"/>
    <mergeCell ref="F10:F11"/>
    <mergeCell ref="I10:I11"/>
    <mergeCell ref="J34:L34"/>
    <mergeCell ref="N22:N24"/>
    <mergeCell ref="M22:M24"/>
    <mergeCell ref="L22:L24"/>
    <mergeCell ref="T22:T24"/>
    <mergeCell ref="U22:U24"/>
    <mergeCell ref="V22:V24"/>
    <mergeCell ref="J29:L29"/>
    <mergeCell ref="T29:AB29"/>
    <mergeCell ref="W22:W24"/>
    <mergeCell ref="X22:X24"/>
    <mergeCell ref="O34:P34"/>
    <mergeCell ref="A1:B4"/>
    <mergeCell ref="L6:AB6"/>
    <mergeCell ref="A7:G7"/>
    <mergeCell ref="A8:K8"/>
    <mergeCell ref="L8:N8"/>
    <mergeCell ref="O8:Q8"/>
    <mergeCell ref="C1:AA1"/>
    <mergeCell ref="C3:AA3"/>
    <mergeCell ref="C4:AA4"/>
    <mergeCell ref="A5:G5"/>
    <mergeCell ref="H5:M5"/>
    <mergeCell ref="N5:AB5"/>
    <mergeCell ref="A6:J6"/>
    <mergeCell ref="R8:S8"/>
    <mergeCell ref="T8:X8"/>
    <mergeCell ref="Y8:Z8"/>
    <mergeCell ref="T19:T20"/>
    <mergeCell ref="V19:V20"/>
    <mergeCell ref="V12:V18"/>
    <mergeCell ref="U12:U21"/>
    <mergeCell ref="W19:W20"/>
    <mergeCell ref="X19:X20"/>
    <mergeCell ref="N12:N18"/>
    <mergeCell ref="I17:I18"/>
    <mergeCell ref="K19:K20"/>
    <mergeCell ref="L19:L20"/>
    <mergeCell ref="L12:L18"/>
    <mergeCell ref="M12:M18"/>
    <mergeCell ref="M19:M20"/>
    <mergeCell ref="N19:N20"/>
    <mergeCell ref="A22:A24"/>
    <mergeCell ref="B22:B24"/>
    <mergeCell ref="I9:K9"/>
    <mergeCell ref="A12:A14"/>
    <mergeCell ref="B12:B14"/>
    <mergeCell ref="C12:C14"/>
    <mergeCell ref="D12:D14"/>
    <mergeCell ref="E12:E14"/>
    <mergeCell ref="F12:F14"/>
    <mergeCell ref="G12:G14"/>
    <mergeCell ref="D9:F9"/>
    <mergeCell ref="I12:I14"/>
    <mergeCell ref="J12:J14"/>
    <mergeCell ref="K12:K14"/>
    <mergeCell ref="A17:A18"/>
    <mergeCell ref="B17:B18"/>
    <mergeCell ref="C17:C18"/>
    <mergeCell ref="D17:D18"/>
    <mergeCell ref="E17:E18"/>
    <mergeCell ref="H19:H20"/>
    <mergeCell ref="A19:A20"/>
    <mergeCell ref="H12:H14"/>
    <mergeCell ref="B19:B20"/>
    <mergeCell ref="I19:I20"/>
    <mergeCell ref="C22:C24"/>
    <mergeCell ref="D22:D24"/>
    <mergeCell ref="E22:E24"/>
    <mergeCell ref="C19:C20"/>
    <mergeCell ref="D19:D20"/>
    <mergeCell ref="E19:E20"/>
    <mergeCell ref="F19:F20"/>
    <mergeCell ref="J17:J18"/>
    <mergeCell ref="K17:K18"/>
    <mergeCell ref="F22:F24"/>
    <mergeCell ref="I22:I24"/>
    <mergeCell ref="J22:J24"/>
    <mergeCell ref="K22:K24"/>
    <mergeCell ref="F17:F18"/>
    <mergeCell ref="G17:G18"/>
    <mergeCell ref="H17:H18"/>
    <mergeCell ref="G22:G24"/>
    <mergeCell ref="H22:H24"/>
    <mergeCell ref="J19:J20"/>
    <mergeCell ref="G19:G20"/>
  </mergeCells>
  <conditionalFormatting sqref="S12:S27">
    <cfRule type="colorScale" priority="10">
      <colorScale>
        <cfvo type="percent" val="25"/>
        <cfvo type="percent" val="50"/>
        <cfvo type="percent" val="100"/>
        <color rgb="FFFF0000"/>
        <color rgb="FFFFFF00"/>
        <color rgb="FF92D050"/>
      </colorScale>
    </cfRule>
    <cfRule type="colorScale" priority="4">
      <colorScale>
        <cfvo type="percent" val="75"/>
        <cfvo type="percent" val="90"/>
        <cfvo type="percent" val="100"/>
        <color rgb="FFFF0000"/>
        <color rgb="FFFFFF00"/>
        <color rgb="FF92D050"/>
      </colorScale>
    </cfRule>
    <cfRule type="colorScale" priority="2">
      <colorScale>
        <cfvo type="percent" val="75"/>
        <cfvo type="percent" val="90"/>
        <cfvo type="percent" val="100"/>
        <color rgb="FFFF0000"/>
        <color rgb="FFFFFF00"/>
        <color rgb="FF92D050"/>
      </colorScale>
    </cfRule>
  </conditionalFormatting>
  <conditionalFormatting sqref="X12:X27">
    <cfRule type="colorScale" priority="12">
      <colorScale>
        <cfvo type="percent" val="25"/>
        <cfvo type="percentile" val="50"/>
        <cfvo type="percent" val="100"/>
        <color rgb="FFFF0000"/>
        <color rgb="FFFFFF00"/>
        <color rgb="FF92D050"/>
      </colorScale>
    </cfRule>
    <cfRule type="colorScale" priority="3">
      <colorScale>
        <cfvo type="percent" val="75"/>
        <cfvo type="percent" val="90"/>
        <cfvo type="percent" val="100"/>
        <color rgb="FFFF0000"/>
        <color rgb="FFFFFF00"/>
        <color rgb="FF92D050"/>
      </colorScale>
    </cfRule>
    <cfRule type="colorScale" priority="1">
      <colorScale>
        <cfvo type="percent" val="75"/>
        <cfvo type="percent" val="90"/>
        <cfvo type="percent" val="100"/>
        <color rgb="FFFF0000"/>
        <color rgb="FFFFFF00"/>
        <color rgb="FF92D050"/>
      </colorScale>
    </cfRule>
  </conditionalFormatting>
  <printOptions horizontalCentered="1"/>
  <pageMargins left="0.5" right="1.5" top="0.539370079" bottom="0.23622047244094499" header="0.27559055118110198" footer="0.118110236220472"/>
  <pageSetup paperSize="5" scale="20" firstPageNumber="0"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SEG_PA_TRANSITO_4T_2021</vt:lpstr>
      <vt:lpstr>SEG_PA_TRANSITO_4T_2021!Área_de_impresión</vt:lpstr>
      <vt:lpstr>SEG_PA_TRANSITO_4T_2021!Títulos_a_imprimir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dc:creator>
  <cp:lastModifiedBy>Juliana</cp:lastModifiedBy>
  <cp:lastPrinted>2022-02-01T01:51:33Z</cp:lastPrinted>
  <dcterms:created xsi:type="dcterms:W3CDTF">2020-10-04T18:39:46Z</dcterms:created>
  <dcterms:modified xsi:type="dcterms:W3CDTF">2022-02-01T01:51:41Z</dcterms:modified>
</cp:coreProperties>
</file>