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ORGE\ARCHIVOS 2021\16.2 Seguimientos\Estado de Hallazgos\30-06-2021\"/>
    </mc:Choice>
  </mc:AlternateContent>
  <bookViews>
    <workbookView xWindow="0" yWindow="0" windowWidth="24000" windowHeight="9630"/>
  </bookViews>
  <sheets>
    <sheet name="Hoja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33" i="1" l="1"/>
  <c r="Q1033" i="1" s="1"/>
  <c r="P1029" i="1"/>
  <c r="Q1029" i="1" s="1"/>
  <c r="P1028" i="1"/>
  <c r="Q1028" i="1" s="1"/>
  <c r="P1027" i="1"/>
  <c r="Q1027" i="1" s="1"/>
  <c r="P1026" i="1"/>
  <c r="Q1026" i="1" s="1"/>
  <c r="P1025" i="1"/>
  <c r="Q1025" i="1" s="1"/>
  <c r="P1024" i="1"/>
  <c r="Q1024" i="1" s="1"/>
  <c r="P1011" i="1"/>
  <c r="Q1011" i="1"/>
  <c r="P996" i="1" l="1"/>
  <c r="Q996" i="1" s="1"/>
  <c r="M996" i="1"/>
  <c r="P994" i="1"/>
  <c r="Q994" i="1" s="1"/>
  <c r="M994" i="1"/>
  <c r="P992" i="1"/>
  <c r="Q992" i="1" s="1"/>
  <c r="M992" i="1"/>
  <c r="P990" i="1"/>
  <c r="Q990" i="1" s="1"/>
  <c r="M990" i="1"/>
  <c r="P988" i="1"/>
  <c r="Q988" i="1" s="1"/>
  <c r="M988" i="1"/>
  <c r="P986" i="1"/>
  <c r="Q986" i="1" s="1"/>
  <c r="M986" i="1"/>
  <c r="P984" i="1"/>
  <c r="Q984" i="1" s="1"/>
  <c r="M984" i="1"/>
  <c r="P982" i="1"/>
  <c r="Q982" i="1" s="1"/>
  <c r="M982" i="1"/>
  <c r="P980" i="1"/>
  <c r="Q980" i="1" s="1"/>
  <c r="M980" i="1"/>
  <c r="P978" i="1"/>
  <c r="Q978" i="1" s="1"/>
  <c r="M978" i="1"/>
  <c r="P968" i="1"/>
  <c r="Q968" i="1" s="1"/>
  <c r="P962" i="1"/>
  <c r="Q962" i="1" s="1"/>
  <c r="P956" i="1"/>
  <c r="Q956" i="1" s="1"/>
  <c r="P950" i="1"/>
  <c r="Q950" i="1" s="1"/>
  <c r="Q944" i="1"/>
  <c r="P944" i="1"/>
  <c r="P938" i="1"/>
  <c r="Q938" i="1" s="1"/>
  <c r="P932" i="1"/>
  <c r="Q932" i="1" s="1"/>
  <c r="P916" i="1"/>
  <c r="Q916" i="1" s="1"/>
  <c r="P915" i="1"/>
  <c r="Q915" i="1" s="1"/>
  <c r="P900" i="1"/>
  <c r="Q900" i="1" s="1"/>
  <c r="P894" i="1"/>
  <c r="Q894" i="1" s="1"/>
  <c r="P888" i="1"/>
  <c r="Q888" i="1" s="1"/>
  <c r="P887" i="1"/>
  <c r="Q887" i="1" s="1"/>
  <c r="P886" i="1"/>
  <c r="Q886" i="1" s="1"/>
  <c r="P885" i="1"/>
  <c r="Q885" i="1" s="1"/>
  <c r="P884" i="1"/>
  <c r="Q884" i="1" s="1"/>
  <c r="P883" i="1"/>
  <c r="Q883" i="1" s="1"/>
  <c r="P882" i="1"/>
  <c r="Q882" i="1" s="1"/>
  <c r="P881" i="1"/>
  <c r="Q881" i="1" s="1"/>
  <c r="P875" i="1"/>
  <c r="Q875" i="1" s="1"/>
  <c r="P869" i="1"/>
  <c r="Q869" i="1" s="1"/>
  <c r="P868" i="1"/>
  <c r="Q868" i="1" s="1"/>
  <c r="P867" i="1"/>
  <c r="Q867" i="1" s="1"/>
  <c r="P866" i="1"/>
  <c r="Q866" i="1" s="1"/>
  <c r="P865" i="1"/>
  <c r="Q865" i="1" s="1"/>
  <c r="M865" i="1"/>
  <c r="P859" i="1"/>
  <c r="Q859" i="1" s="1"/>
  <c r="P858" i="1"/>
  <c r="P857" i="1"/>
  <c r="P851" i="1"/>
  <c r="Q851" i="1" s="1"/>
  <c r="P850" i="1"/>
  <c r="Q850" i="1" s="1"/>
  <c r="P849" i="1"/>
  <c r="Q849" i="1" s="1"/>
  <c r="P848" i="1"/>
  <c r="Q848" i="1" s="1"/>
  <c r="P847" i="1"/>
  <c r="Q847" i="1" s="1"/>
  <c r="M846" i="1"/>
  <c r="P846" i="1" s="1"/>
  <c r="Q846" i="1" s="1"/>
  <c r="P845" i="1"/>
  <c r="Q845" i="1" s="1"/>
  <c r="P844" i="1"/>
  <c r="Q844" i="1" s="1"/>
  <c r="P843" i="1"/>
  <c r="Q843" i="1" s="1"/>
  <c r="P842" i="1"/>
  <c r="Q842" i="1" s="1"/>
  <c r="P836" i="1"/>
  <c r="Q836" i="1" s="1"/>
  <c r="P835" i="1"/>
  <c r="Q835" i="1" s="1"/>
  <c r="P834" i="1"/>
  <c r="Q834" i="1" s="1"/>
  <c r="P828" i="1"/>
  <c r="Q828" i="1" s="1"/>
  <c r="M822" i="1"/>
  <c r="P822" i="1" s="1"/>
  <c r="Q822" i="1" s="1"/>
  <c r="P821" i="1"/>
  <c r="Q821" i="1" s="1"/>
  <c r="P815" i="1"/>
  <c r="P814" i="1"/>
  <c r="P813" i="1"/>
  <c r="P807" i="1"/>
  <c r="Q807" i="1" s="1"/>
  <c r="P806" i="1"/>
  <c r="Q806" i="1" s="1"/>
  <c r="P800" i="1"/>
  <c r="Q800" i="1" s="1"/>
  <c r="P794" i="1"/>
  <c r="Q794" i="1" s="1"/>
  <c r="P793" i="1"/>
  <c r="Q793" i="1" s="1"/>
  <c r="P777" i="1"/>
  <c r="Q777" i="1" s="1"/>
  <c r="P776" i="1"/>
  <c r="Q776" i="1" s="1"/>
  <c r="P769" i="1"/>
  <c r="Q769" i="1" s="1"/>
  <c r="P768" i="1"/>
  <c r="Q768" i="1" s="1"/>
  <c r="P762" i="1"/>
  <c r="Q762" i="1" s="1"/>
  <c r="P761" i="1"/>
  <c r="Q761" i="1" s="1"/>
  <c r="P755" i="1"/>
  <c r="Q755" i="1" s="1"/>
  <c r="P754" i="1"/>
  <c r="Q754" i="1" s="1"/>
  <c r="P748" i="1"/>
  <c r="Q748" i="1" s="1"/>
  <c r="P747" i="1"/>
  <c r="Q747" i="1" s="1"/>
  <c r="P741" i="1"/>
  <c r="Q741" i="1" s="1"/>
  <c r="P740" i="1"/>
  <c r="Q740" i="1" s="1"/>
  <c r="P734" i="1"/>
  <c r="Q734" i="1" s="1"/>
  <c r="P733" i="1"/>
  <c r="Q733" i="1" s="1"/>
  <c r="M717" i="1"/>
  <c r="P717" i="1" s="1"/>
  <c r="Q717" i="1" s="1"/>
  <c r="M716" i="1"/>
  <c r="P716" i="1" s="1"/>
  <c r="Q716" i="1" s="1"/>
  <c r="P715" i="1"/>
  <c r="Q715" i="1" s="1"/>
  <c r="M714" i="1"/>
  <c r="P714" i="1" s="1"/>
  <c r="Q714" i="1" s="1"/>
  <c r="M708" i="1"/>
  <c r="P708" i="1" s="1"/>
  <c r="Q708" i="1" s="1"/>
  <c r="M706" i="1"/>
  <c r="P707" i="1" s="1"/>
  <c r="Q707" i="1" s="1"/>
  <c r="M705" i="1"/>
  <c r="P705" i="1" s="1"/>
  <c r="Q705" i="1" s="1"/>
  <c r="M704" i="1"/>
  <c r="P704" i="1" s="1"/>
  <c r="Q704" i="1" s="1"/>
  <c r="M703" i="1"/>
  <c r="P703" i="1" s="1"/>
  <c r="Q703" i="1" s="1"/>
  <c r="M702" i="1"/>
  <c r="P702" i="1" s="1"/>
  <c r="Q702" i="1" s="1"/>
  <c r="P701" i="1"/>
  <c r="Q701" i="1" s="1"/>
  <c r="M700" i="1"/>
  <c r="P700" i="1" s="1"/>
  <c r="Q700" i="1" s="1"/>
  <c r="P684" i="1"/>
  <c r="Q684" i="1" s="1"/>
  <c r="P683" i="1"/>
  <c r="Q683" i="1" s="1"/>
  <c r="P667" i="1"/>
  <c r="Q667" i="1" s="1"/>
  <c r="P666" i="1"/>
  <c r="Q666" i="1" s="1"/>
  <c r="P665" i="1"/>
  <c r="Q665" i="1" s="1"/>
  <c r="P664" i="1"/>
  <c r="Q664" i="1" s="1"/>
  <c r="P663" i="1"/>
  <c r="Q663" i="1" s="1"/>
  <c r="P662" i="1"/>
  <c r="Q662" i="1" s="1"/>
  <c r="P661" i="1"/>
  <c r="Q661" i="1" s="1"/>
  <c r="P660" i="1"/>
  <c r="Q660" i="1" s="1"/>
  <c r="P659" i="1"/>
  <c r="Q659" i="1" s="1"/>
  <c r="P658" i="1"/>
  <c r="Q658" i="1" s="1"/>
  <c r="P657" i="1"/>
  <c r="Q657" i="1" s="1"/>
  <c r="M656" i="1"/>
  <c r="P656" i="1" s="1"/>
  <c r="Q656" i="1" s="1"/>
  <c r="M655" i="1"/>
  <c r="P655" i="1" s="1"/>
  <c r="Q655" i="1" s="1"/>
  <c r="M654" i="1"/>
  <c r="P654" i="1" s="1"/>
  <c r="Q654" i="1" s="1"/>
  <c r="M653" i="1"/>
  <c r="P653" i="1" s="1"/>
  <c r="Q653" i="1" s="1"/>
  <c r="M652" i="1"/>
  <c r="P652" i="1" s="1"/>
  <c r="Q652" i="1" s="1"/>
  <c r="M651" i="1"/>
  <c r="P651" i="1" s="1"/>
  <c r="Q651" i="1" s="1"/>
  <c r="M650" i="1"/>
  <c r="P650" i="1" s="1"/>
  <c r="Q650" i="1" s="1"/>
  <c r="M649" i="1"/>
  <c r="P649" i="1" s="1"/>
  <c r="Q649" i="1" s="1"/>
  <c r="M648" i="1"/>
  <c r="P648" i="1" s="1"/>
  <c r="Q648" i="1" s="1"/>
  <c r="M647" i="1"/>
  <c r="P647" i="1" s="1"/>
  <c r="Q647" i="1" s="1"/>
  <c r="M646" i="1"/>
  <c r="P646" i="1" s="1"/>
  <c r="Q646" i="1" s="1"/>
  <c r="M645" i="1"/>
  <c r="P645" i="1" s="1"/>
  <c r="Q645" i="1" s="1"/>
  <c r="M644" i="1"/>
  <c r="P644" i="1" s="1"/>
  <c r="Q644" i="1" s="1"/>
  <c r="P630" i="1"/>
  <c r="Q630" i="1" s="1"/>
  <c r="P629" i="1"/>
  <c r="Q629" i="1" s="1"/>
  <c r="P628" i="1"/>
  <c r="Q628" i="1" s="1"/>
  <c r="P627" i="1"/>
  <c r="Q627" i="1" s="1"/>
  <c r="P626" i="1"/>
  <c r="Q626" i="1" s="1"/>
  <c r="P625" i="1"/>
  <c r="Q625" i="1" s="1"/>
  <c r="P619" i="1"/>
  <c r="Q619" i="1" s="1"/>
  <c r="P601" i="1"/>
  <c r="Q601" i="1" s="1"/>
  <c r="K586" i="1"/>
  <c r="J586" i="1"/>
  <c r="P585" i="1"/>
  <c r="Q585" i="1" s="1"/>
  <c r="M584" i="1"/>
  <c r="M586" i="1" s="1"/>
  <c r="P586" i="1" s="1"/>
  <c r="Q586" i="1" s="1"/>
  <c r="Q567" i="1"/>
  <c r="P567" i="1"/>
  <c r="Q566" i="1"/>
  <c r="P566" i="1"/>
  <c r="Q565" i="1"/>
  <c r="P565" i="1"/>
  <c r="P548" i="1"/>
  <c r="Q548" i="1" s="1"/>
  <c r="P547" i="1"/>
  <c r="Q547" i="1" s="1"/>
  <c r="P538" i="1"/>
  <c r="Q538" i="1" s="1"/>
  <c r="P537" i="1"/>
  <c r="Q537" i="1" s="1"/>
  <c r="P536" i="1"/>
  <c r="Q536" i="1" s="1"/>
  <c r="P535" i="1"/>
  <c r="Q535" i="1" s="1"/>
  <c r="P534" i="1"/>
  <c r="Q534" i="1" s="1"/>
  <c r="P533" i="1"/>
  <c r="Q533" i="1" s="1"/>
  <c r="P532" i="1"/>
  <c r="Q532" i="1" s="1"/>
  <c r="P531" i="1"/>
  <c r="Q531" i="1" s="1"/>
  <c r="P511" i="1"/>
  <c r="Q511" i="1" s="1"/>
  <c r="P510" i="1"/>
  <c r="Q510" i="1" s="1"/>
  <c r="P501" i="1"/>
  <c r="Q501" i="1" s="1"/>
  <c r="P500" i="1"/>
  <c r="Q500" i="1" s="1"/>
  <c r="P498" i="1"/>
  <c r="Q498" i="1" s="1"/>
  <c r="P497" i="1"/>
  <c r="Q497" i="1" s="1"/>
  <c r="P496" i="1"/>
  <c r="Q496" i="1" s="1"/>
  <c r="P495" i="1"/>
  <c r="Q495" i="1" s="1"/>
  <c r="P477" i="1"/>
  <c r="Q477" i="1" s="1"/>
  <c r="P476" i="1"/>
  <c r="Q476" i="1" s="1"/>
  <c r="Q475" i="1"/>
  <c r="P475" i="1"/>
  <c r="P457" i="1"/>
  <c r="Q457" i="1" s="1"/>
  <c r="P456" i="1"/>
  <c r="Q456" i="1" s="1"/>
  <c r="P455" i="1"/>
  <c r="Q455" i="1" s="1"/>
  <c r="P438" i="1"/>
  <c r="Q438" i="1" s="1"/>
  <c r="P430" i="1"/>
  <c r="Q430" i="1" s="1"/>
  <c r="P429" i="1"/>
  <c r="Q429" i="1" s="1"/>
  <c r="P428" i="1"/>
  <c r="Q428" i="1" s="1"/>
  <c r="P427" i="1"/>
  <c r="Q427" i="1" s="1"/>
  <c r="P426" i="1"/>
  <c r="Q426" i="1" s="1"/>
  <c r="P407" i="1"/>
  <c r="Q389" i="1"/>
  <c r="P389" i="1"/>
  <c r="P370" i="1"/>
  <c r="Q370" i="1" s="1"/>
  <c r="P353" i="1"/>
  <c r="Q353" i="1" s="1"/>
  <c r="M352" i="1"/>
  <c r="P352" i="1" s="1"/>
  <c r="Q352" i="1" s="1"/>
  <c r="P350" i="1"/>
  <c r="Q350" i="1" s="1"/>
  <c r="R344" i="1"/>
  <c r="P344" i="1"/>
  <c r="Q344" i="1" s="1"/>
  <c r="Q338" i="1"/>
  <c r="P338" i="1"/>
  <c r="R332" i="1"/>
  <c r="Q332" i="1"/>
  <c r="P332" i="1"/>
  <c r="P312" i="1"/>
  <c r="Q312" i="1" s="1"/>
  <c r="P311" i="1"/>
  <c r="Q311" i="1" s="1"/>
  <c r="P310" i="1"/>
  <c r="Q310" i="1" s="1"/>
  <c r="P309" i="1"/>
  <c r="Q309" i="1" s="1"/>
  <c r="P308" i="1"/>
  <c r="Q308" i="1" s="1"/>
  <c r="P307" i="1"/>
  <c r="Q307" i="1" s="1"/>
  <c r="P306" i="1"/>
  <c r="Q306" i="1" s="1"/>
  <c r="P305" i="1"/>
  <c r="Q305" i="1" s="1"/>
  <c r="R287" i="1"/>
  <c r="P287" i="1"/>
  <c r="Q287" i="1" s="1"/>
  <c r="R286" i="1"/>
  <c r="P286" i="1"/>
  <c r="Q286" i="1" s="1"/>
  <c r="R285" i="1"/>
  <c r="P285" i="1"/>
  <c r="Q285" i="1" s="1"/>
  <c r="R284" i="1"/>
  <c r="P284" i="1"/>
  <c r="Q284" i="1" s="1"/>
  <c r="R283" i="1"/>
  <c r="P283" i="1"/>
  <c r="Q283" i="1" s="1"/>
  <c r="R282" i="1"/>
  <c r="P282" i="1"/>
  <c r="Q282" i="1" s="1"/>
  <c r="R281" i="1"/>
  <c r="P281" i="1"/>
  <c r="Q281" i="1" s="1"/>
  <c r="R280" i="1"/>
  <c r="P280" i="1"/>
  <c r="Q280" i="1" s="1"/>
  <c r="R279" i="1"/>
  <c r="P279" i="1"/>
  <c r="Q279" i="1" s="1"/>
  <c r="R278" i="1"/>
  <c r="P278" i="1"/>
  <c r="Q278" i="1" s="1"/>
  <c r="R277" i="1"/>
  <c r="P277" i="1"/>
  <c r="Q277" i="1" s="1"/>
  <c r="R276" i="1"/>
  <c r="P276" i="1"/>
  <c r="Q276" i="1" s="1"/>
  <c r="P269" i="1"/>
  <c r="Q269" i="1" s="1"/>
  <c r="P268" i="1"/>
  <c r="Q268" i="1" s="1"/>
  <c r="P267" i="1"/>
  <c r="Q267" i="1" s="1"/>
  <c r="P266" i="1"/>
  <c r="Q266" i="1" s="1"/>
  <c r="Q258" i="1"/>
  <c r="P258" i="1"/>
  <c r="Q257" i="1"/>
  <c r="P257" i="1"/>
  <c r="Q256" i="1"/>
  <c r="P256" i="1"/>
  <c r="Q255" i="1"/>
  <c r="P255" i="1"/>
  <c r="Q254" i="1"/>
  <c r="Q253" i="1"/>
  <c r="P253" i="1"/>
  <c r="Q252" i="1"/>
  <c r="P252" i="1"/>
  <c r="Q251" i="1"/>
  <c r="P251" i="1"/>
  <c r="Q250" i="1"/>
  <c r="P250" i="1"/>
  <c r="Q249" i="1"/>
  <c r="P249" i="1"/>
  <c r="Q248" i="1"/>
  <c r="P248" i="1"/>
  <c r="Q247" i="1"/>
  <c r="P247" i="1"/>
  <c r="Q246" i="1"/>
  <c r="P246" i="1"/>
  <c r="Q245" i="1"/>
  <c r="P245" i="1"/>
  <c r="Q244" i="1"/>
  <c r="P244" i="1"/>
  <c r="Q243" i="1"/>
  <c r="P243" i="1"/>
  <c r="Q242" i="1"/>
  <c r="P242" i="1"/>
  <c r="Q241" i="1"/>
  <c r="P241" i="1"/>
  <c r="Q240" i="1"/>
  <c r="P240" i="1"/>
  <c r="M222" i="1"/>
  <c r="P222" i="1" s="1"/>
  <c r="Q222" i="1" s="1"/>
  <c r="M221" i="1"/>
  <c r="P221" i="1" s="1"/>
  <c r="Q221" i="1" s="1"/>
  <c r="P208" i="1"/>
  <c r="Q208" i="1" s="1"/>
  <c r="P207" i="1"/>
  <c r="Q207" i="1" s="1"/>
  <c r="P201" i="1"/>
  <c r="Q201" i="1" s="1"/>
  <c r="P200" i="1"/>
  <c r="Q200" i="1" s="1"/>
  <c r="P184" i="1"/>
  <c r="Q184" i="1" s="1"/>
  <c r="P183" i="1"/>
  <c r="Q183" i="1" s="1"/>
  <c r="M163" i="1"/>
  <c r="R163" i="1" s="1"/>
  <c r="M162" i="1"/>
  <c r="P162" i="1" s="1"/>
  <c r="Q162" i="1" s="1"/>
  <c r="R145" i="1"/>
  <c r="Q145" i="1"/>
  <c r="P145" i="1"/>
  <c r="R144" i="1"/>
  <c r="Q144" i="1"/>
  <c r="P144" i="1"/>
  <c r="R143" i="1"/>
  <c r="Q143" i="1"/>
  <c r="P143" i="1"/>
  <c r="R142" i="1"/>
  <c r="Q142" i="1"/>
  <c r="P142" i="1"/>
  <c r="R141" i="1"/>
  <c r="Q141" i="1"/>
  <c r="P141" i="1"/>
  <c r="M125" i="1"/>
  <c r="P125" i="1" s="1"/>
  <c r="Q125" i="1" s="1"/>
  <c r="M124" i="1"/>
  <c r="P124" i="1" s="1"/>
  <c r="Q124" i="1" s="1"/>
  <c r="P120" i="1"/>
  <c r="Q120" i="1" s="1"/>
  <c r="M119" i="1"/>
  <c r="P119" i="1" s="1"/>
  <c r="Q119" i="1" s="1"/>
  <c r="M118" i="1"/>
  <c r="P118" i="1" s="1"/>
  <c r="Q118" i="1" s="1"/>
  <c r="M104" i="1"/>
  <c r="P104" i="1" s="1"/>
  <c r="Q104" i="1" s="1"/>
  <c r="M103" i="1"/>
  <c r="P103" i="1" s="1"/>
  <c r="M102" i="1"/>
  <c r="P102" i="1" s="1"/>
  <c r="P101" i="1"/>
  <c r="M101" i="1"/>
  <c r="Q101" i="1" s="1"/>
  <c r="M83" i="1"/>
  <c r="P83" i="1" s="1"/>
  <c r="Q83" i="1" s="1"/>
  <c r="M75" i="1"/>
  <c r="Q75" i="1" s="1"/>
  <c r="M66" i="1"/>
  <c r="Q65" i="1"/>
  <c r="M65" i="1"/>
  <c r="P54" i="1"/>
  <c r="Q54" i="1" s="1"/>
  <c r="M34" i="1"/>
  <c r="P34" i="1" s="1"/>
  <c r="Q34" i="1" s="1"/>
  <c r="M17" i="1"/>
  <c r="P17" i="1" s="1"/>
  <c r="Q17" i="1" s="1"/>
  <c r="P75" i="1" l="1"/>
  <c r="P30" i="1"/>
  <c r="P584" i="1"/>
  <c r="Q584" i="1" s="1"/>
  <c r="P163" i="1"/>
  <c r="Q163" i="1" s="1"/>
  <c r="P351" i="1"/>
  <c r="Q351" i="1" s="1"/>
  <c r="P706" i="1"/>
  <c r="Q706" i="1" s="1"/>
</calcChain>
</file>

<file path=xl/comments1.xml><?xml version="1.0" encoding="utf-8"?>
<comments xmlns="http://schemas.openxmlformats.org/spreadsheetml/2006/main">
  <authors>
    <author>Un usuario de Microsoft Office satisfecho</author>
    <author>Bernardo Acevedo Ríos</author>
    <author>Jorge Mario Agudelo Giraldo</author>
  </authors>
  <commentList>
    <comment ref="A298" authorId="0" shapeId="0">
      <text>
        <r>
          <rPr>
            <sz val="9"/>
            <color indexed="81"/>
            <rFont val="Tahoma"/>
            <family val="2"/>
          </rPr>
          <t xml:space="preserve">Consignar la fecha (dia-mes-año) de subscripción del pan en la celda demarcada
 </t>
        </r>
      </text>
    </comment>
    <comment ref="A324" authorId="0" shapeId="0">
      <text>
        <r>
          <rPr>
            <sz val="9"/>
            <color indexed="81"/>
            <rFont val="Tahoma"/>
            <family val="2"/>
          </rPr>
          <t xml:space="preserve">Consignar la fecha (dia-mes-año) de subscripción del pan en la celda demarcada
 </t>
        </r>
      </text>
    </comment>
    <comment ref="A330" authorId="0" shapeId="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330" authorId="0" shapeId="0">
      <text>
        <r>
          <rPr>
            <sz val="9"/>
            <color indexed="81"/>
            <rFont val="Tahoma"/>
            <family val="2"/>
          </rPr>
          <t xml:space="preserve">Corresponde a la clasificación esteblecida por la CGR según la naturaleza del hallazgo y su origen en las diferentes áreas de la administración 
</t>
        </r>
      </text>
    </comment>
    <comment ref="F330" authorId="0" shapeId="0">
      <text>
        <r>
          <rPr>
            <sz val="9"/>
            <color indexed="81"/>
            <rFont val="Tahoma"/>
            <family val="2"/>
          </rPr>
          <t xml:space="preserve">Es la accón o decisión que adopta la entidad para subsanar o corregir la situación plasmada en el hallazgo
</t>
        </r>
      </text>
    </comment>
    <comment ref="G330" authorId="0" shapeId="0">
      <text>
        <r>
          <rPr>
            <sz val="9"/>
            <color indexed="81"/>
            <rFont val="Tahoma"/>
            <family val="2"/>
          </rPr>
          <t xml:space="preserve">Refleja el propósito que tiene el cumplir con la acción emprendida para corregir las situaciones que se deriven de los hallazgos 
</t>
        </r>
      </text>
    </comment>
    <comment ref="J330" authorId="0" shapeId="0">
      <text>
        <r>
          <rPr>
            <sz val="9"/>
            <color indexed="81"/>
            <rFont val="Tahoma"/>
            <family val="2"/>
          </rPr>
          <t xml:space="preserve">Expresa la metrica de los pasos o metas que contiene cada acción con el fin de poder medir el grado de avance  
</t>
        </r>
      </text>
    </comment>
    <comment ref="K330" authorId="0" shapeId="0">
      <text>
        <r>
          <rPr>
            <sz val="9"/>
            <color indexed="81"/>
            <rFont val="Tahoma"/>
            <family val="2"/>
          </rPr>
          <t xml:space="preserve">Se consigna la fecha programada para la iniciación de cada paso o meta 
</t>
        </r>
      </text>
    </comment>
    <comment ref="L330" authorId="0" shapeId="0">
      <text>
        <r>
          <rPr>
            <sz val="9"/>
            <color indexed="81"/>
            <rFont val="Tahoma"/>
            <family val="2"/>
          </rPr>
          <t xml:space="preserve">Eestablece el plazo o  y finalización de cada una de las metas 
</t>
        </r>
      </text>
    </comment>
    <comment ref="M330" authorId="0" shapeId="0">
      <text>
        <r>
          <rPr>
            <sz val="9"/>
            <color indexed="81"/>
            <rFont val="Tahoma"/>
            <family val="2"/>
          </rPr>
          <t xml:space="preserve">La hoja calcula automáticamente el pazo de duración de la acción teniendo cuidado que la ultima acción consignada sea la que termine de último 
</t>
        </r>
      </text>
    </comment>
    <comment ref="A336" authorId="0" shapeId="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336" authorId="0" shapeId="0">
      <text>
        <r>
          <rPr>
            <sz val="9"/>
            <color indexed="81"/>
            <rFont val="Tahoma"/>
            <family val="2"/>
          </rPr>
          <t xml:space="preserve">Corresponde a la clasificación esteblecida por la CGR según la naturaleza del hallazgo y su origen en las diferentes áreas de la administración 
</t>
        </r>
      </text>
    </comment>
    <comment ref="F336" authorId="0" shapeId="0">
      <text>
        <r>
          <rPr>
            <sz val="9"/>
            <color indexed="81"/>
            <rFont val="Tahoma"/>
            <family val="2"/>
          </rPr>
          <t xml:space="preserve">Es la accón o decisión que adopta la entidad para subsanar o corregir la situación plasmada en el hallazgo
</t>
        </r>
      </text>
    </comment>
    <comment ref="G336" authorId="0" shapeId="0">
      <text>
        <r>
          <rPr>
            <sz val="9"/>
            <color indexed="81"/>
            <rFont val="Tahoma"/>
            <family val="2"/>
          </rPr>
          <t xml:space="preserve">Refleja el propósito que tiene el cumplir con la acción emprendida para corregir las situaciones que se deriven de los hallazgos 
</t>
        </r>
      </text>
    </comment>
    <comment ref="J336" authorId="0" shapeId="0">
      <text>
        <r>
          <rPr>
            <sz val="9"/>
            <color indexed="81"/>
            <rFont val="Tahoma"/>
            <family val="2"/>
          </rPr>
          <t xml:space="preserve">Expresa la metrica de los pasos o metas que contiene cada acción con el fin de poder medir el grado de avance  
</t>
        </r>
      </text>
    </comment>
    <comment ref="K336" authorId="0" shapeId="0">
      <text>
        <r>
          <rPr>
            <sz val="9"/>
            <color indexed="81"/>
            <rFont val="Tahoma"/>
            <family val="2"/>
          </rPr>
          <t xml:space="preserve">Se consigna la fecha programada para la iniciación de cada paso o meta 
</t>
        </r>
      </text>
    </comment>
    <comment ref="L336" authorId="0" shapeId="0">
      <text>
        <r>
          <rPr>
            <sz val="9"/>
            <color indexed="81"/>
            <rFont val="Tahoma"/>
            <family val="2"/>
          </rPr>
          <t xml:space="preserve">Eestablece el plazo o  y finalización de cada una de las metas 
</t>
        </r>
      </text>
    </comment>
    <comment ref="M336" authorId="0" shapeId="0">
      <text>
        <r>
          <rPr>
            <sz val="9"/>
            <color indexed="81"/>
            <rFont val="Tahoma"/>
            <family val="2"/>
          </rPr>
          <t xml:space="preserve">La hoja calcula automáticamente el pazo de duración de la acción teniendo cuidado que la ultima acción consignada sea la que termine de último 
</t>
        </r>
      </text>
    </comment>
    <comment ref="A342" authorId="0" shapeId="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342" authorId="0" shapeId="0">
      <text>
        <r>
          <rPr>
            <sz val="9"/>
            <color indexed="81"/>
            <rFont val="Tahoma"/>
            <family val="2"/>
          </rPr>
          <t xml:space="preserve">Corresponde a la clasificación esteblecida por la CGR según la naturaleza del hallazgo y su origen en las diferentes áreas de la administración 
</t>
        </r>
      </text>
    </comment>
    <comment ref="F342" authorId="0" shapeId="0">
      <text>
        <r>
          <rPr>
            <sz val="9"/>
            <color indexed="81"/>
            <rFont val="Tahoma"/>
            <family val="2"/>
          </rPr>
          <t xml:space="preserve">Es la accón o decisión que adopta la entidad para subsanar o corregir la situación plasmada en el hallazgo
</t>
        </r>
      </text>
    </comment>
    <comment ref="G342" authorId="0" shapeId="0">
      <text>
        <r>
          <rPr>
            <sz val="9"/>
            <color indexed="81"/>
            <rFont val="Tahoma"/>
            <family val="2"/>
          </rPr>
          <t xml:space="preserve">Refleja el propósito que tiene el cumplir con la acción emprendida para corregir las situaciones que se deriven de los hallazgos 
</t>
        </r>
      </text>
    </comment>
    <comment ref="J342" authorId="0" shapeId="0">
      <text>
        <r>
          <rPr>
            <sz val="9"/>
            <color indexed="81"/>
            <rFont val="Tahoma"/>
            <family val="2"/>
          </rPr>
          <t xml:space="preserve">Expresa la metrica de los pasos o metas que contiene cada acción con el fin de poder medir el grado de avance  
</t>
        </r>
      </text>
    </comment>
    <comment ref="K342" authorId="0" shapeId="0">
      <text>
        <r>
          <rPr>
            <sz val="9"/>
            <color indexed="81"/>
            <rFont val="Tahoma"/>
            <family val="2"/>
          </rPr>
          <t xml:space="preserve">Se consigna la fecha programada para la iniciación de cada paso o meta 
</t>
        </r>
      </text>
    </comment>
    <comment ref="L342" authorId="0" shapeId="0">
      <text>
        <r>
          <rPr>
            <sz val="9"/>
            <color indexed="81"/>
            <rFont val="Tahoma"/>
            <family val="2"/>
          </rPr>
          <t xml:space="preserve">Eestablece el plazo o  y finalización de cada una de las metas 
</t>
        </r>
      </text>
    </comment>
    <comment ref="M342" authorId="0" shapeId="0">
      <text>
        <r>
          <rPr>
            <sz val="9"/>
            <color indexed="81"/>
            <rFont val="Tahoma"/>
            <family val="2"/>
          </rPr>
          <t xml:space="preserve">La hoja calcula automáticamente el pazo de duración de la acción teniendo cuidado que la ultima acción consignada sea la que termine de último 
</t>
        </r>
      </text>
    </comment>
    <comment ref="A348" authorId="0" shapeId="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348" authorId="0" shapeId="0">
      <text>
        <r>
          <rPr>
            <sz val="9"/>
            <color indexed="81"/>
            <rFont val="Tahoma"/>
            <family val="2"/>
          </rPr>
          <t xml:space="preserve">Corresponde a la clasificación esteblecida por la CGR según la naturaleza del hallazgo y su origen en las diferentes áreas de la administración 
</t>
        </r>
      </text>
    </comment>
    <comment ref="F348" authorId="0" shapeId="0">
      <text>
        <r>
          <rPr>
            <sz val="9"/>
            <color indexed="81"/>
            <rFont val="Tahoma"/>
            <family val="2"/>
          </rPr>
          <t xml:space="preserve">Es la accón o decisión que adopta la entidad para subsanar o corregir la situación plasmada en el hallazgo
</t>
        </r>
      </text>
    </comment>
    <comment ref="G348" authorId="0" shapeId="0">
      <text>
        <r>
          <rPr>
            <sz val="9"/>
            <color indexed="81"/>
            <rFont val="Tahoma"/>
            <family val="2"/>
          </rPr>
          <t xml:space="preserve">Refleja el propósito que tiene el cumplir con la acción emprendida para corregir las situaciones que se deriven de los hallazgos 
</t>
        </r>
      </text>
    </comment>
    <comment ref="J348" authorId="0" shapeId="0">
      <text>
        <r>
          <rPr>
            <sz val="9"/>
            <color indexed="81"/>
            <rFont val="Tahoma"/>
            <family val="2"/>
          </rPr>
          <t xml:space="preserve">Expresa la metrica de los pasos o metas que contiene cada acción con el fin de poder medir el grado de avance  
</t>
        </r>
      </text>
    </comment>
    <comment ref="K348" authorId="0" shapeId="0">
      <text>
        <r>
          <rPr>
            <sz val="9"/>
            <color indexed="81"/>
            <rFont val="Tahoma"/>
            <family val="2"/>
          </rPr>
          <t xml:space="preserve">Se consigna la fecha programada para la iniciación de cada paso o meta 
</t>
        </r>
      </text>
    </comment>
    <comment ref="L348" authorId="0" shapeId="0">
      <text>
        <r>
          <rPr>
            <sz val="9"/>
            <color indexed="81"/>
            <rFont val="Tahoma"/>
            <family val="2"/>
          </rPr>
          <t xml:space="preserve">Eestablece el plazo o  y finalización de cada una de las metas 
</t>
        </r>
      </text>
    </comment>
    <comment ref="M348" authorId="0" shapeId="0">
      <text>
        <r>
          <rPr>
            <sz val="9"/>
            <color indexed="81"/>
            <rFont val="Tahoma"/>
            <family val="2"/>
          </rPr>
          <t xml:space="preserve">La hoja calcula automáticamente el pazo de duración de la acción teniendo cuidado que la ultima acción consignada sea la que termine de último 
</t>
        </r>
      </text>
    </comment>
    <comment ref="E389" authorId="1" shapeId="0">
      <text>
        <r>
          <rPr>
            <b/>
            <sz val="9"/>
            <color indexed="81"/>
            <rFont val="Tahoma"/>
            <family val="2"/>
          </rPr>
          <t xml:space="preserve">ejecucion presupuestal
</t>
        </r>
      </text>
    </comment>
    <comment ref="E455" authorId="1" shapeId="0">
      <text>
        <r>
          <rPr>
            <b/>
            <sz val="9"/>
            <color indexed="81"/>
            <rFont val="Tahoma"/>
            <family val="2"/>
          </rPr>
          <t xml:space="preserve">ejecucion presupuestal
</t>
        </r>
      </text>
    </comment>
    <comment ref="D700" authorId="2" shapeId="0">
      <text>
        <r>
          <rPr>
            <b/>
            <sz val="9"/>
            <color indexed="81"/>
            <rFont val="Tahoma"/>
            <family val="2"/>
          </rPr>
          <t>Jorge Mario Agudelo Giraldo:</t>
        </r>
        <r>
          <rPr>
            <sz val="9"/>
            <color indexed="81"/>
            <rFont val="Tahoma"/>
            <family val="2"/>
          </rPr>
          <t xml:space="preserve">
</t>
        </r>
      </text>
    </comment>
    <comment ref="D793" authorId="2" shapeId="0">
      <text>
        <r>
          <rPr>
            <b/>
            <sz val="9"/>
            <color indexed="8"/>
            <rFont val="Tahoma"/>
            <family val="2"/>
          </rPr>
          <t>Jorge Mario Agudelo Giraldo:</t>
        </r>
        <r>
          <rPr>
            <sz val="9"/>
            <color indexed="8"/>
            <rFont val="Tahoma"/>
            <family val="2"/>
          </rPr>
          <t xml:space="preserve">
</t>
        </r>
      </text>
    </comment>
    <comment ref="D800" authorId="2" shapeId="0">
      <text>
        <r>
          <rPr>
            <b/>
            <sz val="9"/>
            <color indexed="8"/>
            <rFont val="Tahoma"/>
            <family val="2"/>
          </rPr>
          <t>Jorge Mario Agudelo Giraldo:</t>
        </r>
        <r>
          <rPr>
            <sz val="9"/>
            <color indexed="8"/>
            <rFont val="Tahoma"/>
            <family val="2"/>
          </rPr>
          <t xml:space="preserve">
</t>
        </r>
      </text>
    </comment>
    <comment ref="D806" authorId="2" shapeId="0">
      <text>
        <r>
          <rPr>
            <b/>
            <sz val="9"/>
            <color indexed="8"/>
            <rFont val="Tahoma"/>
            <family val="2"/>
          </rPr>
          <t>Jorge Mario Agudelo Giraldo:</t>
        </r>
        <r>
          <rPr>
            <sz val="9"/>
            <color indexed="8"/>
            <rFont val="Tahoma"/>
            <family val="2"/>
          </rPr>
          <t xml:space="preserve">
</t>
        </r>
      </text>
    </comment>
    <comment ref="D813" authorId="2" shapeId="0">
      <text>
        <r>
          <rPr>
            <b/>
            <sz val="9"/>
            <color indexed="8"/>
            <rFont val="Tahoma"/>
            <family val="2"/>
          </rPr>
          <t>Jorge Mario Agudelo Giraldo:</t>
        </r>
        <r>
          <rPr>
            <sz val="9"/>
            <color indexed="8"/>
            <rFont val="Tahoma"/>
            <family val="2"/>
          </rPr>
          <t xml:space="preserve">
</t>
        </r>
      </text>
    </comment>
    <comment ref="D816" authorId="2" shapeId="0">
      <text>
        <r>
          <rPr>
            <b/>
            <sz val="9"/>
            <color indexed="8"/>
            <rFont val="Tahoma"/>
            <family val="2"/>
          </rPr>
          <t>Jorge Mario Agudelo Giraldo:</t>
        </r>
        <r>
          <rPr>
            <sz val="9"/>
            <color indexed="8"/>
            <rFont val="Tahoma"/>
            <family val="2"/>
          </rPr>
          <t xml:space="preserve">
</t>
        </r>
      </text>
    </comment>
    <comment ref="D821" authorId="2" shapeId="0">
      <text>
        <r>
          <rPr>
            <b/>
            <sz val="9"/>
            <color indexed="8"/>
            <rFont val="Tahoma"/>
            <family val="2"/>
          </rPr>
          <t>Jorge Mario Agudelo Giraldo:</t>
        </r>
        <r>
          <rPr>
            <sz val="9"/>
            <color indexed="8"/>
            <rFont val="Tahoma"/>
            <family val="2"/>
          </rPr>
          <t xml:space="preserve">
</t>
        </r>
      </text>
    </comment>
    <comment ref="D828" authorId="2" shapeId="0">
      <text>
        <r>
          <rPr>
            <b/>
            <sz val="9"/>
            <color indexed="8"/>
            <rFont val="Tahoma"/>
            <family val="2"/>
          </rPr>
          <t>Jorge Mario Agudelo Giraldo:</t>
        </r>
        <r>
          <rPr>
            <sz val="9"/>
            <color indexed="8"/>
            <rFont val="Tahoma"/>
            <family val="2"/>
          </rPr>
          <t xml:space="preserve">
</t>
        </r>
      </text>
    </comment>
    <comment ref="D829" authorId="2" shapeId="0">
      <text>
        <r>
          <rPr>
            <b/>
            <sz val="9"/>
            <color indexed="8"/>
            <rFont val="Tahoma"/>
            <family val="2"/>
          </rPr>
          <t>Jorge Mario Agudelo Giraldo:</t>
        </r>
        <r>
          <rPr>
            <sz val="9"/>
            <color indexed="8"/>
            <rFont val="Tahoma"/>
            <family val="2"/>
          </rPr>
          <t xml:space="preserve">
</t>
        </r>
      </text>
    </comment>
    <comment ref="D834" authorId="2" shapeId="0">
      <text>
        <r>
          <rPr>
            <b/>
            <sz val="9"/>
            <color indexed="8"/>
            <rFont val="Tahoma"/>
            <family val="2"/>
          </rPr>
          <t>Jorge Mario Agudelo Giraldo:</t>
        </r>
        <r>
          <rPr>
            <sz val="9"/>
            <color indexed="8"/>
            <rFont val="Tahoma"/>
            <family val="2"/>
          </rPr>
          <t xml:space="preserve">
</t>
        </r>
      </text>
    </comment>
    <comment ref="D837" authorId="2" shapeId="0">
      <text>
        <r>
          <rPr>
            <b/>
            <sz val="9"/>
            <color indexed="8"/>
            <rFont val="Tahoma"/>
            <family val="2"/>
          </rPr>
          <t>Jorge Mario Agudelo Giraldo:</t>
        </r>
        <r>
          <rPr>
            <sz val="9"/>
            <color indexed="8"/>
            <rFont val="Tahoma"/>
            <family val="2"/>
          </rPr>
          <t xml:space="preserve">
</t>
        </r>
      </text>
    </comment>
    <comment ref="D842" authorId="2" shapeId="0">
      <text>
        <r>
          <rPr>
            <b/>
            <sz val="9"/>
            <color indexed="8"/>
            <rFont val="Tahoma"/>
            <family val="2"/>
          </rPr>
          <t>Jorge Mario Agudelo Giraldo:</t>
        </r>
        <r>
          <rPr>
            <sz val="9"/>
            <color indexed="8"/>
            <rFont val="Tahoma"/>
            <family val="2"/>
          </rPr>
          <t xml:space="preserve">
</t>
        </r>
      </text>
    </comment>
    <comment ref="D857" authorId="2" shapeId="0">
      <text>
        <r>
          <rPr>
            <b/>
            <sz val="9"/>
            <color indexed="8"/>
            <rFont val="Tahoma"/>
            <family val="2"/>
          </rPr>
          <t>Jorge Mario Agudelo Giraldo:</t>
        </r>
        <r>
          <rPr>
            <sz val="9"/>
            <color indexed="8"/>
            <rFont val="Tahoma"/>
            <family val="2"/>
          </rPr>
          <t xml:space="preserve">
</t>
        </r>
      </text>
    </comment>
    <comment ref="D915" authorId="2" shapeId="0">
      <text>
        <r>
          <rPr>
            <b/>
            <sz val="9"/>
            <color indexed="81"/>
            <rFont val="Tahoma"/>
            <family val="2"/>
          </rPr>
          <t>Jorge Mario Agudelo Giraldo:</t>
        </r>
        <r>
          <rPr>
            <sz val="9"/>
            <color indexed="81"/>
            <rFont val="Tahoma"/>
            <family val="2"/>
          </rPr>
          <t xml:space="preserve">
</t>
        </r>
      </text>
    </comment>
  </commentList>
</comments>
</file>

<file path=xl/sharedStrings.xml><?xml version="1.0" encoding="utf-8"?>
<sst xmlns="http://schemas.openxmlformats.org/spreadsheetml/2006/main" count="3802" uniqueCount="1197">
  <si>
    <t>CONSOLIDADO PLANES DE MEJORAMIENTO VIGENTES CON LA CONTRALORIA MUNICIPAL SEGUNDO TRIMESTRE 2021</t>
  </si>
  <si>
    <t>AUDITORIA</t>
  </si>
  <si>
    <t>DP-017-089</t>
  </si>
  <si>
    <t>Entidad:</t>
  </si>
  <si>
    <t>Municipio de Armenia</t>
  </si>
  <si>
    <t>Representante Legal:</t>
  </si>
  <si>
    <t>JOSE MANUEL RIOS MORALES</t>
  </si>
  <si>
    <t>NIT</t>
  </si>
  <si>
    <t>860000464-3</t>
  </si>
  <si>
    <t>Período Fiscal que Cubre</t>
  </si>
  <si>
    <t>Fecha de suscripción</t>
  </si>
  <si>
    <t>8 de Enero de 2018</t>
  </si>
  <si>
    <t>Fecha de Evaluación</t>
  </si>
  <si>
    <t>Hacienda 1</t>
  </si>
  <si>
    <t>Numero consecutivo del hallazgo</t>
  </si>
  <si>
    <t>Código hallazgo</t>
  </si>
  <si>
    <r>
      <t>Descripción hallazgo (</t>
    </r>
    <r>
      <rPr>
        <sz val="11"/>
        <rFont val="Arial"/>
        <family val="2"/>
      </rPr>
      <t>No mas de 50 palabras</t>
    </r>
    <r>
      <rPr>
        <b/>
        <sz val="11"/>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</si>
  <si>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</si>
  <si>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</si>
  <si>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</si>
  <si>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</si>
  <si>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</si>
  <si>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</si>
  <si>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</si>
  <si>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</si>
  <si>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</si>
  <si>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t>
  </si>
  <si>
    <t>Avance físico de ejecución de las metas</t>
  </si>
  <si>
    <t>Porcentaje de Avance fisico de ejecución de las metas</t>
  </si>
  <si>
    <t>Puntaje  Logrado  por las metas metas  (Poi)</t>
  </si>
  <si>
    <t>Puntaje Logrado por las metas  Vencidas (POMVi)</t>
  </si>
  <si>
    <t>Puntaje atribuido metas vencidas</t>
  </si>
  <si>
    <t>Efectividad de la acción</t>
  </si>
  <si>
    <t>SI</t>
  </si>
  <si>
    <t>NO</t>
  </si>
  <si>
    <t>Acuerdos de pago de aprovechamiento urbainistico adicional- Ausencia de Cobro coactivo e incumplimiento de normas.</t>
  </si>
  <si>
    <t>Incumplimiento del Acuerdo de pago -ausencia de cobro coactivo</t>
  </si>
  <si>
    <t>No se ha recuperado los saldos pendientes</t>
  </si>
  <si>
    <t>Emitir de mandamirnto de pago (sobre la liquidacion oficial del Saldo insoluto), para el cobro coactivo.</t>
  </si>
  <si>
    <t>Ejecutar por via coactiva los  saldo pendiente por concepto de acuerdos de pago incumplidos por aprovechamiento urbanistico.</t>
  </si>
  <si>
    <t>Recuperar el saldo pendiente por concepto de acuerdos de pago incumplidos por aprovechamiento urbanistico, evidenciado en informes trimestrales</t>
  </si>
  <si>
    <t>informes de seguimiento y avance</t>
  </si>
  <si>
    <t>Fila de Totales</t>
  </si>
  <si>
    <t>AP =  POMi / PBEA</t>
  </si>
  <si>
    <t>PBEA</t>
  </si>
  <si>
    <t>CPM = POMMVi / PBEC</t>
  </si>
  <si>
    <t>DP-017-0093</t>
  </si>
  <si>
    <t>27 de abril de 2018</t>
  </si>
  <si>
    <t>Infra 1</t>
  </si>
  <si>
    <r>
      <t>Descripción hallazgo (</t>
    </r>
    <r>
      <rPr>
        <sz val="9"/>
        <rFont val="Arial"/>
        <family val="2"/>
      </rPr>
      <t>No mas de 50 palabras</t>
    </r>
    <r>
      <rPr>
        <b/>
        <sz val="9"/>
        <rFont val="Arial"/>
        <family val="2"/>
      </rPr>
      <t xml:space="preserve">) </t>
    </r>
  </si>
  <si>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</si>
  <si>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</si>
  <si>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</si>
  <si>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</si>
  <si>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</si>
  <si>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</si>
  <si>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</si>
  <si>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51,86</t>
  </si>
  <si>
    <t>no cambio valores</t>
  </si>
  <si>
    <t>Información suministrada en el informe de la CGR</t>
  </si>
  <si>
    <t>Puntaje base de evaluación de avance</t>
  </si>
  <si>
    <t>Celda con formato fecha: Día Mes Año</t>
  </si>
  <si>
    <t>Cumplimiento del Plan de Mejoramiento</t>
  </si>
  <si>
    <t>Avance del plan de Mejoramiento</t>
  </si>
  <si>
    <t>Componente financiero-Auditoría Regular vigencia 2017</t>
  </si>
  <si>
    <t>5 de diciembre de 2018</t>
  </si>
  <si>
    <t>SETTA 1</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</si>
  <si>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</si>
  <si>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falta de utilización  de la señalización vertical implementada para las zonas azules</t>
  </si>
  <si>
    <t xml:space="preserve"> Detrimento Patrimonial </t>
  </si>
  <si>
    <t xml:space="preserve"> Implementar nuevamente  el uso de la señalizacion vertical  de zonas azules,  una vez entre en operación las zonas azules</t>
  </si>
  <si>
    <t xml:space="preserve"> Poner en uso el funcionamiento la señalizacion  vertical de las zonas azules  en el Municipio de Armenia, una vez entre en operación las zonas azules.</t>
  </si>
  <si>
    <t>Hacer seguimiento trimestral  a través del supervisor de la utilización de las señales verticales de las zonas azules , una vez entre en operación, evidenciado en actas.</t>
  </si>
  <si>
    <t xml:space="preserve"> Actas de seguimiento</t>
  </si>
  <si>
    <t>cambio unos vañores</t>
  </si>
  <si>
    <t>TIC 2</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</si>
  <si>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</si>
  <si>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 Riesgos por perdida de la información y manipulacion de la informacion</t>
  </si>
  <si>
    <t xml:space="preserve">Incumplimiento a la normativa nacional  e  internacionales y buenas prácticas como COBIT 5, ITIL, ISO 27000, ISO27005, los </t>
  </si>
  <si>
    <t xml:space="preserve">Solicitar  el desarrollo de  un aplicativo  que permita  relacionar  de manera  eficaz los contribuyentes  a fin de verificar  que el recaudo  por concepto de  publicidad exterior visual  sean cancelados oportunamente  </t>
  </si>
  <si>
    <t xml:space="preserve">Cumplimiento a la normatividad nacional en relación al manejo de los impuestos por publicidad exterior visual garantizando así seguridad  de la información tantos para los contribuyentes como para  la administración. </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</si>
  <si>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</si>
  <si>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</si>
  <si>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</si>
  <si>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</si>
  <si>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</si>
  <si>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Hacienda 3</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</si>
  <si>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</si>
  <si>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 xml:space="preserve"> se evidencian falencias en el Decreto Municipal No. 063 de 2013 y la Ley 140 de 1997, dificultando la aplicación del mismo en el Municipio de Armenia,</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</si>
  <si>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</si>
  <si>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</si>
  <si>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Dar  aplicabilidad  a la normatividad vigente con respecto  a la publicidad exterior visual  en el Municipio de Armenia.</t>
  </si>
  <si>
    <t xml:space="preserve">Proyectar borrador  de Decreto Municipal  en relación a la publicidad exterior visual, </t>
  </si>
  <si>
    <t xml:space="preserve">Borrador de Decreto </t>
  </si>
  <si>
    <t>Planeación 5</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</si>
  <si>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</si>
  <si>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no se adelantan acciones legales tendientes a la recuperación o pago de los dineros dejados de recaudar</t>
  </si>
  <si>
    <t>incumplimiento del pago oportuno a lo que manifestaron no existir dicho procedimiento para el recaudo</t>
  </si>
  <si>
    <t xml:space="preserve">Implementar estrategias para el cobro del impuesto por concepto de publicidad exterior visual dejados por percibir por parte del Municipio de Armenia. </t>
  </si>
  <si>
    <t xml:space="preserve">Adelantar las acciones legales tendientes a la recuperación o pago de los dineros dejados de recaudar, por concepto de Publicidad Exterior Visual. </t>
  </si>
  <si>
    <t xml:space="preserve">Determinar las obligaciones pendientes por pago con el acercamiento al contribuyente mediante facilidades para el pago (acuerdos de pago), a traves de mesas de trabajo bimestral con el Departamento Administrativo de Hacienda - Tesorería General. </t>
  </si>
  <si>
    <t xml:space="preserve">Mesas de trabajo. </t>
  </si>
  <si>
    <t>Seguimiento Denuncias Ciudadanas  DP-018-0109-0110 - 0111</t>
  </si>
  <si>
    <t>22 de Febrero de 2019</t>
  </si>
  <si>
    <t>Infra y Bienes</t>
  </si>
  <si>
    <t xml:space="preserve">No entrega  oficial mediante acta de recibo de las obras CDC de las Comunas Uno, Dos, Tres, Cuatro, Cinco, Seis y Ocho, construidos por parte de la Secretaria de Infraestructura al Departamento Administrativo de Bienes y Suministros. </t>
  </si>
  <si>
    <t xml:space="preserve">Falta de Mecanismos de Control y Seguimiento </t>
  </si>
  <si>
    <t xml:space="preserve">Deterioro de las Edificaciones por falta de Responsables y  Posibles sanciones </t>
  </si>
  <si>
    <t>Realizar mesa de trabajo con el Depto Adtivo de Bienes y Suministros</t>
  </si>
  <si>
    <t>Mantener en buen estado las instalaciones y  edificaciones destinadas para los Centros de Desarrollo Comunitario C.D.C.</t>
  </si>
  <si>
    <t>reunion de concertacion</t>
  </si>
  <si>
    <t xml:space="preserve">Acta de Reunión </t>
  </si>
  <si>
    <t>Una vez recibidos los  CDC por  el  Departamento Administrativo  de Bienes y Suministros  elaborará un Cronograma ANUAL de   Mantenimientos preventivos a los CDC con personal  adscrito a dicho Departamento.</t>
  </si>
  <si>
    <t xml:space="preserve">Elaboracion de Cronograma </t>
  </si>
  <si>
    <t xml:space="preserve">Cronograma </t>
  </si>
  <si>
    <t xml:space="preserve">Socializacion del cronograma  ante el  Comité Operativo  del Depto Adtivo de Bienes y Suministros </t>
  </si>
  <si>
    <t xml:space="preserve">Convocar a Comité Operativo </t>
  </si>
  <si>
    <t xml:space="preserve">Inicio de Mantenimientos preventivos conforme al  cronograma  aprobado </t>
  </si>
  <si>
    <t xml:space="preserve">Mantenimientos preventivos en los CDC,  a la par se realizaran mantenimientos  correctivos conforme a solicitudes </t>
  </si>
  <si>
    <t xml:space="preserve">Diligenciamiento de los Formatos de mantenimientos realizados con el Visto bueno del Lider del proceso </t>
  </si>
  <si>
    <t xml:space="preserve">AUDITORIA Denuncia Ciudadana DP-018-0108 </t>
  </si>
  <si>
    <t>Gobierno</t>
  </si>
  <si>
    <r>
      <t>Descripción hallazgo (</t>
    </r>
    <r>
      <rPr>
        <sz val="12"/>
        <rFont val="Arial"/>
        <family val="2"/>
      </rPr>
      <t>No mas de 50 palabras</t>
    </r>
    <r>
      <rPr>
        <b/>
        <sz val="12"/>
        <rFont val="Arial"/>
        <family val="2"/>
      </rPr>
      <t xml:space="preserve">) </t>
    </r>
  </si>
  <si>
    <t xml:space="preserve">Mantenimiento estado del Parque automotor del Cuerpo Oficial de Bomberos del Municipio de Armenia- Incumplimiento de la Resolucion No.0661 de 2014 </t>
  </si>
  <si>
    <t xml:space="preserve">Los vehiculos con que cuenta el Cuerpo Oficial de Bomberos no todos se encuentran en condiciones optimas de funcionamiento </t>
  </si>
  <si>
    <t xml:space="preserve">El estado actual de los vehiculos del Cuerpo Oficial de Bomberos no se armoniza con los estandares fijados en la Resolucion No 661 de 2014. </t>
  </si>
  <si>
    <t xml:space="preserve">Realizar un diagnóstico del estado actual de cada uno de los Vehiculos que hacen parte del parque automotor del Cuerpo Oficial de Bomberos de Armenia. </t>
  </si>
  <si>
    <t xml:space="preserve">Conocer el estado actual de los vehiculos que requieren la inetervencion </t>
  </si>
  <si>
    <t>Socializacion del diagnóstico de los vehiculos a través  del Comité Operativo de la Secretaría de Gobierno y Convivencia, evidenciado mediante acta.</t>
  </si>
  <si>
    <t xml:space="preserve">Acta de Comité Operativo </t>
  </si>
  <si>
    <t xml:space="preserve">Elaborar y ejecutar un Plan de Acción que permita el mejoramiento del estado de los vehiculos </t>
  </si>
  <si>
    <t>Plan de Accion elaborado y ejecutado</t>
  </si>
  <si>
    <t xml:space="preserve">Incumplimiento al Código Nacional de Tránsito Terrestre ( Vehiculos adscritos al Cuerpo Oficial de Bomberos SIN PLACA) </t>
  </si>
  <si>
    <t>Vehiculos del Cuerpo Oficial de Bomberos sin identificación plena</t>
  </si>
  <si>
    <t>Debilidad en la operación de los Vehiculos del Cuerpo Oficial de Bomberos  de Armenia</t>
  </si>
  <si>
    <t xml:space="preserve">Gestionar ante las Entidades competentes los tramites correspondientes para la legalización de los vehiculos </t>
  </si>
  <si>
    <t xml:space="preserve">Cumplimiento de los requisitos legales relacionados con la legalidad y uso de los vehiculos  del Cuerpo Ofical de Bomberos </t>
  </si>
  <si>
    <t>Realizar seguimiento cada dos meses, de los avances con respecto a la legalización de los vehiculos, evidenciado a través de actas.</t>
  </si>
  <si>
    <t>Actas de seguimiento.</t>
  </si>
  <si>
    <t>Bienes</t>
  </si>
  <si>
    <t xml:space="preserve">Los vehiculos con que cuenta el Cuerpo oficial de Bomberos no todos se encuentran en condiciones optimas de funcionamiento </t>
  </si>
  <si>
    <t>DP-017-0088 (radicado inicial) DP-018-0096 (radicado final)  CDC  Comuna Uno  " Simon  Bolivar "</t>
  </si>
  <si>
    <t>22 de marzo de 2019</t>
  </si>
  <si>
    <t>Infraestructura 1</t>
  </si>
  <si>
    <r>
      <rPr>
        <b/>
        <sz val="11"/>
        <rFont val="Arial"/>
        <family val="2"/>
      </rPr>
      <t>Hallazgo Administrativo con incidencia disciplinaria :</t>
    </r>
    <r>
      <rPr>
        <sz val="11"/>
        <rFont val="Arial"/>
        <family val="2"/>
      </rPr>
      <t xml:space="preserve">Una deficiente gestión por parte de la Administración Municipal, toda vez que el lapso de tiempo comprendido entre el 2013  (fecha en que suscribió el Contrato No. 049 con el Consorcio Santamaría, para la construcción del Centro de Desarrollo Comunitario Comuna Uno),  las respuestas dadas por la Administración Municipal en los años 2017 y lo que va del 2018 fechas en las cuales se requirió al Ente Territorial informar sobre las gestiones administrativas legales y demás adelantas para obtener la titularidad de dicho predio, al igual que la realización del cotejo de localización en el terreno; se consideran evasivas y no de fondo teniendo en cuenta que a la fecha ya debieron haber iniciado las acciones legales ante instancias judiciales las cuáles permitan determinar la responsabilidad disciplinaria y posiblemente fiscal frente a las mismas.  
 </t>
    </r>
  </si>
  <si>
    <t xml:space="preserve">Deficiente gestión por parte de la Administración Municipal, para adelantar trámites administrativos legales y demás para obtener la titularidad de dicho predio 
</t>
  </si>
  <si>
    <t xml:space="preserve">Ocurrencia de un posible detrimento patrimonial, por la Inversión de recursos públicos en predios que no son propiedad del municipio de Armenia </t>
  </si>
  <si>
    <t>La Secretaría de Infraestructura solicitará al Departamento Juridico que en la lista de chequeo de contraros de obra nueva, se incluya los estudios de titularidad de cada uno de los predios sobre los cuales se va a realizar la obra por parte del muncipio y se proceda a su respectiva normalización en el sistema de gestión integrado.</t>
  </si>
  <si>
    <t>Garantizar que los recursos públicos sean invertidos en predios de propiedad de la entidad territorial</t>
  </si>
  <si>
    <t>Verificar que en todos los contratos de obra que impliquen la construcción de obra nueva, se encuentre el acta de entrega de la carta catastral, licencia de construcción, los estudios de titularidad y planos aprobados, del predio a localizar al interventor externo</t>
  </si>
  <si>
    <t>Lista de chequeo de cada un de los contratos que se vam a ejecutar con los estudios de titularidad del o los predios sobre los cuales se realizará la obra.</t>
  </si>
  <si>
    <r>
      <rPr>
        <b/>
        <sz val="11"/>
        <rFont val="Arial"/>
        <family val="2"/>
      </rPr>
      <t>Hallazgo Administrativo con incidencia disciplinaria :</t>
    </r>
    <r>
      <rPr>
        <sz val="11"/>
        <rFont val="Arial"/>
        <family val="2"/>
      </rPr>
      <t xml:space="preserve"> No llevar a cabo una adecuada SUPERVISIÓN, en la ejecución del contrato de obra No. 049 de 2013 y Modificatorio No. 01 de 2014, ni requirió al INTERVENTOR; toda vez que no observó cuidado a la hora de ejecutar la  inversión de los recursos públicos en un bien identificado con la matricula No. 280-142225 referencia catastral: 63001010105260005000; el cual  figura a nombre de: PATRIMONIO AUTONOMO FIDEICOMISO MONTECARLO CIUDADELA SIMÓN BOLÍVAR; matrícula diferente a la presentada por el ente Territorial para la expedición de la licencia de construcción No. 280-159058 de la cual esta propiedad recae en el Municipio de Armenia Quindío, al igual que efectuar mejoras en el mismo;  incumpliendo así lo establecido en el contrato de Obra,  en su  CLÁUSULA DÉCIMO CUARTA Numerales. 14.2.2, 14.2.12, 14.2.13 y 14.2.25 anteriormente descritos. Situación que permite dilucidar una presunta falta disciplinaria, por omisión en el cumplimiento de los deberes propios del cargo o función, conforme a lo establecido en el Articulo 27 de la Ley 734 de 2002 por medio de la cual se expide el Código Disciplinario Único.  Al igual que lo establecido en el Manual de contratación del Municipio de Armenia adoptado con el Decreto número 073 de julio de 2014 detalla en el titulo VII numeral 7.1.7. Sobre las funciones y atribuciones particulares del supervisor o interventor. Las funciones, controles y atribuciones particulares del supervisor o interventor se ejercerán primordialmente en cuatro aspectos (A) Administrativos, (b) Técnicos, (C) financieros y (d) Jurídico. Para este caso específico se cita las A. De carácter Administrativo, específicamente la detallada en el numeral   4 así: 4…., El artículo 84 de la Ley 1474 de 2011 Estatuto Anticorrupción: Facultades y deberes de los supervisores y los interventores…, y Circular 021 del 30 de diciembre de 2016 proferida por la Procuraduría General de la Nación, hace referencia. a la obligación que tienen las entidades públicas y los supervisores en vigilar la ejecución contractual en cualquiera que sea su objeto y modalidad de selección; se debe controlar todos los aspectos identificados en el artículo 83 de la Ley 1474 de 2011  Estatuto Anticorrupción (seguimiento técnico, administrativo, financiero, contable y jurídico).</t>
    </r>
  </si>
  <si>
    <t xml:space="preserve">No llevar a cabo una adecuada SUPERVISIÓN, en la ejecución del contrato de obra No. 049 de 2013 y Modificatorio No. 01 de 2014, ni requerir al INTERVENTOR de la obra </t>
  </si>
  <si>
    <t>Entregar al supervisor y al Interventor los estudios de titularidad del predio sobre el cual se va a construir para que ellos verifiquen la propiedad del mismo por parte del municipio y en las actas de los informes de seguimiento se constate la ejecucion de la obra en los terrenos debidamente asignados.</t>
  </si>
  <si>
    <t>Garantizar que los recursos públicos sean inventidos en predios de propiedad de la entidad territorial</t>
  </si>
  <si>
    <t>Verificar que en todos los contratos de obra que impliquen la construcción de obra nueva, se encuentre el acta de entrega de la carta catastral, licencia de construcción y planos aprobados, del predio a localizar al interventor externo</t>
  </si>
  <si>
    <t>Acta de entrega de documentos respectivos al supervisor y al interventor externo relacionados con la titularidad del predio o predios donde va a ejecutar la obra y las actas de seguimiento donde conste la correcta ejecución en el predio debidamente asignado.</t>
  </si>
  <si>
    <r>
      <rPr>
        <b/>
        <sz val="12"/>
        <rFont val="Arial"/>
        <family val="2"/>
      </rPr>
      <t>Hallazgo administrativo con incidencia disciplinaria:</t>
    </r>
    <r>
      <rPr>
        <sz val="12"/>
        <rFont val="Arial"/>
        <family val="2"/>
      </rPr>
      <t xml:space="preserve"> Indebida gestión por parte de la INTERVENTORIA, en la ejecución del Contrato de Consultoría No. 40 de 2013 suscrito con el Ingeniero-Jhon Jairo González Guerra; toda vez que incumplió con lo establecido en su contrato y más concretamente en la  CLAUSULA TERCERA: …PARAGRAFO TERCERO: las obras se ejecutarán en los siguientes sectores, donde el contratista objeto de esta consultoría deberá ejercer su labor de interventoría: COMUNA UNO Barrio Simón Bolívar lote 10 Etapa II. </t>
    </r>
  </si>
  <si>
    <t>Indebida gestión por parte de la INTERVENTORIA, en la ejecución del Contrato de Consultoría No. 40 de 2013 suscrito con el Ingeniero-Jhon Jairo González Guerra;</t>
  </si>
  <si>
    <t>Entregar al  Interventor los estudios de titularidad del predio sobre el cual se va a construir, para que verifique la propiedad del mismo por parte del municipio e incluir en los informes de interventoria la utilización correcta del predio objeto de la construcción.</t>
  </si>
  <si>
    <t>Verificar que en todos los contratos de obra que impliquen la construcción de obra nueva, se encuentre el acta de comité de obra donde se verificará que la implantación del proyecto es correcta así como la suscripción de la responsabilidad por parte del interventor externo y el contratista de obra</t>
  </si>
  <si>
    <t>Acta de entrega al interventor de los estudios de titularidad del predio donde se realizará la construcción y los informes de interventoria donde cosnte la debida utilización del predio sobre el cual se va a construir.</t>
  </si>
  <si>
    <r>
      <rPr>
        <b/>
        <sz val="12"/>
        <rFont val="Arial"/>
        <family val="2"/>
      </rPr>
      <t>Hallazgo administrativo con incidencia disciplinaria y penal:</t>
    </r>
    <r>
      <rPr>
        <sz val="12"/>
        <rFont val="Arial"/>
        <family val="2"/>
      </rPr>
      <t xml:space="preserve"> No haber declarado el INCUMPLIMIENTO del Contrato No. 049 de 2013 y modificatorio No. 01 de 2014 suscrito entre el Municipio de Armenia y el Consorcio Santamaria-Representante Legal Olga Cecilia  Sánchez Duque;  al igual que el Contrato de Consultoría No. 040 de 2013 suscrito con el Ingeniero Jhon Jairo González Guerra, toda vez que los objetos contractuales, fueron ejecutados en un predio que figura a nombre de: PATRIMONIO AUTONOMO FIDEICOMISO MONTECARLO CIUDADELA SIMÓN BOLÍVAR. 
Esto ya que no fue verificado al momento de recibir la obra finalizada si el mismo cumplía o no con el objeto contratado y si este mismo fue realizado y/o ejecutado correctamente. </t>
    </r>
  </si>
  <si>
    <t xml:space="preserve">No haber declarado el INCUMPLIMIENTO del Contrato No. 049 de 2013 y modificatorio No. 01 de 2014 suscrito entre el Municipio de Armenia y el Consorcio Santamaria-Representante Legal Olga Cecilia  Sánchez Duque 
</t>
  </si>
  <si>
    <t>Declarar el incumplimiento del contrato de obra e interventoría cuando se verifique que no se están cumpliendo las obligaciones contractuales, con respecto a la correcta utilización del predio, previo concepto técnico por parte del supervisor del contrato</t>
  </si>
  <si>
    <t>Garantizar que tanto el interventor externo como el contratista de obra, cumplan sus funciones y garanticen que los recursos se ejecuten en predios del municipio</t>
  </si>
  <si>
    <t>Una vez se detecte un posible incumplimiento del contrato de obra o interventoría se deberá realizar la correspondiente comunicación por escirto al Secretario de Despacho para que actúe de conformidad con su competencia</t>
  </si>
  <si>
    <t>Informes de seguimiento mensuales presentados al Secretario de Despacho comunicando el posible incumplimiento en la correcta utilización del predio donde se realiza la construcción y/o correcta ejecución del contrato. .</t>
  </si>
  <si>
    <r>
      <t xml:space="preserve">
</t>
    </r>
    <r>
      <rPr>
        <b/>
        <sz val="12"/>
        <rFont val="Arial"/>
        <family val="2"/>
      </rPr>
      <t xml:space="preserve">Hallazgo administrativo con incidencia FISCAL </t>
    </r>
    <r>
      <rPr>
        <sz val="12"/>
        <rFont val="Arial"/>
        <family val="2"/>
      </rPr>
      <t xml:space="preserve">por la suma de $840.464.683; cuantía que corresponde sólo al valor de los contratos de Obra No. 049 de 2013 y Modificatorio No. 01 de 2014 y Contrato de Consultoría No. 040 de 2014.                                                                                                                                                                                 El Ente Territorial, llevó a cabo la Inversión de recursos públicos en un predio que no es de propiedad del Municipio de Armenia, toda vez que comprometieron  las siguientes cifras: 
Contrato de obra No. 049 de 2013     $745.339.651 Modificatorio No. 01 al Contrato de Obra No. 049 de 2013                50.109.202 Contrato de Consultoría No. 040 de 2013                      45.015.830 Total          $840.464.683 </t>
    </r>
  </si>
  <si>
    <t>Inversión de recursos públicos en predios que no son propiedad del municipio de Armenia</t>
  </si>
  <si>
    <t>Entregar por el supervisor al interventor externo de la obra la carta catastral actualizada con la licencia de construcción, los estudios de titularidad del predio  y planos aprobados por la Curadurìa Urbana, para que el interventor externo  junto con el constructor realice la implantación y/o localizaciòn del proyecto</t>
  </si>
  <si>
    <t>Acta de entrega de documentos relacionados con la titularidad , la ubicación y la lozalización del predio a usar en la obra. al interventor externo.</t>
  </si>
  <si>
    <t>Auditoría Regular Componente Financiero vig 2018</t>
  </si>
  <si>
    <t>04 de junio de 2019</t>
  </si>
  <si>
    <t xml:space="preserve">Hacienda </t>
  </si>
  <si>
    <t>Hallazgo No. 4: Incertidumbre en la Medición y Presentación de los Depósitos en Instituciones Financieras, Cuentas de Ahorro y Corriente por $4.762.387.825 Código Contable 1110 (Administrativo)En la evaluación de los Depósitos en Instituciones Financieras del Municipio de Armenia se evidenció error material en la medición de los Instrumentos Financieros denominados Depósitos en Instituciones Financieras tanto en Cuentas de Ahorros como en Cuentas Corrientes, esto por cuanto al evaluar la muestra de auditoría realizando  cruce de información entre el Formato FA3 Cuentas Bancarias (SIA Misional CMA); Reporte BRCOR_G Emitido por el Software Contable de Tesorería y los Libros Contables se observaron marcadas diferencias que permiten inferir que las cuentas no fueron objeto de conciliación bancaria durante la Vigencia Fiscal 2018.</t>
  </si>
  <si>
    <t xml:space="preserve">Porque el Municipio de Armenia presenta limitaciones y deficiencias generales de tipo operativo o administrativo que tienen impacto en el desarrollo normal del proceso contable en especial en materia de Conciliaciones Bancarias, </t>
  </si>
  <si>
    <t>Información Financiera No Razonable.
Incumplimiento del Decreto 146 de 2017 Manual de Políticas Contables del Municipio de Armenia.
Informes poco útiles e inexactos.
Riesgos inherentes al efectivo que podrían generar pérdidas de efectivo</t>
  </si>
  <si>
    <t>Conciliar el 50% de las cuentas de ahorro y corriente del Municpio de Armenia.</t>
  </si>
  <si>
    <t xml:space="preserve">Contar con la información de las cuentas de ahorro y corrientes de manera  veraz, oportuna y debidamente conciliadas. </t>
  </si>
  <si>
    <t xml:space="preserve">Cuentas de ahorro y corrientes conciliadas con sus respectivos soporte </t>
  </si>
  <si>
    <t xml:space="preserve">Número de cuentas conciliadas, evidenciado mediante informes trimestrales con los respectivos soportes </t>
  </si>
  <si>
    <t>Hallazgo No. 8: Incertidumbre en la Cuenta Contable 3110 Resultado del Ejercicio por valor de $ 17.763.334.992 (Administrativo)
De conformidad con los Estados Financieros evaluados por el ente de control, el Municipio de Armenia presentó Superávit Operacional por $6.118.687.705 y Utilidad del ejercicio en la cuenta 3110 por $17.763.334.992; no obstante el equipo auditor presenta incertidumbre frente a este resultado toda vez que se comprobó que para la vigencia 2018, la Entidad Pública Contable no aplicó deterioro a su Propiedad, Planta y Equipo en consecuencia obvió la cuantificación y revelación del gasto por el valor acumulado por la pérdida del potencial de servicio o de los beneficios económicos futuros de la propiedad,</t>
  </si>
  <si>
    <t>Porque la Entidad no corrió depreciación ni deterioro a su propiedad, planta y equipo durante la vigencia fiscal 2018 y por ende no reconoció el gasto por depreciación acumulada del período contable; subestimando los gastos y generando superávit inexacto.</t>
  </si>
  <si>
    <t>Incumplimiento del Decreto 146 de 2017 Manual de Políticas Contables del Municipio de Armenia
Incumplimiento de disposiciones legales específicamente las relacionadas con el Marco Normativo para Entidades del Gobierno adoptada a través de la Resolución 533 de 2015.
Estados Financieros No Razonables
Informes poco útiles e inexactos.</t>
  </si>
  <si>
    <t>Diseño e implementacion del procedimiento para registrar  la depreciacion y deterioro de la propiedad, planta y equipo calculada por el Departamento Administrativo de Bienes y Suministros del Municipio de Armenia</t>
  </si>
  <si>
    <t>Presentar la informacion contable de la entidad publica acorde a todos los principios de contablidad emanados de la contaduria general de la nacion</t>
  </si>
  <si>
    <t>Revisar y registrar la información elaborada por Departamento Administrativo de Bienes y Suminisitros con respecto a la depreciación y detriorio de la propiedad, planta y equipo del Municipio de Armenia.</t>
  </si>
  <si>
    <t>Informe enviado por el Departamento Administrativo de Bienes y Sumnistros de la depreciación y deterioro de la propiedad, planta y equipo del Municipio de Armenia,  revisado y registrado en el SFR,</t>
  </si>
  <si>
    <t>NOTA:  EN EL HALLAZGO N 4 DE  ESTE PLAN DE MEJORAMIENTO  SE INCORPORAN LOS 5 HALLAZGOS DE LAS AUDITORIAS: MUNICIPIO HACIENDA VIGENCIA 2011, COMPONENTE  FINANCIERO VIGENCIA 2014-2016 Y HALLAZGO N 3 COMPONENTE FINANCIERO VIGENCIA 2017</t>
  </si>
  <si>
    <t>AUDITORIA ESPECIAL AL FONSET VIGENCIA 2018</t>
  </si>
  <si>
    <t>GOBIERNO</t>
  </si>
  <si>
    <t>Deficiente gestión y Ejecución en la inversión con recursos del fonset</t>
  </si>
  <si>
    <t>Realizar mesas técnicas mensuales de revisión de proyectos con los integrantes del comité de
orden público y segumientos a los departamentos de apoyo contractual de la Alcaldía Armenia solicitando celeridad de los procesos que se financian con recursos del Fonset</t>
  </si>
  <si>
    <t>Lograr la radicación temprana de proyectos o necesidades por parte de los organismos de seguridad pertenecientes al comité de orden publico, con el fin de realizar el tramite precontractual y la gestiónes pertinentes dentro de los terminos que establece la Ley
antes los departamentos de apoyo contractual de la Alcaldía de Armenia (Departamento Administrativo de Bienes y Suministros y
Departamento Juridico)</t>
  </si>
  <si>
    <t>Realizar mesas tecnicas con los organismos de
seguridad durante el tiempo restante de esta
vigencia, evidenciado mediante la determinación de
proyectos a ejecutar con los recursos del FONSET</t>
  </si>
  <si>
    <t xml:space="preserve">Proyectos a
ejecutar
100% </t>
  </si>
  <si>
    <t>Enviar oficios de manera mensual durante el tiempo que resta de la vigencia a los Departamentos de apoyo contractual ( Bienes y
Suministros y Juridico) solicitando celeridad a los procesos del FONSET.</t>
  </si>
  <si>
    <t>Oficios:
24</t>
  </si>
  <si>
    <t>Socializacion de los resulados de estas mesas técnicas de proyectos y solictudes a los Departamentos Administrativos de apoyo contractual de la Administración Municipal a través del Comité Operativo de la Secretaría de Gobierno y onvivencia, evidenciado mediante acta.</t>
  </si>
  <si>
    <t xml:space="preserve">Acta de Comité
Operativo:
12 </t>
  </si>
  <si>
    <t>DP-019-0016 VIGENCIA 2019</t>
  </si>
  <si>
    <t>Infraestructura</t>
  </si>
  <si>
    <t xml:space="preserve">Descripción hallazgo </t>
  </si>
  <si>
    <t>ALTO DETERIORO DE LAS INSTALACIONES DEPORTIVAS
DEL BARRIO CIUDAD DORADA CANCHA MÚLTIPLE EN CONCRETO
JUEGOS INFANTILES Y ELEMENTOS DEPORTIVOS PARA ADULTOS</t>
  </si>
  <si>
    <t>Se evidencia claramente que las obra realizadas por la constructora Geo Casamaestra en el barrio ciudad Dorada presentan: 
* Mala calidad en los concretos de las canchas múltiples por lo que al día de hoy se encuentran con agrietamientos
* Deterioro importante en los juegos infantiles debido a la mala calidad de los materiales utilizados para la construcción e instalación.
*Carencia de un sistema óptimo de recolección y drenaje de las aguas lluvias.
* Carencia de un sistema de iluminación.
* Ubicación inadecuada de los elementos deportivos para adultos, adicionalmente sin escalera o rampla de acceso para ingresar a este.</t>
  </si>
  <si>
    <t>Las obras realizadas por la constructora Geo Casamaestra en el Barrio Ciudad Dorada,  no presta el servicio esperado a la comunidad</t>
  </si>
  <si>
    <t>El Departamento Administrativo de Planeación  en coordinación  con la Secretaría de  Infraestructura,  tomara las acciones pertinentes con el fin de recuperar la obra</t>
  </si>
  <si>
    <t>No incurrir en un detrimento patrimonial de  los bienes del Municipio, por la falta de cuidado y mantenimiento</t>
  </si>
  <si>
    <t>Una vez se determine la entrega de la obra, adoptar  las medidas necesarias para la recuperación  física de la obra</t>
  </si>
  <si>
    <t xml:space="preserve"> Informe </t>
  </si>
  <si>
    <t xml:space="preserve"> Informe (1)</t>
  </si>
  <si>
    <t>PLANEACION</t>
  </si>
  <si>
    <t>AUDITORIA ESPECIAL COMPONENTE CONTROL FINANCIERO CORPOCULTURA VIGENCIA 2018</t>
  </si>
  <si>
    <t>19  septiembre de 2019</t>
  </si>
  <si>
    <t>Hacienda</t>
  </si>
  <si>
    <t xml:space="preserve"> Hallazgo No. 1: Recaudo y Transferencia de la Estampilla Procultura (Administrativa con presunta in idencia Fiscal $198.313.906, disciplinario y Penal)
Después de leído y analizado el derecho de contradicción presentado por el Departamento de Hacienda del municipio de Armenia, el Comité de Hallazgos decide dejar en firme esta observación por el valor de $198.313.906, toda vez que la entidad debe presentar claridad en todos los aspectos realizados, ya que el documento que presentan como soporte (acta No. 090 de 2018) a pesar de ser pobre en su contenido, faltando argumentación, anexos de lo actuado, como informes de análisis, informes de seguimientos, documentos como extractos bancarios que certifiquen los movimientos entre otros, dejando incertidumbre en todo lo actuado.</t>
  </si>
  <si>
    <t>Cuentas no conciliadas , falta de unificación de criterios al momento de presentar los informes, falta de seguimiento y control al recaudo de la estampilla, falta de interes laboral de los funcionarios del área.</t>
  </si>
  <si>
    <t xml:space="preserve">Reporte de saldos incoherentes, incertidumbres presupuestales - contables y financieros, presuntos hallazgos admnistrativos con incidencias fiscal -  penal - disciplinario. </t>
  </si>
  <si>
    <t>Realizar depuración de las cuentas bancarias pertenecientes al manejo de la Estampilla Procultura (conciliaciones bancarias)</t>
  </si>
  <si>
    <t>Presentar la información confiable y de manera oportuna con base al control suministrado con la conciliación bancaria</t>
  </si>
  <si>
    <t>Cuentas bancarias depuradas y conciliadas, partidas pendientes discriminadas y con solicitud de ajustes necesarios</t>
  </si>
  <si>
    <t>Conciliación de las 2 cuentas donde se maneja la Estampilla Procultura</t>
  </si>
  <si>
    <t xml:space="preserve">
Hallazgo No. 2: Incertidumbre por valor de $419.870.531, recurso Estampilla Procultura (banco popular), adiminstrtivo con presunta incidencia Disciplinaria.                  
Después de leído y analizado el derecho de contradicción presentado por el Departamento de Hacienda del municipio de Armenia, el Comité de Hallazgos decide dejar en firme esta observación, toda vez que la entidad debe presentar claridad en todos los aspectos realizados, ya que no lograron desvirtuar la observación en todo su contenido, como tampoco presentaron elementos válidos, máxime que se basaron en temas que no eran lo manifestado en la observación, toda vez que el equipo auditor en esta observación no manifestó perdida de recursos, si no por el contrario, se pronunció sobre recursos detenidos en cuentas bancarias sin ser utilizados en proyectos sociales culturales, fin último para lo que fue delegado la utilización de estos recursos. (Código de Rentas del Municipio de Armenia, Acuerdo No. 17 del 27 de agosto de 2012, artículos 163 – (autorizado por el artículo 38 de la Ley 397/97); articulo 170 destinación).
</t>
  </si>
  <si>
    <t>Cuentas no conciliadas, falta de seguimeinto y control al recuado de la Estampilla Procultura</t>
  </si>
  <si>
    <t>Resporte de saldos incoherentes, incertidumbres presupuestales - contables y financieros, posible incumplimiento de las metas del Plan de Desarrollo  - en cuento a cobertura, presuntos hallazgos administrativos con incidencias fiscal - penal- disciplinaria, sancionatoris.</t>
  </si>
  <si>
    <t>Realizar depuración de las cuentas bancarias pertenecientes al manejo de la Estampilla Procultura (conciliación bancarias)</t>
  </si>
  <si>
    <t>Auditoria Especial Aprovechaniento Urbanistico Adicional vig 2009-2018</t>
  </si>
  <si>
    <t>2009-2018</t>
  </si>
  <si>
    <t xml:space="preserve"> Planeación </t>
  </si>
  <si>
    <t>Aréas de cesión las cuales no han sido incorporadas correspondientes a licencias expedidas antes de la expedición del Decreto Municipal No 064 de 2013</t>
  </si>
  <si>
    <r>
      <rPr>
        <b/>
        <sz val="11"/>
        <color indexed="8"/>
        <rFont val="Arial"/>
        <family val="2"/>
      </rPr>
      <t>1.</t>
    </r>
    <r>
      <rPr>
        <sz val="11"/>
        <rFont val="Arial"/>
        <family val="2"/>
      </rPr>
      <t xml:space="preserve"> Deficiencias en la comunicación entre dependencias y funcionarios         
</t>
    </r>
    <r>
      <rPr>
        <b/>
        <sz val="11"/>
        <color indexed="8"/>
        <rFont val="Arial"/>
        <family val="2"/>
      </rPr>
      <t xml:space="preserve">2. </t>
    </r>
    <r>
      <rPr>
        <sz val="11"/>
        <rFont val="Arial"/>
        <family val="2"/>
      </rPr>
      <t xml:space="preserve">Falta de comunicación entre dependencias del municipio              
</t>
    </r>
    <r>
      <rPr>
        <b/>
        <sz val="11"/>
        <color indexed="8"/>
        <rFont val="Arial"/>
        <family val="2"/>
      </rPr>
      <t xml:space="preserve">3. </t>
    </r>
    <r>
      <rPr>
        <sz val="11"/>
        <rFont val="Arial"/>
        <family val="2"/>
      </rPr>
      <t xml:space="preserve">Falta de establecer procesos y procedimientos                       
</t>
    </r>
    <r>
      <rPr>
        <b/>
        <sz val="11"/>
        <color indexed="8"/>
        <rFont val="Arial"/>
        <family val="2"/>
      </rPr>
      <t>4.</t>
    </r>
    <r>
      <rPr>
        <sz val="11"/>
        <rFont val="Arial"/>
        <family val="2"/>
      </rPr>
      <t xml:space="preserve"> extralimitaciòn de funciones                              
</t>
    </r>
    <r>
      <rPr>
        <b/>
        <sz val="11"/>
        <color indexed="8"/>
        <rFont val="Arial"/>
        <family val="2"/>
      </rPr>
      <t>5.</t>
    </r>
    <r>
      <rPr>
        <sz val="11"/>
        <rFont val="Arial"/>
        <family val="2"/>
      </rPr>
      <t xml:space="preserve"> Desconocimiento de la normas vigentes</t>
    </r>
  </si>
  <si>
    <r>
      <rPr>
        <b/>
        <sz val="11"/>
        <color indexed="8"/>
        <rFont val="Arial"/>
        <family val="2"/>
      </rPr>
      <t>1.</t>
    </r>
    <r>
      <rPr>
        <sz val="11"/>
        <rFont val="Arial"/>
        <family val="2"/>
      </rPr>
      <t xml:space="preserve">uso ineficiente de recursos (lotes que deberian de ser usados de una manera planificada para el uso publico) </t>
    </r>
    <r>
      <rPr>
        <b/>
        <sz val="11"/>
        <color indexed="8"/>
        <rFont val="Arial"/>
        <family val="2"/>
      </rPr>
      <t xml:space="preserve">                                                      2. </t>
    </r>
    <r>
      <rPr>
        <sz val="11"/>
        <rFont val="Arial"/>
        <family val="2"/>
      </rPr>
      <t xml:space="preserve">incumplimiento de disposiciones generales               </t>
    </r>
    <r>
      <rPr>
        <b/>
        <sz val="11"/>
        <color indexed="8"/>
        <rFont val="Arial"/>
        <family val="2"/>
      </rPr>
      <t xml:space="preserve">          
3. </t>
    </r>
    <r>
      <rPr>
        <sz val="11"/>
        <rFont val="Arial"/>
        <family val="2"/>
      </rPr>
      <t xml:space="preserve">inefectividad en el trabajo (no se estan realizando como fueron planeados)                                                                               
</t>
    </r>
    <r>
      <rPr>
        <b/>
        <sz val="11"/>
        <color indexed="8"/>
        <rFont val="Arial"/>
        <family val="2"/>
      </rPr>
      <t>4.</t>
    </r>
    <r>
      <rPr>
        <sz val="11"/>
        <rFont val="Arial"/>
        <family val="2"/>
      </rPr>
      <t xml:space="preserve"> controloles inadecuados de recursos o actividades </t>
    </r>
  </si>
  <si>
    <t xml:space="preserve">Elaborar e Implementar "INSTRUCTIVO PARA LA RECEPCIÓN DE LAS AREAS DE CESIÓN";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</si>
  <si>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incorporación de las areas de cesión </t>
  </si>
  <si>
    <t xml:space="preserve">Mesas de Trabajo Bimestrales para consolidar las etapas procesales correspondientes para mejorar la ágilidad, eficacia, eficiencia en la recepción de las areas de cesión y Contratar el personal necesari0o e idoneo para que ejecute las tareas que permitan identificar e incorporar todas las de cesión, que no han sido incoropradas, de las licencias expedidas antes de la expedición del Decreto No 064 de 2013. </t>
  </si>
  <si>
    <t>Mesas de trabajo</t>
  </si>
  <si>
    <t xml:space="preserve">Areas de cesión las cuales no han sido escrituradas e incorporadas, de  licencias expedidas  por las curadurias urbanas despues de la expedición del Decreto Municipal No 064 de 2013 que mediante las resoluciones de planeación se les otorga un tiempo determinado para su entrega </t>
  </si>
  <si>
    <r>
      <rPr>
        <b/>
        <sz val="11"/>
        <color indexed="8"/>
        <rFont val="Arial"/>
        <family val="2"/>
      </rPr>
      <t xml:space="preserve">1. </t>
    </r>
    <r>
      <rPr>
        <sz val="11"/>
        <rFont val="Arial"/>
        <family val="2"/>
      </rPr>
      <t xml:space="preserve">perdida de recursos  finacieros y fisicos                                                                      </t>
    </r>
    <r>
      <rPr>
        <b/>
        <sz val="11"/>
        <color indexed="8"/>
        <rFont val="Arial"/>
        <family val="2"/>
      </rPr>
      <t>2.</t>
    </r>
    <r>
      <rPr>
        <sz val="11"/>
        <rFont val="Arial"/>
        <family val="2"/>
      </rPr>
      <t xml:space="preserve"> incumplimiento de disposiciones legales                                                                       </t>
    </r>
    <r>
      <rPr>
        <b/>
        <sz val="11"/>
        <color indexed="8"/>
        <rFont val="Arial"/>
        <family val="2"/>
      </rPr>
      <t>3 .</t>
    </r>
    <r>
      <rPr>
        <sz val="11"/>
        <rFont val="Arial"/>
        <family val="2"/>
      </rPr>
      <t xml:space="preserve"> Controles inadecuados de recursos o actividades </t>
    </r>
  </si>
  <si>
    <t xml:space="preserve">Elaborar e Implementar "INSTRUCTIVO PARA LA RECEPCIÓN DE LAS AREAS DE CESIÓN (Areas como pago en compensación del AUA)";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</si>
  <si>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 de las areas de cesión </t>
  </si>
  <si>
    <t>Mesas de Trabajo Bimestrales para consolidar las etapas procesales correspondientes para mejorar la ágilidad, eficacia, eficiencia en la recepción de las areas de cesión (Areas como pago en compensación del AUA)</t>
  </si>
  <si>
    <t xml:space="preserve">Areas de cesión las cuales no han sido escrituradas e incorporadas, de  licencias expedidas  por las curadurias urbanas despues de la expedición del Decreto Municipal No 064 de 2013 sin tiempo de entrega determinado por las resoluciones expedidas por el Departamento Administrativo de Planeación. imcumpliendo las normas establecidas para los temas </t>
  </si>
  <si>
    <r>
      <rPr>
        <b/>
        <sz val="11"/>
        <color indexed="8"/>
        <rFont val="Arial"/>
        <family val="2"/>
      </rPr>
      <t>1.</t>
    </r>
    <r>
      <rPr>
        <sz val="11"/>
        <rFont val="Arial"/>
        <family val="2"/>
      </rPr>
      <t xml:space="preserve"> Deficiencias en la comunicación entre dependencias y funcionarios                                   </t>
    </r>
    <r>
      <rPr>
        <b/>
        <sz val="11"/>
        <color indexed="8"/>
        <rFont val="Arial"/>
        <family val="2"/>
      </rPr>
      <t xml:space="preserve">   2.</t>
    </r>
    <r>
      <rPr>
        <sz val="11"/>
        <rFont val="Arial"/>
        <family val="2"/>
      </rPr>
      <t xml:space="preserve">Falta de establecer procesos y procedimientos                                                                          </t>
    </r>
    <r>
      <rPr>
        <b/>
        <sz val="11"/>
        <color indexed="8"/>
        <rFont val="Arial"/>
        <family val="2"/>
      </rPr>
      <t xml:space="preserve">  3.</t>
    </r>
    <r>
      <rPr>
        <sz val="11"/>
        <rFont val="Arial"/>
        <family val="2"/>
      </rPr>
      <t>Desconocimiento de la normas vigentes</t>
    </r>
  </si>
  <si>
    <r>
      <rPr>
        <b/>
        <sz val="11"/>
        <color indexed="8"/>
        <rFont val="Arial"/>
        <family val="2"/>
      </rPr>
      <t>1.</t>
    </r>
    <r>
      <rPr>
        <sz val="11"/>
        <rFont val="Arial"/>
        <family val="2"/>
      </rPr>
      <t xml:space="preserve">uso ineficiente de recursos                                                                                             </t>
    </r>
    <r>
      <rPr>
        <b/>
        <sz val="11"/>
        <color indexed="8"/>
        <rFont val="Arial"/>
        <family val="2"/>
      </rPr>
      <t>2.</t>
    </r>
    <r>
      <rPr>
        <sz val="11"/>
        <rFont val="Arial"/>
        <family val="2"/>
      </rPr>
      <t xml:space="preserve"> perdida de ingresos potenciales                                                                                   </t>
    </r>
    <r>
      <rPr>
        <b/>
        <sz val="11"/>
        <color indexed="8"/>
        <rFont val="Arial"/>
        <family val="2"/>
      </rPr>
      <t>3.</t>
    </r>
    <r>
      <rPr>
        <sz val="11"/>
        <rFont val="Arial"/>
        <family val="2"/>
      </rPr>
      <t xml:space="preserve"> incumplimiento de disposiciones generales                                                                   </t>
    </r>
    <r>
      <rPr>
        <b/>
        <sz val="11"/>
        <color indexed="8"/>
        <rFont val="Arial"/>
        <family val="2"/>
      </rPr>
      <t xml:space="preserve">4. </t>
    </r>
    <r>
      <rPr>
        <sz val="11"/>
        <rFont val="Arial"/>
        <family val="2"/>
      </rPr>
      <t xml:space="preserve">inefectividad en el trabajo                                                                                               </t>
    </r>
    <r>
      <rPr>
        <b/>
        <sz val="11"/>
        <color indexed="8"/>
        <rFont val="Arial"/>
        <family val="2"/>
      </rPr>
      <t>5.</t>
    </r>
    <r>
      <rPr>
        <sz val="11"/>
        <rFont val="Arial"/>
        <family val="2"/>
      </rPr>
      <t xml:space="preserve"> controloles inadecuados de recursos o actividades </t>
    </r>
  </si>
  <si>
    <t xml:space="preserve">Elaborar e Implementar "INSTRUCTIVO PARA LA RECEPCIÓN DE LAS AREAS DE CESIÓN (Areas como pago en compensación del AUA)"; donde se permita establecer con claridad las etapas de solicitud, inspección, recepción, escrituracion y protocolización de las areas de cesión e Identificar e Incorporar, si es procedente,  todas las areas de cesión correspondientes a las licencias expedidas antes de la expedición del Decreto Municipal No 064 de 2013. </t>
  </si>
  <si>
    <t xml:space="preserve">Omisión de cumplimiento de los requisitos legales en la ejecución de obras públicas en el sector malecón la secreta </t>
  </si>
  <si>
    <r>
      <rPr>
        <b/>
        <sz val="11"/>
        <color indexed="8"/>
        <rFont val="Arial"/>
        <family val="2"/>
      </rPr>
      <t>1.</t>
    </r>
    <r>
      <rPr>
        <sz val="11"/>
        <rFont val="Arial"/>
        <family val="2"/>
      </rPr>
      <t xml:space="preserve"> Deficiencias en la comunicación entre dependencias y funcionarios                                             </t>
    </r>
    <r>
      <rPr>
        <b/>
        <sz val="11"/>
        <color indexed="8"/>
        <rFont val="Arial"/>
        <family val="2"/>
      </rPr>
      <t xml:space="preserve">    2. </t>
    </r>
    <r>
      <rPr>
        <sz val="11"/>
        <rFont val="Arial"/>
        <family val="2"/>
      </rPr>
      <t xml:space="preserve">Falta de comunicación entre dependencias del municipio                                                                </t>
    </r>
    <r>
      <rPr>
        <b/>
        <sz val="11"/>
        <color indexed="8"/>
        <rFont val="Arial"/>
        <family val="2"/>
      </rPr>
      <t xml:space="preserve">  3. </t>
    </r>
    <r>
      <rPr>
        <sz val="11"/>
        <rFont val="Arial"/>
        <family val="2"/>
      </rPr>
      <t xml:space="preserve">Falta de establecer procesos y procedimientos                                                                                </t>
    </r>
    <r>
      <rPr>
        <b/>
        <sz val="11"/>
        <color indexed="8"/>
        <rFont val="Arial"/>
        <family val="2"/>
      </rPr>
      <t>4.</t>
    </r>
    <r>
      <rPr>
        <sz val="11"/>
        <rFont val="Arial"/>
        <family val="2"/>
      </rPr>
      <t xml:space="preserve"> extralimitacion de funciones                                                                                                               </t>
    </r>
    <r>
      <rPr>
        <b/>
        <sz val="11"/>
        <color indexed="8"/>
        <rFont val="Arial"/>
        <family val="2"/>
      </rPr>
      <t>5.</t>
    </r>
    <r>
      <rPr>
        <sz val="11"/>
        <rFont val="Arial"/>
        <family val="2"/>
      </rPr>
      <t xml:space="preserve"> Desconocimiento de la normatividad aplicable</t>
    </r>
  </si>
  <si>
    <r>
      <rPr>
        <b/>
        <sz val="11"/>
        <color indexed="8"/>
        <rFont val="Arial"/>
        <family val="2"/>
      </rPr>
      <t>1.</t>
    </r>
    <r>
      <rPr>
        <sz val="11"/>
        <rFont val="Arial"/>
        <family val="2"/>
      </rPr>
      <t xml:space="preserve"> ejecucion de obras sin lleno de requisitos legales                                               </t>
    </r>
    <r>
      <rPr>
        <b/>
        <sz val="11"/>
        <color indexed="8"/>
        <rFont val="Arial"/>
        <family val="2"/>
      </rPr>
      <t>2.</t>
    </r>
    <r>
      <rPr>
        <sz val="11"/>
        <rFont val="Arial"/>
        <family val="2"/>
      </rPr>
      <t xml:space="preserve"> ejecucion de obras sin la debida supervison del municipio                            </t>
    </r>
    <r>
      <rPr>
        <b/>
        <sz val="11"/>
        <color indexed="8"/>
        <rFont val="Arial"/>
        <family val="2"/>
      </rPr>
      <t>3.</t>
    </r>
    <r>
      <rPr>
        <sz val="11"/>
        <rFont val="Arial"/>
        <family val="2"/>
      </rPr>
      <t xml:space="preserve"> proyectos sin cumplir la funcionalidad debida para la comunidad                   </t>
    </r>
    <r>
      <rPr>
        <b/>
        <sz val="11"/>
        <color indexed="8"/>
        <rFont val="Arial"/>
        <family val="2"/>
      </rPr>
      <t>4.</t>
    </r>
    <r>
      <rPr>
        <sz val="11"/>
        <rFont val="Arial"/>
        <family val="2"/>
      </rPr>
      <t xml:space="preserve"> uso ineficiente de recursos          
</t>
    </r>
    <r>
      <rPr>
        <b/>
        <sz val="11"/>
        <color indexed="8"/>
        <rFont val="Arial"/>
        <family val="2"/>
      </rPr>
      <t xml:space="preserve">5. </t>
    </r>
    <r>
      <rPr>
        <sz val="11"/>
        <rFont val="Arial"/>
        <family val="2"/>
      </rPr>
      <t xml:space="preserve">perdida de ingresos potenciales
</t>
    </r>
    <r>
      <rPr>
        <b/>
        <sz val="11"/>
        <color indexed="8"/>
        <rFont val="Arial"/>
        <family val="2"/>
      </rPr>
      <t>6.</t>
    </r>
    <r>
      <rPr>
        <sz val="11"/>
        <rFont val="Arial"/>
        <family val="2"/>
      </rPr>
      <t xml:space="preserve"> incremento de costos                           
</t>
    </r>
    <r>
      <rPr>
        <b/>
        <sz val="11"/>
        <color indexed="8"/>
        <rFont val="Arial"/>
        <family val="2"/>
      </rPr>
      <t>7.</t>
    </r>
    <r>
      <rPr>
        <sz val="11"/>
        <rFont val="Arial"/>
        <family val="2"/>
      </rPr>
      <t xml:space="preserve"> incumplimiento de disposiciones generales                                                        </t>
    </r>
    <r>
      <rPr>
        <b/>
        <sz val="11"/>
        <color indexed="8"/>
        <rFont val="Arial"/>
        <family val="2"/>
      </rPr>
      <t xml:space="preserve">8. </t>
    </r>
    <r>
      <rPr>
        <sz val="11"/>
        <rFont val="Arial"/>
        <family val="2"/>
      </rPr>
      <t xml:space="preserve">inefectividad en el trabajo (no se estan realizando como fueron planeados) </t>
    </r>
    <r>
      <rPr>
        <b/>
        <sz val="11"/>
        <color indexed="8"/>
        <rFont val="Arial"/>
        <family val="2"/>
      </rPr>
      <t xml:space="preserve">9. </t>
    </r>
    <r>
      <rPr>
        <sz val="11"/>
        <rFont val="Arial"/>
        <family val="2"/>
      </rPr>
      <t xml:space="preserve">gastos indebidos                                     
</t>
    </r>
    <r>
      <rPr>
        <b/>
        <sz val="11"/>
        <color indexed="8"/>
        <rFont val="Arial"/>
        <family val="2"/>
      </rPr>
      <t>10.</t>
    </r>
    <r>
      <rPr>
        <sz val="11"/>
        <rFont val="Arial"/>
        <family val="2"/>
      </rPr>
      <t xml:space="preserve"> controles inadecuados de recursos o actividades                               
</t>
    </r>
    <r>
      <rPr>
        <b/>
        <sz val="11"/>
        <color indexed="8"/>
        <rFont val="Arial"/>
        <family val="2"/>
      </rPr>
      <t>11.</t>
    </r>
    <r>
      <rPr>
        <sz val="11"/>
        <rFont val="Arial"/>
        <family val="2"/>
      </rPr>
      <t xml:space="preserve"> obras incompletas</t>
    </r>
  </si>
  <si>
    <t xml:space="preserve">Realizar un estudio juridico técnico de cada caso, para 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</si>
  <si>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 xml:space="preserve">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</si>
  <si>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Mesas de Trabajo Bimestrales para realizar los estudios respectivos y tomar las medidas de acuerdo a cada caso.</t>
  </si>
  <si>
    <t xml:space="preserve">Omisión de cumplimiento de los requisitos legales en la ejecución de obras públicas en el barrio ciudad dorada </t>
  </si>
  <si>
    <r>
      <rPr>
        <b/>
        <sz val="11"/>
        <color indexed="8"/>
        <rFont val="Arial"/>
        <family val="2"/>
      </rPr>
      <t>1.</t>
    </r>
    <r>
      <rPr>
        <sz val="11"/>
        <rFont val="Arial"/>
        <family val="2"/>
      </rPr>
      <t xml:space="preserve"> Deficiencias en la comunicación entre dependencias y funcionarios                            
2</t>
    </r>
    <r>
      <rPr>
        <b/>
        <sz val="11"/>
        <color indexed="8"/>
        <rFont val="Arial"/>
        <family val="2"/>
      </rPr>
      <t xml:space="preserve">. </t>
    </r>
    <r>
      <rPr>
        <sz val="11"/>
        <rFont val="Arial"/>
        <family val="2"/>
      </rPr>
      <t xml:space="preserve">Falta de comunicación entre dependencias del municipio                                                          
</t>
    </r>
    <r>
      <rPr>
        <b/>
        <sz val="11"/>
        <color indexed="8"/>
        <rFont val="Arial"/>
        <family val="2"/>
      </rPr>
      <t xml:space="preserve">3. </t>
    </r>
    <r>
      <rPr>
        <sz val="11"/>
        <rFont val="Arial"/>
        <family val="2"/>
      </rPr>
      <t xml:space="preserve">Falta de establecer procesos y procedimientos                                                                       
</t>
    </r>
    <r>
      <rPr>
        <b/>
        <sz val="11"/>
        <color indexed="8"/>
        <rFont val="Arial"/>
        <family val="2"/>
      </rPr>
      <t>4.</t>
    </r>
    <r>
      <rPr>
        <sz val="11"/>
        <rFont val="Arial"/>
        <family val="2"/>
      </rPr>
      <t xml:space="preserve"> extralimitacion de funciones                                                                                                
</t>
    </r>
    <r>
      <rPr>
        <b/>
        <sz val="11"/>
        <color indexed="8"/>
        <rFont val="Arial"/>
        <family val="2"/>
      </rPr>
      <t>5.</t>
    </r>
    <r>
      <rPr>
        <sz val="11"/>
        <rFont val="Arial"/>
        <family val="2"/>
      </rPr>
      <t xml:space="preserve"> Desconocimiento de la normatividad aplicable</t>
    </r>
  </si>
  <si>
    <t xml:space="preserve">omisión de cumplimiento de los requisitos legales en la ejecución de obras públicas en el sector malecón la secreta </t>
  </si>
  <si>
    <r>
      <rPr>
        <b/>
        <sz val="11"/>
        <color indexed="8"/>
        <rFont val="Arial"/>
        <family val="2"/>
      </rPr>
      <t>1.</t>
    </r>
    <r>
      <rPr>
        <sz val="11"/>
        <rFont val="Arial"/>
        <family val="2"/>
      </rPr>
      <t xml:space="preserve"> Deficiencias en la comunicación entre dependencias y funcionarios                                   
</t>
    </r>
    <r>
      <rPr>
        <b/>
        <sz val="11"/>
        <color indexed="8"/>
        <rFont val="Arial"/>
        <family val="2"/>
      </rPr>
      <t xml:space="preserve">2. </t>
    </r>
    <r>
      <rPr>
        <sz val="11"/>
        <rFont val="Arial"/>
        <family val="2"/>
      </rPr>
      <t xml:space="preserve">Falta de comunicación entre dependencias del municipio                                                        
</t>
    </r>
    <r>
      <rPr>
        <b/>
        <sz val="11"/>
        <color indexed="8"/>
        <rFont val="Arial"/>
        <family val="2"/>
      </rPr>
      <t xml:space="preserve">3. </t>
    </r>
    <r>
      <rPr>
        <sz val="11"/>
        <rFont val="Arial"/>
        <family val="2"/>
      </rPr>
      <t xml:space="preserve">Falta de establecer procesos y procedimientos                                                                
</t>
    </r>
    <r>
      <rPr>
        <b/>
        <sz val="11"/>
        <color indexed="8"/>
        <rFont val="Arial"/>
        <family val="2"/>
      </rPr>
      <t>4.</t>
    </r>
    <r>
      <rPr>
        <sz val="11"/>
        <rFont val="Arial"/>
        <family val="2"/>
      </rPr>
      <t xml:space="preserve"> extralimitacion de funciones                                                                                                      
</t>
    </r>
    <r>
      <rPr>
        <b/>
        <sz val="11"/>
        <color indexed="8"/>
        <rFont val="Arial"/>
        <family val="2"/>
      </rPr>
      <t>5.</t>
    </r>
    <r>
      <rPr>
        <sz val="11"/>
        <rFont val="Arial"/>
        <family val="2"/>
      </rPr>
      <t xml:space="preserve"> Desconocimiento de la normatividad aplicable</t>
    </r>
  </si>
  <si>
    <r>
      <rPr>
        <b/>
        <sz val="11"/>
        <color indexed="8"/>
        <rFont val="Arial"/>
        <family val="2"/>
      </rPr>
      <t>1.</t>
    </r>
    <r>
      <rPr>
        <sz val="11"/>
        <rFont val="Arial"/>
        <family val="2"/>
      </rPr>
      <t xml:space="preserve"> Deficiencias en la comunicación entre dependencias y funcionarios                                          </t>
    </r>
    <r>
      <rPr>
        <b/>
        <sz val="11"/>
        <color indexed="8"/>
        <rFont val="Arial"/>
        <family val="2"/>
      </rPr>
      <t xml:space="preserve">    2. </t>
    </r>
    <r>
      <rPr>
        <sz val="11"/>
        <rFont val="Arial"/>
        <family val="2"/>
      </rPr>
      <t xml:space="preserve">Falta de comunicación entre dependencias del municipio                                                     </t>
    </r>
    <r>
      <rPr>
        <b/>
        <sz val="11"/>
        <color indexed="8"/>
        <rFont val="Arial"/>
        <family val="2"/>
      </rPr>
      <t xml:space="preserve">  3. </t>
    </r>
    <r>
      <rPr>
        <sz val="11"/>
        <rFont val="Arial"/>
        <family val="2"/>
      </rPr>
      <t xml:space="preserve">Falta de establecer procesos y procedimientos                                                                            </t>
    </r>
    <r>
      <rPr>
        <b/>
        <sz val="11"/>
        <color indexed="8"/>
        <rFont val="Arial"/>
        <family val="2"/>
      </rPr>
      <t>4.</t>
    </r>
    <r>
      <rPr>
        <sz val="11"/>
        <rFont val="Arial"/>
        <family val="2"/>
      </rPr>
      <t xml:space="preserve"> extralimitacion de funciones                                                                                                       </t>
    </r>
    <r>
      <rPr>
        <b/>
        <sz val="11"/>
        <color indexed="8"/>
        <rFont val="Arial"/>
        <family val="2"/>
      </rPr>
      <t>5.</t>
    </r>
    <r>
      <rPr>
        <sz val="11"/>
        <rFont val="Arial"/>
        <family val="2"/>
      </rPr>
      <t xml:space="preserve"> Desconocimiento de la normatividad aplicable</t>
    </r>
  </si>
  <si>
    <r>
      <rPr>
        <b/>
        <sz val="11"/>
        <color indexed="8"/>
        <rFont val="Arial"/>
        <family val="2"/>
      </rPr>
      <t>1.</t>
    </r>
    <r>
      <rPr>
        <sz val="11"/>
        <rFont val="Arial"/>
        <family val="2"/>
      </rPr>
      <t xml:space="preserve"> Deficiencias en la comunicación entre dependencias y funcionarios                                            </t>
    </r>
    <r>
      <rPr>
        <b/>
        <sz val="11"/>
        <color indexed="8"/>
        <rFont val="Arial"/>
        <family val="2"/>
      </rPr>
      <t xml:space="preserve">    2. </t>
    </r>
    <r>
      <rPr>
        <sz val="11"/>
        <rFont val="Arial"/>
        <family val="2"/>
      </rPr>
      <t xml:space="preserve">Falta de comunicación entre dependencias del municipio                                                     
</t>
    </r>
    <r>
      <rPr>
        <b/>
        <sz val="11"/>
        <color indexed="8"/>
        <rFont val="Arial"/>
        <family val="2"/>
      </rPr>
      <t xml:space="preserve">3. </t>
    </r>
    <r>
      <rPr>
        <sz val="11"/>
        <rFont val="Arial"/>
        <family val="2"/>
      </rPr>
      <t xml:space="preserve">Falta de establecer procesos y procedimientos                                                                       
</t>
    </r>
    <r>
      <rPr>
        <b/>
        <sz val="11"/>
        <color indexed="8"/>
        <rFont val="Arial"/>
        <family val="2"/>
      </rPr>
      <t>4.</t>
    </r>
    <r>
      <rPr>
        <sz val="11"/>
        <rFont val="Arial"/>
        <family val="2"/>
      </rPr>
      <t xml:space="preserve"> extralimitacion de funciones                                                                                                           
</t>
    </r>
    <r>
      <rPr>
        <b/>
        <sz val="11"/>
        <color indexed="8"/>
        <rFont val="Arial"/>
        <family val="2"/>
      </rPr>
      <t>5.</t>
    </r>
    <r>
      <rPr>
        <sz val="11"/>
        <rFont val="Arial"/>
        <family val="2"/>
      </rPr>
      <t xml:space="preserve"> Desconocimiento de la normatividad aplicable</t>
    </r>
  </si>
  <si>
    <r>
      <rPr>
        <b/>
        <sz val="11"/>
        <color indexed="8"/>
        <rFont val="Arial"/>
        <family val="2"/>
      </rPr>
      <t>1.</t>
    </r>
    <r>
      <rPr>
        <sz val="11"/>
        <rFont val="Arial"/>
        <family val="2"/>
      </rPr>
      <t xml:space="preserve"> Deficiencias en la comunicación entre dependencias y funcionarios                                            </t>
    </r>
    <r>
      <rPr>
        <b/>
        <sz val="11"/>
        <color indexed="8"/>
        <rFont val="Arial"/>
        <family val="2"/>
      </rPr>
      <t xml:space="preserve">    2. </t>
    </r>
    <r>
      <rPr>
        <sz val="11"/>
        <rFont val="Arial"/>
        <family val="2"/>
      </rPr>
      <t xml:space="preserve">Falta de comunicación entre dependencias del municipio                                                                </t>
    </r>
    <r>
      <rPr>
        <b/>
        <sz val="11"/>
        <color indexed="8"/>
        <rFont val="Arial"/>
        <family val="2"/>
      </rPr>
      <t xml:space="preserve">  3. </t>
    </r>
    <r>
      <rPr>
        <sz val="11"/>
        <rFont val="Arial"/>
        <family val="2"/>
      </rPr>
      <t xml:space="preserve">Falta de establecer procesos y procedimientos                                                                             </t>
    </r>
    <r>
      <rPr>
        <b/>
        <sz val="11"/>
        <color indexed="8"/>
        <rFont val="Arial"/>
        <family val="2"/>
      </rPr>
      <t>4.</t>
    </r>
    <r>
      <rPr>
        <sz val="11"/>
        <rFont val="Arial"/>
        <family val="2"/>
      </rPr>
      <t xml:space="preserve"> extralimitacion de funciones                                                                                                              </t>
    </r>
    <r>
      <rPr>
        <b/>
        <sz val="11"/>
        <color indexed="8"/>
        <rFont val="Arial"/>
        <family val="2"/>
      </rPr>
      <t>5.</t>
    </r>
    <r>
      <rPr>
        <sz val="11"/>
        <rFont val="Arial"/>
        <family val="2"/>
      </rPr>
      <t xml:space="preserve"> Desconocimiento de la normatividad aplicable</t>
    </r>
  </si>
  <si>
    <r>
      <rPr>
        <b/>
        <sz val="11"/>
        <color indexed="8"/>
        <rFont val="Arial"/>
        <family val="2"/>
      </rPr>
      <t>1.</t>
    </r>
    <r>
      <rPr>
        <sz val="11"/>
        <rFont val="Arial"/>
        <family val="2"/>
      </rPr>
      <t xml:space="preserve"> Deficiencias en la comunicación entre dependencias y funcionarios         
</t>
    </r>
    <r>
      <rPr>
        <b/>
        <sz val="11"/>
        <color indexed="8"/>
        <rFont val="Arial"/>
        <family val="2"/>
      </rPr>
      <t xml:space="preserve">2. </t>
    </r>
    <r>
      <rPr>
        <sz val="11"/>
        <rFont val="Arial"/>
        <family val="2"/>
      </rPr>
      <t xml:space="preserve">Falta de comunicación entre dependencias del municipio         
</t>
    </r>
    <r>
      <rPr>
        <b/>
        <sz val="11"/>
        <color indexed="8"/>
        <rFont val="Arial"/>
        <family val="2"/>
      </rPr>
      <t xml:space="preserve">3. </t>
    </r>
    <r>
      <rPr>
        <sz val="11"/>
        <rFont val="Arial"/>
        <family val="2"/>
      </rPr>
      <t xml:space="preserve">Falta de establecer procesos y procedimientos              
</t>
    </r>
    <r>
      <rPr>
        <b/>
        <sz val="11"/>
        <color indexed="8"/>
        <rFont val="Arial"/>
        <family val="2"/>
      </rPr>
      <t>4.</t>
    </r>
    <r>
      <rPr>
        <sz val="11"/>
        <rFont val="Arial"/>
        <family val="2"/>
      </rPr>
      <t xml:space="preserve"> extralimitacion de funciones                    
</t>
    </r>
    <r>
      <rPr>
        <b/>
        <sz val="11"/>
        <color indexed="8"/>
        <rFont val="Arial"/>
        <family val="2"/>
      </rPr>
      <t>5.</t>
    </r>
    <r>
      <rPr>
        <sz val="11"/>
        <rFont val="Arial"/>
        <family val="2"/>
      </rPr>
      <t xml:space="preserve"> Desconocimiento de la normatividad aplicable</t>
    </r>
  </si>
  <si>
    <t xml:space="preserve">omisión de cumplimiento de los requisitos legales en la ejecución de obras públicas en el sector a desarrollar  </t>
  </si>
  <si>
    <t xml:space="preserve">Resolución expedida con condición indeterminada </t>
  </si>
  <si>
    <t xml:space="preserve">Realizar mesas de trabajo  internas para capacitar al personal en la liquidación del tributo, teniendo en cuenta los diversos pasos de liquidación y la aplicación del regimen de transicion. </t>
  </si>
  <si>
    <t xml:space="preserve">capacitar al personal en la liquidación del tributo, teniendo en cuenta los diversos pasos de liquidación y la aplicación del regimen de transicion. </t>
  </si>
  <si>
    <t xml:space="preserve">omision del cumplimiento de los requisitos legales en la ejecución de obras públicas en el sector de la oreja de la avenida centenario con calle 13 norte </t>
  </si>
  <si>
    <r>
      <rPr>
        <b/>
        <sz val="11"/>
        <color indexed="8"/>
        <rFont val="Arial"/>
        <family val="2"/>
      </rPr>
      <t>1.</t>
    </r>
    <r>
      <rPr>
        <sz val="11"/>
        <rFont val="Arial"/>
        <family val="2"/>
      </rPr>
      <t xml:space="preserve"> Deficiencias en la comunicación entre dependencias y funcionarios        
</t>
    </r>
    <r>
      <rPr>
        <b/>
        <sz val="11"/>
        <color indexed="8"/>
        <rFont val="Arial"/>
        <family val="2"/>
      </rPr>
      <t xml:space="preserve">2. </t>
    </r>
    <r>
      <rPr>
        <sz val="11"/>
        <rFont val="Arial"/>
        <family val="2"/>
      </rPr>
      <t xml:space="preserve">Falta de comunicación entre dependencias del municipio     
</t>
    </r>
    <r>
      <rPr>
        <b/>
        <sz val="11"/>
        <color indexed="8"/>
        <rFont val="Arial"/>
        <family val="2"/>
      </rPr>
      <t xml:space="preserve">3. </t>
    </r>
    <r>
      <rPr>
        <sz val="11"/>
        <rFont val="Arial"/>
        <family val="2"/>
      </rPr>
      <t xml:space="preserve">Falta de establecer procesos y procedimientos                                             
</t>
    </r>
    <r>
      <rPr>
        <b/>
        <sz val="11"/>
        <color indexed="8"/>
        <rFont val="Arial"/>
        <family val="2"/>
      </rPr>
      <t>4.</t>
    </r>
    <r>
      <rPr>
        <sz val="11"/>
        <rFont val="Arial"/>
        <family val="2"/>
      </rPr>
      <t xml:space="preserve"> extralimitacion de funciones                
5. Desconocimiento de la normatividad aplicable</t>
    </r>
  </si>
  <si>
    <t>omision del cumplimiento de los requisitos legales en la ejecución de obras públicas en el sector de bahía plaza.</t>
  </si>
  <si>
    <t xml:space="preserve">omision del cumplimiento de los requisitos legales en la ejecución de obras públicas en diferentes sectores de la ciudad </t>
  </si>
  <si>
    <t>presunta Extralimitación en la aplicación del decreto 064 de 2013</t>
  </si>
  <si>
    <r>
      <rPr>
        <b/>
        <sz val="11"/>
        <color indexed="8"/>
        <rFont val="Arial"/>
        <family val="2"/>
      </rPr>
      <t>1.</t>
    </r>
    <r>
      <rPr>
        <sz val="11"/>
        <rFont val="Arial"/>
        <family val="2"/>
      </rPr>
      <t xml:space="preserve"> perdida de recursos </t>
    </r>
  </si>
  <si>
    <t xml:space="preserve">Dar  aplicación al decreto 064 hoy derogado, emitiendo acto final de liquidacion de la oblicación para los proyecto a los cuales se les liquide AUA en vigencia del regimen de transición </t>
  </si>
  <si>
    <t xml:space="preserve">emitir acto final de liquidacion de la oblicación para los proyecto a los cuales se les liquide AUA en vigencia del regimen de transición </t>
  </si>
  <si>
    <t xml:space="preserve">liquidacion de Aprovechamiento urbanistico adicional de sin acto administrativo definitivo para el pago </t>
  </si>
  <si>
    <r>
      <rPr>
        <b/>
        <sz val="11"/>
        <color indexed="8"/>
        <rFont val="Arial"/>
        <family val="2"/>
      </rPr>
      <t xml:space="preserve">1. </t>
    </r>
    <r>
      <rPr>
        <sz val="11"/>
        <rFont val="Arial"/>
        <family val="2"/>
      </rPr>
      <t>Desconocimiento e incumplimiento de la normatividad aplicable</t>
    </r>
  </si>
  <si>
    <r>
      <rPr>
        <b/>
        <sz val="11"/>
        <color indexed="8"/>
        <rFont val="Arial"/>
        <family val="2"/>
      </rPr>
      <t>1.</t>
    </r>
    <r>
      <rPr>
        <sz val="11"/>
        <rFont val="Arial"/>
        <family val="2"/>
      </rPr>
      <t xml:space="preserve"> Menoscabo en los recursos</t>
    </r>
  </si>
  <si>
    <t>Incumplimiento Plan de Mejoramiento</t>
  </si>
  <si>
    <r>
      <rPr>
        <b/>
        <sz val="11"/>
        <color indexed="8"/>
        <rFont val="Arial"/>
        <family val="2"/>
      </rPr>
      <t>1.</t>
    </r>
    <r>
      <rPr>
        <sz val="11"/>
        <rFont val="Arial"/>
        <family val="2"/>
      </rPr>
      <t xml:space="preserve"> procedimientos  o normas inadecuados, inexistentes, obsoletas o poco practicas </t>
    </r>
  </si>
  <si>
    <r>
      <rPr>
        <b/>
        <sz val="11"/>
        <color indexed="8"/>
        <rFont val="Arial"/>
        <family val="2"/>
      </rPr>
      <t xml:space="preserve">1. </t>
    </r>
    <r>
      <rPr>
        <sz val="11"/>
        <rFont val="Arial"/>
        <family val="2"/>
      </rPr>
      <t>posible perdida de recursos por concepto de aprovechamiento urbanistico adicional</t>
    </r>
  </si>
  <si>
    <r>
      <rPr>
        <b/>
        <sz val="12"/>
        <color indexed="8"/>
        <rFont val="Arial"/>
        <family val="2"/>
      </rPr>
      <t>1.</t>
    </r>
    <r>
      <rPr>
        <sz val="12"/>
        <rFont val="Arial"/>
        <family val="2"/>
      </rPr>
      <t xml:space="preserve"> Deficiencias en la comunicación entre dependencias y funcionarios                                                                                                                    </t>
    </r>
    <r>
      <rPr>
        <b/>
        <sz val="12"/>
        <color indexed="8"/>
        <rFont val="Arial"/>
        <family val="2"/>
      </rPr>
      <t xml:space="preserve">    2. </t>
    </r>
    <r>
      <rPr>
        <sz val="12"/>
        <rFont val="Arial"/>
        <family val="2"/>
      </rPr>
      <t xml:space="preserve">Falta de comunicación entre dependencias del municipio                        </t>
    </r>
    <r>
      <rPr>
        <b/>
        <sz val="12"/>
        <color indexed="8"/>
        <rFont val="Arial"/>
        <family val="2"/>
      </rPr>
      <t xml:space="preserve">3. </t>
    </r>
    <r>
      <rPr>
        <sz val="12"/>
        <rFont val="Arial"/>
        <family val="2"/>
      </rPr>
      <t xml:space="preserve">Falta de establecer procesos y procedimientos                                      </t>
    </r>
    <r>
      <rPr>
        <b/>
        <sz val="12"/>
        <color indexed="8"/>
        <rFont val="Arial"/>
        <family val="2"/>
      </rPr>
      <t>4.</t>
    </r>
    <r>
      <rPr>
        <sz val="12"/>
        <rFont val="Arial"/>
        <family val="2"/>
      </rPr>
      <t xml:space="preserve"> Desconocimiento de la normatividad aplicable</t>
    </r>
  </si>
  <si>
    <r>
      <rPr>
        <b/>
        <sz val="12"/>
        <color indexed="8"/>
        <rFont val="Arial"/>
        <family val="2"/>
      </rPr>
      <t>1.</t>
    </r>
    <r>
      <rPr>
        <sz val="12"/>
        <rFont val="Arial"/>
        <family val="2"/>
      </rPr>
      <t xml:space="preserve">uso ineficiente de recursos (lotes que deberian de ser usados de una manera planificada para el uso publico)     </t>
    </r>
    <r>
      <rPr>
        <b/>
        <sz val="12"/>
        <color indexed="8"/>
        <rFont val="Arial"/>
        <family val="2"/>
      </rPr>
      <t xml:space="preserve">2. </t>
    </r>
    <r>
      <rPr>
        <sz val="12"/>
        <rFont val="Arial"/>
        <family val="2"/>
      </rPr>
      <t xml:space="preserve">ncumplimiento de disposiciones generales               </t>
    </r>
    <r>
      <rPr>
        <b/>
        <sz val="12"/>
        <color indexed="8"/>
        <rFont val="Arial"/>
        <family val="2"/>
      </rPr>
      <t xml:space="preserve">                                        
3. </t>
    </r>
    <r>
      <rPr>
        <sz val="12"/>
        <rFont val="Arial"/>
        <family val="2"/>
      </rPr>
      <t xml:space="preserve">inefectividad en el trabajo (no se estan realizando como fueron planeados)                                                    </t>
    </r>
    <r>
      <rPr>
        <b/>
        <sz val="12"/>
        <color indexed="8"/>
        <rFont val="Arial"/>
        <family val="2"/>
      </rPr>
      <t>4.</t>
    </r>
    <r>
      <rPr>
        <sz val="12"/>
        <rFont val="Arial"/>
        <family val="2"/>
      </rPr>
      <t xml:space="preserve"> controloles inadecuados de recursos o actividades </t>
    </r>
  </si>
  <si>
    <r>
      <rPr>
        <b/>
        <sz val="12"/>
        <color indexed="8"/>
        <rFont val="Arial"/>
        <family val="2"/>
      </rPr>
      <t>1.</t>
    </r>
    <r>
      <rPr>
        <sz val="12"/>
        <rFont val="Arial"/>
        <family val="2"/>
      </rPr>
      <t xml:space="preserve"> Deficiencias en la comunicación entre dependencias y funcionarios                                                                                                                     </t>
    </r>
    <r>
      <rPr>
        <b/>
        <sz val="12"/>
        <color indexed="8"/>
        <rFont val="Arial"/>
        <family val="2"/>
      </rPr>
      <t xml:space="preserve">2. </t>
    </r>
    <r>
      <rPr>
        <sz val="12"/>
        <rFont val="Arial"/>
        <family val="2"/>
      </rPr>
      <t xml:space="preserve">Falta de comunicación entre dependencias del municipio                
</t>
    </r>
    <r>
      <rPr>
        <b/>
        <sz val="12"/>
        <color indexed="8"/>
        <rFont val="Arial"/>
        <family val="2"/>
      </rPr>
      <t xml:space="preserve">3. </t>
    </r>
    <r>
      <rPr>
        <sz val="12"/>
        <rFont val="Arial"/>
        <family val="2"/>
      </rPr>
      <t>Falta de establecer procesos y procedimientos                                      4</t>
    </r>
    <r>
      <rPr>
        <b/>
        <sz val="12"/>
        <color indexed="8"/>
        <rFont val="Arial"/>
        <family val="2"/>
      </rPr>
      <t>.</t>
    </r>
    <r>
      <rPr>
        <sz val="12"/>
        <rFont val="Arial"/>
        <family val="2"/>
      </rPr>
      <t xml:space="preserve"> extralimitaciòn de funciones                                                                    </t>
    </r>
    <r>
      <rPr>
        <b/>
        <sz val="12"/>
        <color indexed="8"/>
        <rFont val="Arial"/>
        <family val="2"/>
      </rPr>
      <t>5.</t>
    </r>
    <r>
      <rPr>
        <sz val="12"/>
        <rFont val="Arial"/>
        <family val="2"/>
      </rPr>
      <t xml:space="preserve"> Desconocimiento de la normas vigentes</t>
    </r>
  </si>
  <si>
    <r>
      <rPr>
        <b/>
        <sz val="12"/>
        <color indexed="8"/>
        <rFont val="Arial"/>
        <family val="2"/>
      </rPr>
      <t xml:space="preserve">1. </t>
    </r>
    <r>
      <rPr>
        <sz val="12"/>
        <rFont val="Arial"/>
        <family val="2"/>
      </rPr>
      <t xml:space="preserve">perdida de recursos  finacieros y fisicos                                                              
</t>
    </r>
    <r>
      <rPr>
        <b/>
        <sz val="12"/>
        <color indexed="8"/>
        <rFont val="Arial"/>
        <family val="2"/>
      </rPr>
      <t>2.</t>
    </r>
    <r>
      <rPr>
        <sz val="12"/>
        <rFont val="Arial"/>
        <family val="2"/>
      </rPr>
      <t xml:space="preserve"> incumplimiento de disposiciones legales                         </t>
    </r>
    <r>
      <rPr>
        <b/>
        <sz val="12"/>
        <color indexed="8"/>
        <rFont val="Arial"/>
        <family val="2"/>
      </rPr>
      <t>3 .</t>
    </r>
    <r>
      <rPr>
        <sz val="12"/>
        <rFont val="Arial"/>
        <family val="2"/>
      </rPr>
      <t xml:space="preserve"> Controles inadecuados de recursos o actividades </t>
    </r>
  </si>
  <si>
    <r>
      <rPr>
        <b/>
        <sz val="12"/>
        <color indexed="8"/>
        <rFont val="Arial"/>
        <family val="2"/>
      </rPr>
      <t>1.</t>
    </r>
    <r>
      <rPr>
        <sz val="12"/>
        <rFont val="Arial"/>
        <family val="2"/>
      </rPr>
      <t xml:space="preserve"> Deficiencias en la comunicación entre dependencias y funcionarios  </t>
    </r>
    <r>
      <rPr>
        <b/>
        <sz val="12"/>
        <color indexed="8"/>
        <rFont val="Arial"/>
        <family val="2"/>
      </rPr>
      <t xml:space="preserve">    2.</t>
    </r>
    <r>
      <rPr>
        <sz val="12"/>
        <rFont val="Arial"/>
        <family val="2"/>
      </rPr>
      <t xml:space="preserve">Falta de establecer procesos y procedimientos     
</t>
    </r>
    <r>
      <rPr>
        <b/>
        <sz val="12"/>
        <color indexed="8"/>
        <rFont val="Arial"/>
        <family val="2"/>
      </rPr>
      <t xml:space="preserve"> 3.</t>
    </r>
    <r>
      <rPr>
        <sz val="12"/>
        <rFont val="Arial"/>
        <family val="2"/>
      </rPr>
      <t>Desconocimiento de la normas vigentes</t>
    </r>
  </si>
  <si>
    <t xml:space="preserve">1.uso ineficiente de recursos                                 
2. perdida de ingresos potenciales                         
3. incumplimiento de disposiciones generales                                                                              
4. inefectividad en el trabajo                                                5. controloles inadecuados de recursos o actividades </t>
  </si>
  <si>
    <t xml:space="preserve">Incorporación de areas de cesión directa por compensación </t>
  </si>
  <si>
    <r>
      <rPr>
        <b/>
        <sz val="12"/>
        <color indexed="8"/>
        <rFont val="Arial"/>
        <family val="2"/>
      </rPr>
      <t>1.</t>
    </r>
    <r>
      <rPr>
        <sz val="12"/>
        <rFont val="Arial"/>
        <family val="2"/>
      </rPr>
      <t xml:space="preserve"> ausencia de procedimientos y controles</t>
    </r>
  </si>
  <si>
    <r>
      <rPr>
        <b/>
        <sz val="12"/>
        <color indexed="8"/>
        <rFont val="Arial"/>
        <family val="2"/>
      </rPr>
      <t>1.</t>
    </r>
    <r>
      <rPr>
        <sz val="12"/>
        <rFont val="Arial"/>
        <family val="2"/>
      </rPr>
      <t xml:space="preserve"> disminucion de bienes inmuebles dentro de estados financieros                                                                           </t>
    </r>
    <r>
      <rPr>
        <b/>
        <sz val="12"/>
        <color indexed="8"/>
        <rFont val="Arial"/>
        <family val="2"/>
      </rPr>
      <t>2</t>
    </r>
    <r>
      <rPr>
        <sz val="12"/>
        <rFont val="Arial"/>
        <family val="2"/>
      </rPr>
      <t>. estados financieros inexactos y faltos de razonabilidad</t>
    </r>
  </si>
  <si>
    <t xml:space="preserve">Establecer el proceso mediente el cual se realizara la identificación e incorporació de las areas de cesión </t>
  </si>
  <si>
    <t>INFRAESTRUCTURA</t>
  </si>
  <si>
    <r>
      <rPr>
        <b/>
        <sz val="9"/>
        <color indexed="8"/>
        <rFont val="Arial"/>
        <family val="2"/>
      </rPr>
      <t>1.</t>
    </r>
    <r>
      <rPr>
        <sz val="9"/>
        <rFont val="Arial"/>
        <family val="2"/>
      </rPr>
      <t xml:space="preserve"> Deficiencias en la comunicación entre dependencias y funcionarios                            </t>
    </r>
    <r>
      <rPr>
        <b/>
        <sz val="9"/>
        <color indexed="8"/>
        <rFont val="Arial"/>
        <family val="2"/>
      </rPr>
      <t xml:space="preserve">    2. </t>
    </r>
    <r>
      <rPr>
        <sz val="9"/>
        <rFont val="Arial"/>
        <family val="2"/>
      </rPr>
      <t xml:space="preserve">Falta de comunicación entre dependencias del municipio                 </t>
    </r>
    <r>
      <rPr>
        <b/>
        <sz val="9"/>
        <color indexed="8"/>
        <rFont val="Arial"/>
        <family val="2"/>
      </rPr>
      <t xml:space="preserve">  3. </t>
    </r>
    <r>
      <rPr>
        <sz val="9"/>
        <rFont val="Arial"/>
        <family val="2"/>
      </rPr>
      <t xml:space="preserve">Falta de establecer procesos y procedimientos                                                     </t>
    </r>
    <r>
      <rPr>
        <b/>
        <sz val="9"/>
        <color indexed="8"/>
        <rFont val="Arial"/>
        <family val="2"/>
      </rPr>
      <t>4.</t>
    </r>
    <r>
      <rPr>
        <sz val="9"/>
        <rFont val="Arial"/>
        <family val="2"/>
      </rPr>
      <t xml:space="preserve"> extralimitacion de funciones                        </t>
    </r>
    <r>
      <rPr>
        <b/>
        <sz val="9"/>
        <color indexed="8"/>
        <rFont val="Arial"/>
        <family val="2"/>
      </rPr>
      <t>5.</t>
    </r>
    <r>
      <rPr>
        <sz val="9"/>
        <rFont val="Arial"/>
        <family val="2"/>
      </rPr>
      <t xml:space="preserve"> Desconocimiento de la normatividad aplicable</t>
    </r>
  </si>
  <si>
    <r>
      <rPr>
        <b/>
        <sz val="9"/>
        <color indexed="8"/>
        <rFont val="Arial"/>
        <family val="2"/>
      </rPr>
      <t>1.</t>
    </r>
    <r>
      <rPr>
        <sz val="9"/>
        <rFont val="Arial"/>
        <family val="2"/>
      </rPr>
      <t xml:space="preserve"> ejecucion de obras sin lleno de requisitos legales                                         </t>
    </r>
    <r>
      <rPr>
        <b/>
        <sz val="9"/>
        <color indexed="8"/>
        <rFont val="Arial"/>
        <family val="2"/>
      </rPr>
      <t>2.</t>
    </r>
    <r>
      <rPr>
        <sz val="9"/>
        <rFont val="Arial"/>
        <family val="2"/>
      </rPr>
      <t xml:space="preserve"> ejecucion de obras sin la debida supervison del municipio                            </t>
    </r>
    <r>
      <rPr>
        <b/>
        <sz val="9"/>
        <color indexed="8"/>
        <rFont val="Arial"/>
        <family val="2"/>
      </rPr>
      <t>3.</t>
    </r>
    <r>
      <rPr>
        <sz val="9"/>
        <rFont val="Arial"/>
        <family val="2"/>
      </rPr>
      <t xml:space="preserve"> proyectos sin cumplir la funcionalidad debida para la comunidad                                                  </t>
    </r>
    <r>
      <rPr>
        <b/>
        <sz val="9"/>
        <color indexed="8"/>
        <rFont val="Arial"/>
        <family val="2"/>
      </rPr>
      <t>4.</t>
    </r>
    <r>
      <rPr>
        <sz val="9"/>
        <rFont val="Arial"/>
        <family val="2"/>
      </rPr>
      <t xml:space="preserve"> uso ineficiente de recursos                           </t>
    </r>
    <r>
      <rPr>
        <b/>
        <sz val="9"/>
        <color indexed="8"/>
        <rFont val="Arial"/>
        <family val="2"/>
      </rPr>
      <t xml:space="preserve">5. </t>
    </r>
    <r>
      <rPr>
        <sz val="9"/>
        <rFont val="Arial"/>
        <family val="2"/>
      </rPr>
      <t xml:space="preserve">perdida de ingresos potenciales </t>
    </r>
    <r>
      <rPr>
        <b/>
        <sz val="9"/>
        <color indexed="8"/>
        <rFont val="Arial"/>
        <family val="2"/>
      </rPr>
      <t>6.</t>
    </r>
    <r>
      <rPr>
        <sz val="9"/>
        <rFont val="Arial"/>
        <family val="2"/>
      </rPr>
      <t xml:space="preserve"> incremento de costos                                  </t>
    </r>
    <r>
      <rPr>
        <b/>
        <sz val="9"/>
        <color indexed="8"/>
        <rFont val="Arial"/>
        <family val="2"/>
      </rPr>
      <t>7.</t>
    </r>
    <r>
      <rPr>
        <sz val="9"/>
        <rFont val="Arial"/>
        <family val="2"/>
      </rPr>
      <t xml:space="preserve"> incumplimiento de disposiciones generales                                                        </t>
    </r>
    <r>
      <rPr>
        <b/>
        <sz val="9"/>
        <color indexed="8"/>
        <rFont val="Arial"/>
        <family val="2"/>
      </rPr>
      <t xml:space="preserve">8. </t>
    </r>
    <r>
      <rPr>
        <sz val="9"/>
        <rFont val="Arial"/>
        <family val="2"/>
      </rPr>
      <t xml:space="preserve">inefectividad en el trabajo (no se estan realizando como fueron planeados)                                                          </t>
    </r>
    <r>
      <rPr>
        <b/>
        <sz val="9"/>
        <color indexed="8"/>
        <rFont val="Arial"/>
        <family val="2"/>
      </rPr>
      <t xml:space="preserve">9. </t>
    </r>
    <r>
      <rPr>
        <sz val="9"/>
        <rFont val="Arial"/>
        <family val="2"/>
      </rPr>
      <t xml:space="preserve">gastos indebidos                                               </t>
    </r>
    <r>
      <rPr>
        <b/>
        <sz val="9"/>
        <color indexed="8"/>
        <rFont val="Arial"/>
        <family val="2"/>
      </rPr>
      <t>10.</t>
    </r>
    <r>
      <rPr>
        <sz val="9"/>
        <rFont val="Arial"/>
        <family val="2"/>
      </rPr>
      <t xml:space="preserve"> controles inadecuados de recursos o actividades                                     </t>
    </r>
    <r>
      <rPr>
        <b/>
        <sz val="9"/>
        <color indexed="8"/>
        <rFont val="Arial"/>
        <family val="2"/>
      </rPr>
      <t>11.</t>
    </r>
    <r>
      <rPr>
        <sz val="9"/>
        <rFont val="Arial"/>
        <family val="2"/>
      </rPr>
      <t xml:space="preserve"> obras incompletas</t>
    </r>
  </si>
  <si>
    <t>1. ejecucion de obras sin lleno de requisitos legales                                         2. ejecucion de obras sin la debida supervison del municipio                            3. proyectos sin cumplir la funcionalidad debida para la comunidad                                                  4. uso ineficiente de recursos                           5. perdida de ingresos potenciales 6. incremento de costos                                  7. incumplimiento de disposiciones generales                                                        8. inefectividad en el trabajo (no se estan realizando como fueron planeados)                                                          9. gastos indebidos                                               10. controles inadecuados de recursos o actividades                                     11. obras incompletas</t>
  </si>
  <si>
    <t>Especial del proyecto de obras financiadas a traves de la contribucion de valorizacion vigencias 2013-2019</t>
  </si>
  <si>
    <t xml:space="preserve">Entidad: </t>
  </si>
  <si>
    <t>Municpio de Armenia</t>
  </si>
  <si>
    <t xml:space="preserve">Representante Legal:  </t>
  </si>
  <si>
    <t>NIT:</t>
  </si>
  <si>
    <t>890.000-464-3</t>
  </si>
  <si>
    <t>Periodo fiscal que cubre:</t>
  </si>
  <si>
    <t>Modalidad de Auditoria:</t>
  </si>
  <si>
    <t>Fecha de Suscripción:</t>
  </si>
  <si>
    <t>Código del Hallazgo</t>
  </si>
  <si>
    <t>Causa  del Hallazgo</t>
  </si>
  <si>
    <t>Efecto  del Hallazgo</t>
  </si>
  <si>
    <t>Acción de Mejoramiento</t>
  </si>
  <si>
    <t>Unidad de medida de las Metas</t>
  </si>
  <si>
    <r>
      <rPr>
        <b/>
        <sz val="12"/>
        <rFont val="Arial"/>
        <family val="2"/>
      </rPr>
      <t>Hallazgo Administrativo con incidencia fiscal :CONTRATO INTERADMINISTRATIVO No. 022 de 2013 CONTRATO CELEBRADO SIN LA EXISTENCIA DE UNA NECESIDAD POR PARTE DEL MUNICIPIO DE ARMENIA.</t>
    </r>
    <r>
      <rPr>
        <sz val="12"/>
        <rFont val="Arial"/>
        <family val="2"/>
      </rPr>
      <t>Del contrato interadministrativo 022 de 2013, se puede analizar que, de los 18 tramos incluidos en la pre factibilidad solo, 12 obtuvieron un presupuesto y, de esos 12 solo, 6 tramos fueron tenidos en cuenta para ser presentados en el anteproyecto al Consejo municipal de Armenia y, de estos 6 tramos no se tuvo en cuenta el presupuesto de obra presentado en la pre factibilidad, queriendo decir con esto que, el producto entregado como resultado del contrato interadministrativo 022 de 2013 no fue insumo para la presentación y posterior aprobación del acuerdo 020 de 2014. De otra parte no se pudo constatar toda vez que no se encontró evidencia de los criterios de priorización para seleccionar de los 18 solamente 6 de ellos</t>
    </r>
  </si>
  <si>
    <t xml:space="preserve">Improvisación en el estudio de movilidad de la ciudad. Se puede concluir entonces que, la pre factibilidad para este proyecto no era necesaria, ya que el municipio contaba con un plan vial adoptado mediante decreto 093 de 2010 , no existiendo la necesidad de estudiar alternativas de trazado,                              </t>
  </si>
  <si>
    <t xml:space="preserve">Uso ineficiente de recursos
- Incremento de costos
- Incumplimiento de disposiciones generales
- Inefectividad en el trabajo Gastos indebidos </t>
  </si>
  <si>
    <t xml:space="preserve">CapaciTar al personal encargado de  realizar los estudios previos para una adecuada elaboracion de los mismos que determine que el objeto a contratar es necesario y que el producto o resultado  del contrato sea utilziado. </t>
  </si>
  <si>
    <t xml:space="preserve">Garantizar que los recursos públicos sean invertidos en contratos con una necesidad y justificacion clara. </t>
  </si>
  <si>
    <t xml:space="preserve">Capacitar al personal encargado para una correcta verificación tendiente a establecer que en todos los contratos  que tengan como objeto  estudios de prefactibilidad , sean suscritos como requisito previo para adelantar contratos de obra publica, tengan la finalidad de ser utilizados. </t>
  </si>
  <si>
    <t>capacitaciones realizadas</t>
  </si>
  <si>
    <r>
      <rPr>
        <b/>
        <sz val="12"/>
        <rFont val="Arial"/>
        <family val="2"/>
      </rPr>
      <t>Hallazgo administrativo con incidencia fiscal:</t>
    </r>
    <r>
      <rPr>
        <sz val="12"/>
        <rFont val="Arial"/>
        <family val="2"/>
      </rPr>
      <t xml:space="preserve"> EJECUCIÓN DE LA INTERVENTORÍA SIN EL LLENO DE REQUISITOS, SIN CUMPLIMIENTO DE SU OBJETO CONTRACTUAL, -CONTRATO DE CONSULTORIA No 015 DE 2015, ejecución del contrato de interventoría con irregularidades que conllevaron a que la ejecución de la obra tuviera sobre costos, prorrogas en tiempo, costos adicionales en el pago del contrato de interventoría, se realizaran obras sin el cumplimiento de las especificaciones técnicas a tal punto que al momento no se han recibido las obras ya ejecutadas. </t>
    </r>
  </si>
  <si>
    <t xml:space="preserve">Supervisión de los  contratos inadecuadamente 
- Deficiencia en la planeación 
- La no ejecución debida de la obligaciones del Contratista. </t>
  </si>
  <si>
    <t xml:space="preserve">Interventoría y supervisiones   deficientes 
- Uso ineficiente de recursos
- Incremento de costos
- Incumplimiento de disposiciones generales
- Inefectividad en el trabajo (no se están realizando como fueron planeados)
- Gastos indebidos
- Controles inadecuados de recursos o actividades </t>
  </si>
  <si>
    <t xml:space="preserve">Realizar un adecuado seguimiento a los contratos de interventoría por intermedio del supervisor, cumpliendo con todas las obligaciones determinadas en el acta de dsignación de supervisor y en el manual de interventoría del municipio de Armenia  </t>
  </si>
  <si>
    <t>Evitar detrimentos patrimoniales en virtud a una inadecuada y mal soportada ejecucion contracual</t>
  </si>
  <si>
    <t>Exigir al supervisor cronograma de seguimiento de interventoria, capacitaciones a los supervisores de los contratos, sobre las funciones y responsabilidades.</t>
  </si>
  <si>
    <t>Cronogramas y capacitaciones realizadas</t>
  </si>
  <si>
    <t xml:space="preserve">Deficiencia en los controles establecidos por los interventores y
supervisores 
- Deficiencia en la planeación 
- La no ejecución debida de la obligaciones del Contratista
- La no ejecución debida de la obligaciones del interventor </t>
  </si>
  <si>
    <t>Uso ineficiente de recursos
- Incremento de costos
- Incumplimiento de disposiciones generales
- Gastos indebidos
- Controles inadecuados de recursos o actividades
- Obras de mala calidad
- Sobrecostos en la ejecución el contrato
- Incertidumbre sobre la calidad de obras
- Obras sin planos definitivos de construcción.</t>
  </si>
  <si>
    <t>Realizar ub adecuado seguinieto a los contratos de interventoría por intermedio del supervisor, cumpliendo con todas las obligaciones determinadas en el acta de dsignación de supervisor. Establecer mecanismos que permitan obtener certeza por parte del supervisor del contrato, frente al adecuado cumplimiento del contarto de interventoria,</t>
  </si>
  <si>
    <t>lista de chequeo y capacitaciones realizadas</t>
  </si>
  <si>
    <t xml:space="preserve">Deficiencia en la planeación 
- Deficiencia en el desarrollo del contrato interadministrativo  No 010 de 2015
</t>
  </si>
  <si>
    <t xml:space="preserve">Uso ineficiente de recursos  
- Incremento de costos
- Incumplimiento de disposiciones generales
- Gastos indebidos
- Controles inadecuados de recursos o actividades
- Sobrecostos en la ejecución el contrato </t>
  </si>
  <si>
    <t>Calcular corectamente los precios unitarios de los item a construir comparando bases de datos de diferentes entidades publicas con similar categoria  y similar objeto a ejecutar.</t>
  </si>
  <si>
    <t xml:space="preserve">Garantizar la optimización de  los recursos públicos </t>
  </si>
  <si>
    <t>Acto administrativo para oficializar la base de datos de precios que maneja la dependencia.</t>
  </si>
  <si>
    <t>Acto administrativo</t>
  </si>
  <si>
    <t>1.</t>
  </si>
  <si>
    <t xml:space="preserve">Supervisión al  contrato de interventoría  inadecuadamente 
- Deficiencia en la planeación 
- La no ejecución debida de la obligaciones del Contratista
- La no ejecución debida de la obligaciones del interventor
- Inadecuada supervisión al contrato de obra </t>
  </si>
  <si>
    <t>Uso ineficiente de recursos
- Incremento de costos
- Incumplimiento de disposiciones generales
- Gastos indebidos
- Controles inadecuados de recursos o actividades
- Obras de mala calidad
- Sobrecostos en la ejecución el contrato
- Obra sin funcionalidad ni cumplimiento de principios de Eficacia y Eficiencia
- Pago de obras no ejecutadas.detrimento patrimonial al pagar al pagar obras sin cumplir requisitos previos de aceptación</t>
  </si>
  <si>
    <t>Realizar un adecuado seguimiento a los contratos de interventoría por intermedio del supervisor, cumpliendo con todas las obligaciones determinadas en el acta de dsignación de supervisor y en el manual de interventoría del municipio de Armenia</t>
  </si>
  <si>
    <t>Garantizar que el patrimonio publico no se vea afectado por pagos que no cumplan con las evidencias que soporten dicho pago.</t>
  </si>
  <si>
    <t>Actas de pago soportadas con  evidencias de la ejecución contractual</t>
  </si>
  <si>
    <t>Falta planeación, de estructuración y maduración de los proyectos por no tener en cuenta lo contemplado en la Ley,  ya que se contrató sin estudios y diseños en fase de prefactibilidad y factibilidad de las obras a realizar, a su vez se celebró el contrato sin un adecuado estudio del sector.</t>
  </si>
  <si>
    <t>Celebración del contrato sin una adecuada justificación de necesidad y sin los soportes y antecedentes requeridos.</t>
  </si>
  <si>
    <t xml:space="preserve">Verificar para el momento de adelanatr un contrato de obra publica, que el objeto a  ejecutar cuente con todos los diseños  y estudios previos, tales como la prefactibilidad y factibilidad, estudios de mercado y que de esta manera la obra sea ejecutada acorde a los diseños y presupuestos planteados, </t>
  </si>
  <si>
    <t xml:space="preserve">Garantizar que al momento de licitar la ejecucion de una obra publica, la misma cuente con todos los requisitos de su etapa precontractual y contractual, que permitan la viabilidad de la ejecicion contractual. </t>
  </si>
  <si>
    <t>Capacitar al personal encargado de elaboración de estudios previos y sector sobre la correcta y completa elaboracion de la etapa precontractual, igualmente.Verificar que en todos los contratos de obra que impliquen la construcción de obra nueva, se encuentre formato de lista de chequeo de diseño y desarrollo "guia metodologica para el desarrollo del diseño R SIPOI 054"</t>
  </si>
  <si>
    <t>Capacitación,  Lista de chequeo</t>
  </si>
  <si>
    <t>Las actuaciones que afectan directamente el contrato como lo es la suspensión del mismo no se encuentran incluidos en la plataforma y actuaciones que afectan directamente a la ejecución del contrato en mención</t>
  </si>
  <si>
    <t>Vulneración al principio de publicidad</t>
  </si>
  <si>
    <t>Publicar en el Secop todos los actos de suspensiòn celebrados en la ejecucion de los contratos celebrados.</t>
  </si>
  <si>
    <t>Salvaguardar el principio de la publicidad de los contratos estatales</t>
  </si>
  <si>
    <t>Verificar que en todos los contratos en que se surcriban actas de suspension cuenten con su constancia de publicación en la pagina web Secop</t>
  </si>
  <si>
    <t>Constancia de Publicación</t>
  </si>
  <si>
    <r>
      <t xml:space="preserve">
</t>
    </r>
    <r>
      <rPr>
        <b/>
        <sz val="12"/>
        <rFont val="Arial"/>
        <family val="2"/>
      </rPr>
      <t xml:space="preserve">Hallazgo administrativo con incidencia disciplinaria: </t>
    </r>
    <r>
      <rPr>
        <sz val="12"/>
        <rFont val="Arial"/>
        <family val="2"/>
      </rPr>
      <t>CONTRATO INTERADMINISTRATIVO 010 DE 2015 - ENTORPECIMIENTO DE LAS LABORES INVESTIGATIVAS- ADMINISTRATIV, de las carpetas solicitadas de manera física por parte del grupo auditor de la totalidad del expediente del convenio administrativo de la referencia, fue entregada por parte de dos dependencias, la primera que son las empresas de desarrollo urbano -EDUA- entrega el total de cuatro (04), igualmente, este expediente fue entregado por parte de la secretaria de infraestructura el cual relaciona un total de quince (15) tomos, una diferencia notoria y en la cual algunos documentos se encuentran trocados en temporalidad o solo reposa uno que afecte la ejecución del contrato en una sola dependencia, tratándose del mismo.</t>
    </r>
  </si>
  <si>
    <t>El archivo del expediente no es coherente, el orden de los documentos foliados en los mismos puesto que se encuentran documentos trocados o con fechas anteriores de lo que se desarrollaba adicionalmente, existen documentos que reposan en otro expediente de la secretaria de infraestructura y no en EDUA lo cual vuelve confusa la información y entorpece el proceso de investigación;</t>
  </si>
  <si>
    <t>Falla en el proceso de archivo de la dependencia.</t>
  </si>
  <si>
    <t xml:space="preserve">Contar con mas personasl para apoyar en las actividades de archivo, conforme a la Ley 594 de 2000. </t>
  </si>
  <si>
    <t xml:space="preserve">Generar celeridad al momento de busqueda de información contenida en los contratos estatales. </t>
  </si>
  <si>
    <t xml:space="preserve">Verificar que los contratos celebraqdos por la dependencia se encuentren archivados conforme a la Ley  594 de 2000 </t>
  </si>
  <si>
    <t xml:space="preserve">Tablas de archivo </t>
  </si>
  <si>
    <t xml:space="preserve">IRREGULARIDADES EN LA APLICACIÓN DEL FACTOR
DE BENEFICIO OBTENIDO COMO RESULTADO DE LA EJECUCION DEL
CONTRATO 025 DE 2013, PARA LA DETERMINACIÓN DE LA
CONTRIBUCIÓN DE VALORIZACIÓN - ADMINISTRATIVO CON PRESUNTA
INCIDENCIA FISCAL Y DISCIPLINARIA.
</t>
  </si>
  <si>
    <t xml:space="preserve">Valorización calculada sobre valores constantes, </t>
  </si>
  <si>
    <t>Generación de cambios en los porcentajes del cobro de valorización.</t>
  </si>
  <si>
    <t>Contratar las interventorías externas para aquellos contratos de consultoría cuya complejidad y la no existencia del personal idoneo en la alcaldía de armenia lo amerite..</t>
  </si>
  <si>
    <t>que las supervisiones de los contratos sean idoneas en relacion a la complejidad del contrato de consultoría.</t>
  </si>
  <si>
    <t>supervisión del todos los contratos de alta complejidad con idoneidad.</t>
  </si>
  <si>
    <t xml:space="preserve">supervisores o interventores  de contratos complejos idoneos </t>
  </si>
  <si>
    <t>13/11(2019</t>
  </si>
  <si>
    <r>
      <t xml:space="preserve">
</t>
    </r>
    <r>
      <rPr>
        <b/>
        <sz val="12"/>
        <rFont val="Arial"/>
        <family val="2"/>
      </rPr>
      <t xml:space="preserve">Hallazgo administrativo con presunta incidencia disciplinaria </t>
    </r>
    <r>
      <rPr>
        <sz val="12"/>
        <rFont val="Arial"/>
        <family val="2"/>
      </rPr>
      <t xml:space="preserve">INCERTIDUMBRE SOBRE LOS VALORES DEL ANTICIPO NO AMORTIZADOS EN PODER DE LOS CONTRATISTAS DE LOS CONTRATOS DE OBRA NO. 012 Y 031 DE 2015 - ADMINISTRATIVO CON PRESUNTA INCIDENCIA FISCAL, </t>
    </r>
  </si>
  <si>
    <t xml:space="preserve">
 No ejecución de la totalidad de los contratos.
 Incumplimiento en la ejecución de los contratos
 El no reintegro proporcional del anticipo al momento de producirse modificaciones por reducciones en obra.
 Los hechos de corrupción denunciados</t>
  </si>
  <si>
    <t xml:space="preserve">
 Uso ineficiente de los recursos de valorización.
 Merma y menoscabo patrimonial del Municipio de Armenia.</t>
  </si>
  <si>
    <t>Realizar las modificaciones en el porcentaje de amortización del anticipo en caso de que el valor del contrato varie.</t>
  </si>
  <si>
    <t xml:space="preserve">Salvaguardar los recursos pùblicos </t>
  </si>
  <si>
    <t>Verificar que todos los modificatorios de los contratos de obra publica que ejecute la dependencia a traves de los cuales varie el valor contratual, condicionen la amortización del recurso entregado a titulo de anticipo o de pago anticipado a la entidad.</t>
  </si>
  <si>
    <t>Plasmar en la minuta contractual, la obligacion de modificar el porcentaje de amortización de anticipos cuando haya variado del valor contractual, Lista de chequeo que incluya oficio al contratista con reclamacion y oficio a la aseguradora comunicando la novedad.</t>
  </si>
  <si>
    <t xml:space="preserve">AUDITORIA REGULAR 2018 </t>
  </si>
  <si>
    <t xml:space="preserve">Municipio de Armenia- </t>
  </si>
  <si>
    <t>Periodo fiscal que cubre: Vigencia 2018</t>
  </si>
  <si>
    <t>Fecha de Suscripción: Noviembre 28 de 2019</t>
  </si>
  <si>
    <t>fecha de evaluacion</t>
  </si>
  <si>
    <t xml:space="preserve">2. DESARROLLO SOCIAL </t>
  </si>
  <si>
    <t>Numero consecutivo del  Hallazgo</t>
  </si>
  <si>
    <t xml:space="preserve">Descripción hallazgo (No mas de 50 palabras) </t>
  </si>
  <si>
    <t xml:space="preserve">Plazo en semanas de las Meta </t>
  </si>
  <si>
    <t>Demora en el proceso de transferencia de los recursos por concepto de estampilla Binestar del Adulto Mayor, con presunta incidencia disciplinaria</t>
  </si>
  <si>
    <t>Procedimientos inadecuados</t>
  </si>
  <si>
    <t>Incumplimiento de disposiciones genrales</t>
  </si>
  <si>
    <t>Seguimiento a la ejecución de os recursos de la estampilla para el bienestar del adultio mayor</t>
  </si>
  <si>
    <t>Agilizar el proceso de transferencia de los recursos de la estampilla para el bienestar del adulto mayor</t>
  </si>
  <si>
    <t>Realizar cuadro de seguimiento mensual a la ejecución de los recursos de las estampillas Municipal y Departamental.</t>
  </si>
  <si>
    <t>Cuadro excel con seguimiento acorde a los convenios y o contratos suscritos</t>
  </si>
  <si>
    <t xml:space="preserve">3. BIENES Y SUMINISTROS </t>
  </si>
  <si>
    <t>Inconsistencias entre la ejecucion presupuestal reportada en Auxiliares de Presupuesto, con la informacion reportada en los Formatos de Rendicion de Cuentas a traves de los Aplicativos SIA- CONTRALORIAS Y SIA OBSERVA- Como se describe en el Informe Final de la Contraloría Municipal de Armenia, en los literales: H,O,P,Q Y R</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</si>
  <si>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</si>
  <si>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reportes.Plan Integral de Seguridad y Convivencia Ciudadana – PISCC, Mantenimiento de Equipo Automotor , Servicio de Comunicaciones y Transportes  Prestación de Servicios Varios y Combustibles y Lubricantes
</t>
  </si>
  <si>
    <t>Elaborar un cuadro de control de los contratos suscritos por la dependencia, en cuanto a rubros asignados, ejecuciones, novedades y adiciones de los mismos.</t>
  </si>
  <si>
    <t>Conocer la inversión que se llevó a cabo en el año 2018 con los recursos provenientes de Mantenimiento de Equipo Automotor, Servicio de Comunicaciones y Transportes  Prestación de Servicios Varios y Combustibles y Lubricantes</t>
  </si>
  <si>
    <t xml:space="preserve">Realizar los seguimientos mensuales de las ejecuciones de los contratos y mediante cruce de información con el Departamento Administrativo de Hacienda, actualizar los valores a publicar en las plataformas SIA. </t>
  </si>
  <si>
    <t xml:space="preserve">Número de seguimiento realizados, mediante el cuadro de control. </t>
  </si>
  <si>
    <t>4. PLANEACION MUNICIPAL</t>
  </si>
  <si>
    <t>Disposición final de residuos de Construcción y Demolición en el Municipio de Armenia- Administrativa. En el 2018 no se contó con una escombrera en el municipio de Armenia, para la
Disposición Final de de residuos de Construcción y Demolición – RCD
(Escombros)</t>
  </si>
  <si>
    <t>✓ Falta de gestion por parte de la Administacion Municipal
✓ No se da aplicabilidad a la normatividad legal existente para este tema
✓ Se ha incrementado la generacion de RCD</t>
  </si>
  <si>
    <t>✓ Inadecuada disposición, recolección y transporte de escombros por parte de los productores ( Constructores o usuarios comunes)
✓ Disposición final en lugares no aptos para los residuos solidos especiales
✓ Contaminación visual de la ciudad - afecta la limpieza
✓ Contaminación al aire, agua y suelo</t>
  </si>
  <si>
    <t>Establecer de manera conjunta con los municipios del Departamento del Quindio mesas de trabajo y estrategias a fin de identificar un predio para el sitio de disposición final del residuo de la construcción y demolición de carácter regional desde las posibilidades y competencias del municipio.</t>
  </si>
  <si>
    <t>Identificar con los municipios del departamento del Quindio un sitio para disposición final del RCD de carácter regional</t>
  </si>
  <si>
    <t>Participar con aporte tecnico y financiero para la adquisición del predio destinado para la escombrera regional, en el momento en que se realice una concertación entre los diferentes participantes para el manejo de dicha escombrera ( todo lo anterior de acuerdo a las posibilidades tecnicas y presupuestales del municipio)</t>
  </si>
  <si>
    <t xml:space="preserve">Acto Administrativo </t>
  </si>
  <si>
    <t xml:space="preserve">5. HACIENDA </t>
  </si>
  <si>
    <t xml:space="preserve">Se presume un incumplimiento al artículo 47 de la Ley 863 de 2003, ya que durante la vigencia 2018 el recaudo efectivo según la ejecución de ingresos sumo 4.991.641.069 y de acuerdo con la información suministrada por parte de la Secretaría de Hacienda; el valor pagado al Fondo Territorial de Pensiones fue porun total de $91.764.159 lo que equivale al 2% cuando el valor correspondiente al 20%  se presume sería por $998.328.214
</t>
  </si>
  <si>
    <t xml:space="preserve">
Procedimiento inadecuado </t>
  </si>
  <si>
    <t xml:space="preserve">
Incumplimiento de disposiciones generales </t>
  </si>
  <si>
    <t xml:space="preserve">1.Consolidar grupo de verificaciòn para ejercer control sobre  entidades destinatarias del recurso de FONDO TERRITORIAL DE PENSIONES  </t>
  </si>
  <si>
    <t>Ejercer control sobre el recaudo por concepto de FONDO TERRITORIAL DE PENSIONES</t>
  </si>
  <si>
    <t xml:space="preserve">1. Identificar la razon del por cual no se ha realizado la legalizacion oportuna por concepto de FONDO TERRITORIAL DE PENSIONAES y a su vez, poder registrarlos para reflejar la totalidad de los pagos y no evidenciar diferencias  </t>
  </si>
  <si>
    <t>Mesas de trabajo, trimestrales,  de avance y 
verificacion con levantamiento de evidencias (actas)</t>
  </si>
  <si>
    <t xml:space="preserve">
4</t>
  </si>
  <si>
    <t xml:space="preserve">
6/12/2019</t>
  </si>
  <si>
    <t xml:space="preserve">
5/12/2020</t>
  </si>
  <si>
    <t>2.Realizar revisión y control hacia las vigencias anteriores respecto al recaudo efectivo por concepto de FONDO TERRITORIAL DE PENSIONES</t>
  </si>
  <si>
    <t>2. Establecer las razones por las cuales no fueron legalizadas en un principio y dar una medida correctiva para que no se de en el futuro.</t>
  </si>
  <si>
    <t xml:space="preserve">                                                                                                                                                                                                                                                                                                                                                    incumplimiento en las acciones de mejora establecidas en Planes de Mejoramiento, vigencias pasadas. Administrativo con solicitud de sancionatorio. Dentro del seguimiento y evaluación para verificar el cumplimiento y efectividad de las acciones establecidas dentro de los planes de mejoramiento, suscritos por el municipio de Armenia, se observó que algunas caducaron y no fueron cumplidas dentro del término dispuesto para cada una de ellas en las iferentes dependencias de la entidad.</t>
  </si>
  <si>
    <t xml:space="preserve">Debilidades de control que no permiten advertir oportunamente el problema, falta de Eficiencia en la ejecución de los Planes de Mejoramiento. </t>
  </si>
  <si>
    <t xml:space="preserve">Incumplimiento de disposiciones generales  
✓ Inefectividad en el trabajo 
✓ Control inadecuado de actividades 
✓ Ineficacia causada por el fracaso en el logro de las metas </t>
  </si>
  <si>
    <t>Hacer cruce de información entre las cociliaciones bancarias y los libros auxiliares 
con el fin de evidenciar diferencias y realizar los debidos ajustes.</t>
  </si>
  <si>
    <t>Identificar las causas qiue impiden el proceso conmciliatorro realizando las acciones de competencia del area de conciliaciones bancarias.</t>
  </si>
  <si>
    <t>Identificar los problemas que impiden realizar el proceso conciliatorio de forma satisfactorio por cada cuenta bancaria.</t>
  </si>
  <si>
    <t>Mesas de trabajo mensuales de avanace y verificación 
con  levantamiento de evidencias (actas).</t>
  </si>
  <si>
    <t>Informar a las dependencias y/o areas competentes de los errores identificados, realizar las debidas modificaciones que permitan el cruce conciliatorio.</t>
  </si>
  <si>
    <t>Realizar las acciones de mejora que permitan minimizar los errores presentados en el area de conciliaciones y demas dependencias que intervienen en el proceso.</t>
  </si>
  <si>
    <t>DP-019-031 VIGENCIA 2018</t>
  </si>
  <si>
    <t xml:space="preserve">Hallazgo No. 3: OMISION EN LA SOLICTUD DE CONTROLES ESTABLECIDOS EN LA PROPUESTA Y OBLIGACIONES PACTADAS POR EL CONTRATISTA TERMINAL DE TRANSPORTE S.A </t>
  </si>
  <si>
    <t xml:space="preserve">No se cumplieron las obligaciones pactadas a cabalidad y tampoco se solicitó por parte del supervisor los controles ofrecidos por la Terminal de Transporte- S.A. presentados en la propuesta radicada paea este proceso </t>
  </si>
  <si>
    <t xml:space="preserve"> Incertidumbre frente al cumplimiento del objeto contractual en razon a las situaciones individuales por omsón de controls en la entrega del combustible</t>
  </si>
  <si>
    <t>implementar el  documento  que se encuentra  Normalizado denominado " Instructivo  para el  Suministro de Combustible de los vehiculos propiedad del Municipio y de los vehiculos incluidos con los recursos del FONPEC, que incluya el Sistema de Control de Combustible</t>
  </si>
  <si>
    <t>Implementar y aplicar el instructivo  para el  Suministro de Combustible, aditivos y servicios conexos, a los vehiculos propiedad del Municipio y de los vehiculos incluidos con los recursos del FONPEC, que incluya el Sistema de Control de Combustible</t>
  </si>
  <si>
    <t>instructivo , para el  Suministro de Combustible de los vehiculos propiedad del Municipio y de los vehiculos incluidos con los recursos del FONPEC, debidamente implementado y aplicado, que incluya el Sistema de Control de Combustible</t>
  </si>
  <si>
    <t xml:space="preserve">Instructivo aplicado en todos y cada uno de los contratos de suministro de combustible </t>
  </si>
  <si>
    <t>DP-019-0034 VIGENCIA 2019 RUFINO CUERVO</t>
  </si>
  <si>
    <t>BIENES</t>
  </si>
  <si>
    <t>Aprobación de viabilidad de terrenos para ser recibidos como áreas de cesión , sin el cumplimiento de requisitos e inobservancia  de lo establecido en la ley 599 de 2000.</t>
  </si>
  <si>
    <t xml:space="preserve">Reglamentar el proceso para recibir las áreas de cesión en el Municipio de Armenia, atendiendo las disposiciones Nacionales y lo regulado en el Plan de Ordenamiento Territorial. 
</t>
  </si>
  <si>
    <t>Realizar Mesas de trabajo de manera trimestral  con profesionales interdisciplinarios idóneos adscritos a los Dptos Admtvos de Planeación y Bienes y Suminin, a fin reglamentar el procedimiento para entrega de áreas de cesión.</t>
  </si>
  <si>
    <t xml:space="preserve">Establecer y adoptar un procedimiento por medio del cual se regulen los procesos de desmonte parcial o total en los bienes inmuebles de propiedad del Municipio de Armenia, teniendo como base las diferentes actividades administrativas de mantenimientos o demoliciones de infraestructuras, que generen como resultado bienes muebles.  </t>
  </si>
  <si>
    <t xml:space="preserve">Regular las actividades administrativas de mantenimientos o demoliciones de infraestructuras, que generen como resultado de su ejecución bienes muebles.   </t>
  </si>
  <si>
    <t xml:space="preserve">Levantar la respectiva acta de la demolición, enumerando todos y cada uno de los bienes muebles que resulten de la misma y registrarlos en el Sistema de Recursos Fisicos (SRF). </t>
  </si>
  <si>
    <t>Acta y registro del SRF</t>
  </si>
  <si>
    <t>DP-019-0044 VIGENCIA 2019</t>
  </si>
  <si>
    <t>No cobro del Aprovechamiento Económico del Espacio Público estipulados en las Resoluciones No 188 y 189 del 11 de julio de 2016 DAP (Administrativo con incidencia disciplinaria)</t>
  </si>
  <si>
    <t xml:space="preserve">Falta de Comunicación y trazabilidad de la información entre el Departamento Admnistrativo de Planeación y Departamento Administrativo de Hacienda.  
</t>
  </si>
  <si>
    <t>Existe un alto riesgo a futuro por posible pérdida patrimonial, pues los recursos no están ingresando a las arcas del municipio de Armenia en tiem</t>
  </si>
  <si>
    <t>Realizar el proceso de determinación, liquidación y notificación del acto administrativo por medio del cual se origina el cobro por Aprovechamiento Económico del Espacio Público</t>
  </si>
  <si>
    <t>Determinar un acto administrativo que preste merito ejecutivo a fin de lograr la acción de cobro del tributo</t>
  </si>
  <si>
    <t xml:space="preserve">Realizar liquidaciones de aprovechamiento economico del espacio publico a traves de expedicion de viablidad  </t>
  </si>
  <si>
    <t>Acto Administrativo</t>
  </si>
  <si>
    <t>AUDITORIA REGULAR ESTADOS CONTABLES VIGENCIA 2019</t>
  </si>
  <si>
    <t>HACIENDA</t>
  </si>
  <si>
    <t xml:space="preserve">                                                                                                                                                                Hallazgo 2: Incertidumbre en las partidas de efectivo                                                                                                                                                                                                                                                                                                 </t>
  </si>
  <si>
    <t xml:space="preserve">Esta situación se presentó, a causa de que se evidencia de que el sujeto de control no ha implementado procedimientos administrativos efectivos para depurar y registrar los saldos ciertos para esta partida, lo que demuestra fallas en los controles y por ende en la gestión administrativa y financiera de la entidad vigilada.
</t>
  </si>
  <si>
    <t>Generación de información financiera alejada de las características fundamentales de relevancia y representación fiel establecidas en el Régimen de Contabilidad Pública, causando como efecto una clara incoherencia que va en contra de los principios enmarcados dentro de la contabilidad pública.</t>
  </si>
  <si>
    <t>Dar aplicabilidad al procedimiento establecido a traves de Tesoreria para el manejo de conciliaciones bancarias y depuracion de las cuentas del Municipio de Armenia.</t>
  </si>
  <si>
    <t>contar con un procedimiento que evidencie los avances de las conciliaciones bancarias de las cuentas del Municipio</t>
  </si>
  <si>
    <t>realizar seguimiento mensual de las cuentas bancarias conciliadas y conciliar con el fin de determinar el avance de las mismas evidenciando a traves de Actas de reunion</t>
  </si>
  <si>
    <t>actas de la reunion sobre el seguimiento del avance de las cuentas bancarias</t>
  </si>
  <si>
    <t xml:space="preserve">                                                                                                                                                                   Hallazgo 3: Incertidumbre  en la Medicion y Presentacion de la cuenta 1.1.10                                                                                                                                                                                                                                                                                                </t>
  </si>
  <si>
    <t xml:space="preserve">                                                                                                                                                               Hallazgo 4: Incertidumbre  en la Medicion y Presentacion de DETERIORO ACUMULADO DE CUENTAS POR COBRAR                                                                                                                                                                                                                                                                                                                                                             </t>
  </si>
  <si>
    <t>Esta situación se presentó, a causa de que se evidencia de que el sujeto de control no ha implementado procedimientos administrativos efectivos para depurar y registrar los saldos ciertos para esta partida, lo que demuestra fallas en los controles y por ende en la gestión administrativa y financiera de la entidad vigilada.</t>
  </si>
  <si>
    <t>Aplicar el instructivo de la evaluacion del deterioro para la totalidad de las cuentas por cobrar del Municipio.</t>
  </si>
  <si>
    <t>determinar el valor del deterioro de la totalidad de las cuentas por cobrar del Municipio de Armenia</t>
  </si>
  <si>
    <t>hacer seguimiento trimestral a los saldos de las cuentas por cobrar del Municipio de Armenia, evidenciando mediante registros contables y actas de reunion sobre el avance de las cuentas por cobrar entre las areas de tesoreria y contabilidad</t>
  </si>
  <si>
    <t>estados financieros y actas de la reunion sobre el seguimiento del avance del seguimiento de las cuentas por cobrar</t>
  </si>
  <si>
    <t xml:space="preserve">                                                                                                                                                                                                                        Hallazgo 5: Incertidumbre  en la Medicion y Presentacion de PROPIEDADES PLANTA Y EQUIPO                                                                                                                                                                                                                                                                                           </t>
  </si>
  <si>
    <t>Establecer el procedimiento de los rubros de propiedades, planta y equipo entre el area de contabilidad y el Departamento Administrativo de Bienes y Suministros.</t>
  </si>
  <si>
    <t>el Municipio de Armenia a traves del Departamento Administrativo de Bienes y Suministros evidenciado mediante Actas de Reunion de avance</t>
  </si>
  <si>
    <t>realizar mesas de trabajo mensuales para depurar y registrar los saldos ciertos de esta partida, entre contabilidad y el Departamento Administrativo de Bienes y Suministros, evidenciado mediante actas de reunion de avance</t>
  </si>
  <si>
    <t>Actas de reunion de Avance</t>
  </si>
  <si>
    <t xml:space="preserve">                                                                                                                                         Hallazgo 6:    Incertidumbre  en la Medicion y Presentacion de CUENTA 29 OTROS PASIVOS                                                                                                                               </t>
  </si>
  <si>
    <t>Dar inicio al proceso de depuracion de las partidas de la cuenta 29 Otros Pasivos</t>
  </si>
  <si>
    <t>reflejar informacion relevante y fiel en cuanto a la cuenta de otros pasivos</t>
  </si>
  <si>
    <t>realizar seguimiento trimestral al origen del saldo de otros pasivos, con el fin de depurar la cuenta 29, otros pasivos para que reflejen saldos reales evidenciado en los estados financieros mediante ajustes contables</t>
  </si>
  <si>
    <t>Estados financieros de manera trimestral</t>
  </si>
  <si>
    <t xml:space="preserve">                                                                                                                                                                                                                         Hallazgo 5: Incertidumbre  en la Medicion y Presentacion de PROPIEDADES PLANTA Y EQUIPO                                                                                                                                                                                                                                                                                           </t>
  </si>
  <si>
    <t>DP 019 0050 VIGENCIA 2020</t>
  </si>
  <si>
    <t xml:space="preserve">Hallazgo 1: Liquidacion comodatos dentro de los terminos legales (Administrativo).                   ).                                                   </t>
  </si>
  <si>
    <t>desatencion de las directrices en cuanto a la liquidacion de contratos frente a los lineamientos dispuestos en la legislacion naciona, asi como la no aplicación de los manuales de contrattacion y los mismos no estan ajustados a la normativa general</t>
  </si>
  <si>
    <t xml:space="preserve">inexistencia de constancia de los acuerdos, conciliaciones y transaciones a que llegarenlas partes para poner fin a las divergencias presentadas y poder </t>
  </si>
  <si>
    <t>elaborar y adoptar un procedimiento interno en el Departamento de Bienes y Suministros por medio del cual se  establezcan los pasos que se deban adelantar y los puntos de control que se deden tener en cuenta a tener en cuenta desde la patte precontractual hasta la liquidacion</t>
  </si>
  <si>
    <t>regular las actividades administrativas y contractuales que se adelantara en la entrega de bienes de propiedad del municipio</t>
  </si>
  <si>
    <t>cien por ciento de los procesos de comodatos los bienes muebles ejecutados y liquidadoos</t>
  </si>
  <si>
    <t>procedimiento interno elaborado y adoptado</t>
  </si>
  <si>
    <t xml:space="preserve">Hallazgo 2. Entrega de bienes sin contrato de comodato (Administrativo).                                                                                                         </t>
  </si>
  <si>
    <t>inexistencias de procedimientos definidos para la entrega de bienes dados a terceros para su uso</t>
  </si>
  <si>
    <t>riesgo de perdida de los bienes entregados a traves de actas, no se identifican responsables de su us, acciones legales</t>
  </si>
  <si>
    <t>comodatos de los bienes muebles otorgados por el municipio de Armenia con el seguimiento respectivo de acuerdo a las normas vigentes</t>
  </si>
  <si>
    <t>procedimiento interno aplicado</t>
  </si>
  <si>
    <t xml:space="preserve">Hallazgo 3: Procedimiento para dar de baja bienes muebles (Administrativo).                                                   </t>
  </si>
  <si>
    <t>procedimientos incompletos</t>
  </si>
  <si>
    <t>daños sobre los recursos naturales y el ambiente como contaminacion visual y  proleferacion de vectores</t>
  </si>
  <si>
    <t>adelantar los procesos de destinacion fianl de los vehiculos identificados como inservibles</t>
  </si>
  <si>
    <t>depuracion de los bienes muebles del municipio por medio de su destinacion final</t>
  </si>
  <si>
    <t>bienes muebles del municipio sometidos a comité bajas con su disposicion final garantizada</t>
  </si>
  <si>
    <t>Disposicion final de los bienes muebles realizada ( chatarrizacion y/o enajenacion)</t>
  </si>
  <si>
    <t>DP -019-0067 VIGENCIA 2015</t>
  </si>
  <si>
    <t>1401003
1402014</t>
  </si>
  <si>
    <t>Deficiente gestion contractual en cada una de las etapas del contrato de suministro No. 004 de 2015 y sus modificatorios.</t>
  </si>
  <si>
    <t>Falencias presentadas en la planeación precontractual, debido a que la falta de planeación presupuestal para determinar su cuantía. 
Debilidades en el desarrollo y seguimiento a la ejecución del objeto contractual, debido a que el contratista no presenta los informes y soportes conforme a su oferta (propuesta técnica), estudios y documentos previos e ítems contratados.</t>
  </si>
  <si>
    <t>Detrimento al patrimonio público del Municipio de Armenia y en razón a la falta de documentos confiables y legales, que soporten la ejecución contractual</t>
  </si>
  <si>
    <t>Realizar capacitaciones de contratación estatal, dirigidas a los funcionarios y contratistas que lideran procesos de apoyo administrativo, con el con el fin  de fortalecer la planeación y ejecución de los procesos precontractuales, contractuales y poscontractuales del – DABS, con enfasis en la contratación por medio de la tienda virtual de Colombia Compra Eficiente</t>
  </si>
  <si>
    <t>Fortalecimiento de la gestión administrativa, por medio de una adecuada planeación, ejecución y seguimiento de la inversión del recurso público, garantizando de esta forma su adecuada inversión.</t>
  </si>
  <si>
    <t>Capacitar, cada tres meses,  al personal del Departamento Administrativo de Bienes y Suministros que desarrolla actividades de planeación, ejecución o liquidación de la contratación estatal.de Bienes y Suministros, con enfasis en la contratación por medio de la tienda virtual de Colombia Compra Eficiente</t>
  </si>
  <si>
    <t xml:space="preserve">Capacitaciones </t>
  </si>
  <si>
    <t>Estudios y documentos previos, sin tener como base fundamental, la definición de necesidades claras y concertadas, entre las diferentes áreas, al igual que todo lo establecido para como requisitos para la elaboración de estudios y documentos previos</t>
  </si>
  <si>
    <t xml:space="preserve">Proyectar y elaborar los Estudios y Documentos Previos, teniendo como base fundamental, la definición de necesidades claras y concertadas, entre las diferentes áreas, al igual que todo lo establecido como requisito de acuerdo a la normatividad vigente </t>
  </si>
  <si>
    <t>Estudios previos elaborados a través de la actualización de los formatos adoptados por el municipio, garantizando la consolidación de la información para el cumplimiento de cada uno de los requisitos exigidos por lña normatividad vigente</t>
  </si>
  <si>
    <t>100% de los Estudios Previos elaborados según normatividad vigente</t>
  </si>
  <si>
    <t>Estudios previos elaborados</t>
  </si>
  <si>
    <t>Elaborar Informes de supervisión donde se detalle el seguimiento y control a la ejecución contractual, verificando el adecuado cumplimiento de las obligaciones contractuales.</t>
  </si>
  <si>
    <t>Informes de seguimiento a la ejecución contractual con el enunciado a detalle de cada una de las obligaciones contractuales.</t>
  </si>
  <si>
    <t xml:space="preserve">100% de Informes de supervisión en cumplimiento al objeto y  obligaciones contractuales </t>
  </si>
  <si>
    <t xml:space="preserve">Informes de supervisión </t>
  </si>
  <si>
    <t>DP-019-0062 ALUMBRADO PUBLICO VIGENCIA 2019</t>
  </si>
  <si>
    <t>INFRA</t>
  </si>
  <si>
    <t xml:space="preserve">Deficiencias en el proceso de incumplimiento de una obligación contractual en el Contrato de Concesión No. 1 de 2014 al llevarse a cabo un acuerdo transaccional (Administrativo) </t>
  </si>
  <si>
    <t xml:space="preserve">Debilidades en la aplicación de normativa relacionada con los procesos de incumplimiento de obligaciones en contratos estatales; ausencia del principio de publicidad en la totalidad de las actuaciones jurídicas relacionadas por el Municipio de Armenia, evidenciadas en la inaplicación de disposiciones que regulan la materia. </t>
  </si>
  <si>
    <t xml:space="preserve">Inobservancia al proceso de audiencia señalado en el artículo 86 de la ley 1474 de 2011, el cual debió culminar con un acto administrativo; e incumplimento a las disposiciones legales relativas a la publicación de documentos e información de ejecución de contratos en la plataforma SECOP, situación que imposibilita el control social que pudiera hacer la ciudadanía y demás usuarios de la información.  </t>
  </si>
  <si>
    <t xml:space="preserve">Aplicar junto con el  Departamento Administrativo Jurídico del Municipio de Armenia, la normativa vigente, en eventuales incumplimientos contractuales, de acuerdo a los principios que rigen la contratación estatal.                                                                    </t>
  </si>
  <si>
    <t>Tener claridad sobre los procedimientos y normas que regulan los incumplimientos y las publicaciones en SECOP</t>
  </si>
  <si>
    <t xml:space="preserve">       
Elaborar el acto administrativo en eventuales incumplimientos contractuales conforme a lo establecido en el articulo 86 de la ley 1474 de 2011.                                                                      </t>
  </si>
  <si>
    <t xml:space="preserve">Subir en el Secop 2 los incumplimientos, acuerdos de transacción y demás documentos referentes en las fechas establecidas, de acuerdo a la normatividad vigente. </t>
  </si>
  <si>
    <t xml:space="preserve">Publicacioin de todos los trámites y documentos en la debida fecha, de los posibles incumplimentos en el Sistema Electrónico de Contratación publica SECOP 2. </t>
  </si>
  <si>
    <t>Remuneración sin cumplimiento de la meta de modernización prioritaria en el contrato de Concesión No. 01 de 2014 (Administrativo con incidencia fiscal y traslado a la procuraduria)</t>
  </si>
  <si>
    <t xml:space="preserve">Deficiencias en la vigilancia, control y seguimiento que se debe ejercer sobre la prestación del servicio de Alumbrado Público del Municipio de Armenia que incluye las actividades de Administración, Mantenimiento, Operación, Modernización y Expansión del Servicio de alumbrado público, delegada por el Municipio de Armenia, en virtud del contrato de Interventoria 012-2015
La interventoría del Contrato y el Municipio de Armenia, no verificaron que los conceptos e importes fueran acordes al pliego de condiciones que hace parte al Contrato de Concesión No. 01 de 2014, donde se establecieron directrices claras, precisas y concisas para el obligatorio acatamiento de la obligación contractual; todo ello generó pagos en exceso que configuran daño al patrimonio público  y vulneración de las obligaciones del contrato, el cual es ley para las partes.                              </t>
  </si>
  <si>
    <t xml:space="preserve">Incumplimiento de las condiciones de la remuneración mensual del pliego de condiciones definitivo del proceso de licitación No. DAJ-LP-APP-016 de 2014 y el contrato de concesión No. 01 de 2014 por medio del cual se contrató la prestación del servicio de alumbrado público del Municipio de Armenia; que produjeron pagos en exceso al contratista por valor de $ 318.551.452.     </t>
  </si>
  <si>
    <t xml:space="preserve">Cumplir a cabalidad con las actividades de supervisión del contrato de Interventoría, para evitar pagos en exceso y posibles incumplimientos de las obligaciones del contratista. </t>
  </si>
  <si>
    <t>Realizar un adecuado seguimiento al cumplimiento del objeto del contrato de Interventoria, mediante las funciones de supervision</t>
  </si>
  <si>
    <t xml:space="preserve">Elaborar y presentar  los informes de supervisión de interventoria mes a mes y seguimiento con todo el equipo interdisciplinario, tanto de planta como de apoyo de la Secretaria de Infraestructura, teniendo en cuenta el cumplimiento de las obligaciones contractuales, con respecto a la moderrnizacion..                                                                                                                               </t>
  </si>
  <si>
    <t>Remuneración al contratista sin cumplimiento de la meta de expansión prioritaria en el Contrato de Concesión No. 01 de 2014 (Administrativo con incidencia fiscal y traslado a la Procuraduria)</t>
  </si>
  <si>
    <t xml:space="preserve">Deficiencias en la vigilancia, control y seguimiento que se debe ejercer sobre la prestación del servicio de Alumbrado Público del Municipio de Armenia que incluye las actividades de Administración, Mantenimiento, Operación, Modernización y Expansion del Servicio de alumbrado público, delegada por el Municipio de Armenia, en virtud del contrato de Interventoria No. 012 de 2015. 
La interventoría del Contrato y el Municipio de Armenia, no verificaron que los conceptos e importes liquidados fueran acordes al pliego de condiciones que hace parte al Contrato de Concesión No. 01 de 2014, donde se establecieron directrices claras, precisas y concisas para el obligatorio acatamiento de la obligación contractual; todo ello generó pagos en exceso que configuran daño al patrimonio público y vulneración de las obligaciones del contrato, el cual es ley para las partes.                           </t>
  </si>
  <si>
    <t xml:space="preserve">Incumplimiento de las condiciones de la remuneración mensual del pliego de condiciones definitivo del proceso de licitacion No. DAJ-LP-APP-016 de 2014 y el contrato de concesión No. 01 de 2014 por medio del cual se contrató la prestación del servicio de alumbrado público del Municipio de Armenia; que produjeron pagos en exceso al contratista por valor de $ 285.231.908; los cuales constituyen un detrimento al patrimonio publico del Municipio de Armenia.   </t>
  </si>
  <si>
    <t xml:space="preserve">Cumplir a cabalidad con las actividades de supervisión del contrato de Interventoria, para evitar pagos en exceso y posibles incumplimientos de las obligaciones del contratista. </t>
  </si>
  <si>
    <t xml:space="preserve">Elaborar y presentar los informes de supervisión de interventoria mes a mes y conjuntamente con todo el equipo interdisciplinario, tanto de planta como de apoyo a la secretaria de Infraestructura, teniendo en cuenta el cumplimiento de las obligaciones contractuales, con respecto a la expansion..                                                                                                                               .                                                                                                                        </t>
  </si>
  <si>
    <t xml:space="preserve">Inconsistencias en la liquidacion del pago por concepto de AOM en el contrato de concesion No 01 de 2014 (Administrativo con incidencia fiscal y traslado a la procuraduria) </t>
  </si>
  <si>
    <t xml:space="preserve">Deficiencias en la vigilancia, control y seguimiento que se debe ejercer sobre la prestacion del servicio de Alumbrado Publico del Municipio de Armenia que incluye las actividades de Administracion, Mantenimiento, Operación, Modernizacion y Expansion del Servicio de alumbrado publico, delegada por el Municipio de Armenia, en virtud del contrato de Interventoria No. 012 de 2015.   
La interventoría del Contrato y el Municipio de Armenia, no verificaron que los conceptos e importes liquidados estuvieran acordes al pliego de condiciones que hace parte al Contrato de Concesión No. 01 de 2014 y a la Resolución de la CREG 123 de 2011; donde se establecieron directrices claras, precisas y concisas para el obligatorio acatamiento de la obligación contractual; todo ello generó pagos en exceso que configuran daño al patrimonio público y vulneración de las obligaciones del contrato, el cual es ley para las partes                      </t>
  </si>
  <si>
    <t xml:space="preserve">Incumplimiento de las condiciones de la remuneracion mensual del pliego de condiciones definitivo del proceso de licitacion No. DAJ-LP-APP-016 de 2014 y el contrato de concesión No. 01 de 2014 por medio del cual se contrató la prestación del servicio de alumbrado público del Municipio de Armenia; que produjeron pagos en exceso al contratista por valor de $ 8.879.705; en la remuneracion del AOM que constituyen una lesión al patrimonio público del Municipio de Armenia. 
Incumplimiento de los artículo 83, 84 de la Ley 1474 de 2011 en cuando a la función de supervisión e interventoría en los contratos estatales 
Vulneración a los principios de transparencia, economía y responsabilidad consagrados en la Ley 80 de 1993                 </t>
  </si>
  <si>
    <t>Cumplir a cabalidad con las actividades de supervision del contrato de Interventoria, para evitar pagos en exceso y posibles incumplimientos de las obligaciones del contratista. que incluya las actividades de Administracion, Mantenimiento, Operación, Modernizacion y Expansion del Servicio de Alumbrado Publico</t>
  </si>
  <si>
    <t xml:space="preserve">Cumplimiento con las obligaciones de supervision del contrato de interventoría con respecto a las actividades de Administracion, Mantenimiento, Operación, Modernizacion y Expansion del Servicio de Alumbrado Publico
</t>
  </si>
  <si>
    <t xml:space="preserve"> Presentar un informe de seguimiento de la revisión  de lo informes que presenta mes a mes el interventor, de manera segmentada en cada una de sus obligaciones que incluya las actividades de Administracion, Mantenimiento, Operación, Modernizacion y Expansion del Servicio de Alumbrado Publico                                            </t>
  </si>
  <si>
    <t xml:space="preserve">Balance de Ingresos y Egresos del SALP del Munipio de Armenia periodo 2016 - 2019 y Tratamiento de los Excedentes del SALP (Administrativo con Traslado a la Procuraduria) </t>
  </si>
  <si>
    <t xml:space="preserve">Deficiencias en materia de control interno contable al interior del Municipio de Armenia que le permitan gestionar informacion financiera que de cumplimiento a las caracteristicas fundamentales previstas en el Marco Normativo para entidades del gobierno que deben observar como minimo la relevanncia y la representacion fiel, asi mismo ausencia de caracteristica de mejora de verificabilidad y comparabilidad de la informacion financiera.    
                                                                                                                               Asi mismo se observa que el Ente Territorial no cuenta con procedimientos que le permitan la interrelacion entre los diversos procesos que desarrollan el proyecto del Sistema de Alumbrado Publico, ni tampoco ha adptado controles necesarios para garantizar que la totalidad de las operaciones llevadas a cabo en este proyecto esten vinculadas al proceso contable y presupuestal. </t>
  </si>
  <si>
    <t xml:space="preserve">Incertidumbre generalizada sobre el balance contable y Financiero de la Concesion del SALP del Municipio de Armenia, al no evidenciar uniformidad entre las cifras registradas en el sistema presupuestal y contable del Municipio y la informacion presentada por la interventoria del contrato.     </t>
  </si>
  <si>
    <t xml:space="preserve">Coordinar con el Departamento Administrativo de Hacienda, areas de Contabilidad  y Tesoreria en la actualización y entrega mensual de los recursos del balance financiero y contable del Sistema de Alumbrado Público. </t>
  </si>
  <si>
    <t xml:space="preserve">Dar cumplimiento al procedimiento financiero y contable establecido con el fin de mantener actualizado el balance financiero y contable del Sistema de Alumbrado Público
</t>
  </si>
  <si>
    <t xml:space="preserve">Actualizar de manera permanente y oportuna los ingresos, egresos y liquidación de rendimientos financieros, generados desde las cuentas y rubros de Alumbrado Público, consolidados en los Documentos, Registro de notas, Credito tesoreria (Doc 01-301- Impuesto, 301  B
Rendimiento.                                                                                                                                                                                                                                                                              </t>
  </si>
  <si>
    <t xml:space="preserve">Realizar Mesas Técnicas de trabajo entre la Secretaria de Infraestructura, Departamento de Hacienda, la Interventoria y la Concesión.                                                                                                                                                    sobre el estado financiero del Sistema de Alumbrado Público. </t>
  </si>
  <si>
    <t>Balance de ingresos y egresos del SALP del Municipio de Armenia , periodo 2016-201 y tratamiento de los SALP Administrativo con traslado a la Procurauria</t>
  </si>
  <si>
    <t>deficiencias en materia de control interno contable al interior del municipio de Armenia que le permitan gestionar informacion financiera que de cumplimiento a las caracteristicas fundamentales previstas en el marco Normativo para entidades del gobierno</t>
  </si>
  <si>
    <t>incertidumbre generalizada sobre el balance contable y financiero de la concesion del SALF del municipio de Armenia</t>
  </si>
  <si>
    <t>dar cumplimiento al procedimiento finaciero y contable establecido con el fin de mantener actualizado el balance financiero y contable del sistema de alumbrado publico</t>
  </si>
  <si>
    <t>Actualizar de manera permanente y oportuna los ingresos, egresos y liquidación de rendimientos financieros, generados desde las cuentas y rubros de Alumbrado Público, consolidados en los Documentos, Registro de notas, Credito tesoreria (Doc 01-301- Impuesto, 301  B Rendimiento.</t>
  </si>
  <si>
    <t>actualizar y presentar informes mensuales de los ingresos, egresos y liquidacion de rendimientos financieros del sistema de alumbrado</t>
  </si>
  <si>
    <t xml:space="preserve">Realizar Mesas Técnicas de trabajo entre la Secretaria de Infraestructura, Departamento de Hacienda, la Interventoria y la Concesión. sobre el estado financiero del Sistema de Alumbrado Público. </t>
  </si>
  <si>
    <t>mesas tecnicas de trabajo mensuales sobre el estado financiero del sistema de alumbrado publico</t>
  </si>
  <si>
    <t xml:space="preserve">• AUDITORIA MODALIDAD EXPRESS A LA GESTION CONTRACTUAL DEL CONTRATO DABS-SUM-004 DE 2020 DAJ-CDUM-001 DE 2020 DABS-SUM-003 DE 2020 DABS-SUM-002 DE 2020 </t>
  </si>
  <si>
    <t>1401011- 1401012- 1401014</t>
  </si>
  <si>
    <t>Celebración de Contrato
que no corresponde a la
necesidad de
conformidad a los
decretos expedidos al
gobierno nacional en
virtud de la declaratoria
de emergencia
económica, social y
ecológica, ocasionada
por la pandemia COVID
19, en Armenia;
configuración de hechos
cumplidos y falta de
vigilancia y control en la
ejecución</t>
  </si>
  <si>
    <t xml:space="preserve">desconocimiento en la aplicación de principios constitucionales y legales de la función administrativa para lograr los fines del estado social de derecho.
desconocimiento de los principios constitucionales y legales para la gestión contractual.
Desconocimiento de las responsabilidades de los funcionarios públicos en la gestión contractual.
Desconocimiento de normas que rigen la contratación estatal y la formalidad que deben revestirla.
</t>
  </si>
  <si>
    <t>Inseguridad jurídica.
Afectación en la prestación del servicio de la administración pública.
daño al patrimonio público del municipio de Armenia en la suma $153545470 pesos</t>
  </si>
  <si>
    <t>planificar los estudios técnicos jurídicos y financieros contractuales de acuerdo a las necesidades requeridas por el municipio y teniendo en cuenta las normas decretadas en la urgencia manifiesta por el gobierno nacional con el fín de mitigar y prevenir el covid-19.</t>
  </si>
  <si>
    <t>que los estudios técnicos jurídicos y financieros contractuales que se elaboren estén bien justificados teniendo en cuenta las normas decretadas por el gobierno nacional sobre la agencia manifiesta.</t>
  </si>
  <si>
    <t>100% de los estudios técnicos y jurídicos y financieros contractuales estén planificadas de acuerdo a las normas establecidas en la urgencia manifiesta.</t>
  </si>
  <si>
    <t>Estudios técnicos, jurídicos y financieros contractuales planificados.</t>
  </si>
  <si>
    <t>Realizar una eficiente supervisión de los contratos que permitan verificar que los valores que vayan a cancelar estén de acuerdo con el objeto contractual</t>
  </si>
  <si>
    <t>que los valores que vayan a cancelar sean coherentes con el valor establecido en el objeto contractual hilo por la prestación del servicio contratado por el municipio</t>
  </si>
  <si>
    <t>Qué los contratos de prestación de servicios suscritos por el municipio sean cancelados de acuerdo al objeto contractual</t>
  </si>
  <si>
    <t>Actas de pago con valores cancelados de acuerdo a la prestación del servicio realizado el municipio</t>
  </si>
  <si>
    <t>DAJ-CDUM-01 DE 2020 Publicacion en el Secop no reportar informacion completa en el Secop.</t>
  </si>
  <si>
    <t>Desconocimiento de la importancia de la publicidad en los documentos de la gestión contractual en todas sus etapas</t>
  </si>
  <si>
    <t>falta de  planeacion</t>
  </si>
  <si>
    <t>Publicar en el Secop dentro del termino establecido toda la información correspondiente a las etapas precontractual, contractual y poscontractual.</t>
  </si>
  <si>
    <t>Que todos los contratos y documentos soportes realizados por la dependencia estén publicados dentro de los términos establecidos en el secop</t>
  </si>
  <si>
    <t>Cien por ciento 100% de los  documentos publicados en el Secop en los plazos establecidos.</t>
  </si>
  <si>
    <t>Documentos precontractuales contractuales y pos contractuales publicados en el secop</t>
  </si>
  <si>
    <t>DABS SUM DABS SUM 002 DE 2020 Indebida estructuracion y motivacion de los estudios previos.</t>
  </si>
  <si>
    <t>que los estudios previos no guardan coherencia con el servicio o bien adquirir que a su vez esté de acuerdo con la necesidad y el presupuesto existente para la adquisición.
Qué los estudios previos deben realizarse única individual para cada contrato</t>
  </si>
  <si>
    <t>Falta de Planeacion</t>
  </si>
  <si>
    <t>Realizar una debida planeación de los contratos que vayan a laborar teniendo en cuenta que los estudios previos guarden coherencia con el servicio o bien las crisis</t>
  </si>
  <si>
    <t>Que todos los estudios previos que realicen estén debidamente estructurados y justificados de acuerdo a las necesidades requeridas por el municipio Y contando con el presupuesto existente</t>
  </si>
  <si>
    <t>100% de los estudios previos debidamente estructurados y justificados</t>
  </si>
  <si>
    <t>Estudios previos debidamente estructurados y justificados</t>
  </si>
  <si>
    <t>DABS SUM DABS SUM 002 DE 2020 Iniciación de la ejecución del objeto contractual de un contrato inexistente.</t>
  </si>
  <si>
    <t>falta de conocimientos de requisitos en contratacion estatal, ineficiencia en la ejucion de los recursos estatales</t>
  </si>
  <si>
    <t>Uso Ineficiente de los recursos; ineficiencia en la prestación de los servicios destinados a la mitigación de la pandemia</t>
  </si>
  <si>
    <t>Socializar el Manual de Contratación adoptado por el Municipio de Armenia y la normatividad vigente, con los funcionarios que lideran las actividades del proceso de gestión administrativa,  para adelantar una adecuada planeación precontractual, seguimiento, verificación y liquidación de los procesos contractuales.</t>
  </si>
  <si>
    <t xml:space="preserve">Difundir los lineamientos establecidos en el Manual de Contratación y normatividad vigente con los funcionarios y contratistas de la Administración Municipal. </t>
  </si>
  <si>
    <t>Cien por ciento (100%) de los funcionarios y contratistas de la Administración Municipal, que adelanten los procesos de contratacion, actualizados en la normatvidad vigente sobre contratación</t>
  </si>
  <si>
    <t>Mesas de trabajo de socialización sobre la normatividad vigente en materia de contratación</t>
  </si>
  <si>
    <t>Proyectar.  elaborar y aplicar un procedimiento para adelantar procesos de contratación directa, por causa de declaración de urgencia manifiesta, estableciendo claramente cuáles son los requisitos mínimos que se deben cumplir previamente para adelantar el proceso jurídico y cuáles son los puntos de control que se deben tener.</t>
  </si>
  <si>
    <t>Establecer los lineamientos internos para adelantar procesos de contratación directa, por causa de declaración de urgencia manifiesta</t>
  </si>
  <si>
    <t>Cien por ciento (100%) de los procesos de contratación directa, por causa de declaración de urgencia manifiesta adelantados con base en un procedimiento interno adoptado por el municipio.</t>
  </si>
  <si>
    <t>Procedimiento interno . elaborado, adoptado y aplicado</t>
  </si>
  <si>
    <t xml:space="preserve">DABS – SUM – DABS – SUM 003  Administrativo con incidencia Disciplinaria, Penal y
Fiscal. Celebración de contrato que no corresponde a la necesidad de conformidad a los decretos expedidos al gobierno nacional en virtud de la declaración de emergencia económica, ocasionada por la pandemia COVID 19, en Armenia; configuración de hechos cumplidos y falta de vigilancia y control en la ejecución de recursos públicos  </t>
  </si>
  <si>
    <t xml:space="preserve">• Desconocimiento en la aplicación de los principios y normas constitucionales y legales que rigen la función administrativa y la contratación estatal principalmente en la modalidad de contratación directa bajo la figura de urgencia manifiesta y de los decretos expedidos por el gobierno y local en el marco de la declaratoria de emergencia económica, social y ecológica, ocasionada por la pandemia COVID 19. </t>
  </si>
  <si>
    <t xml:space="preserve">• Afectación de la prestación de servicios, que deben propender por el cumplimiento de los fines del Estado y garantizar el interés general
• Contratos sin requisitos legales 
• Vulneración de los principios constitucionales y legales para la gestión contractual. 
• Detrimento del patrimonio público. 
</t>
  </si>
  <si>
    <t xml:space="preserve">Planificar  los estudios tecnicos, juridicos  y financieros contractuales de acuerdo a las necesidades requeridas por el Municipio y teniendo en cuenta las  normas decretadas en la urgencia manifiesta por el Gobierno Nacional , con el fin de mitigar y prevenir el Covid 19 </t>
  </si>
  <si>
    <t>Que los estudios tecnicos , juridicos y financieros contractuales  que se elaboren  esten bien justificados, teniendo en cuenta las normas decretadas por el Gobierno Nacional sobre urgencia manifiiesta.</t>
  </si>
  <si>
    <t xml:space="preserve">Cien por ciento (100%) de los estudios tecnico , juridicos y financieros  contractuales   planificadas, esten de acuerdo a las normas establecidas en la urgencia manifiesta  </t>
  </si>
  <si>
    <t xml:space="preserve">Estudios tecnicos, juridicos y financieros contractuales planificados </t>
  </si>
  <si>
    <t>DABS–SUM–DABS–SUM 004. Falta de experiencia del contratista para la adjudicación del contrato DABS-SUM-004-2020, en el marco de la declaratoria de urgencia manifiesta del municipio de Armenia y vulneración del principio de publicidad (administrativo con presunta incidencia disciplinaria penal y sancionatorio) contratación directa.</t>
  </si>
  <si>
    <t xml:space="preserve">• Desconocimiento en la aplicación de las normas constitucionales y legales para la gestión contractual.
• El Director de Bienes y Suministros del municipio de Armenia no verificó el cumplimiento de los requisitos de selección relacionados con la capacidad jurídica y experiencia del proponente que finalmente resultó adjudicatario del contrato de suministros No SUM 004-2020.
• Desconocimiento del principio de publicidad, de las normas decreto 1082 del 2015, y resolución 081 2019 de la contraloría municipal de Armenia, el decreto 43 del 2020 y la ley de transparencia 1712 del 2014.
</t>
  </si>
  <si>
    <t xml:space="preserve">• Contrato sin cumplimiento de requisitos legales artículo 410 del código penal
• Vulneración de los principios constitucionales artículo 6 y 209
• Vulneración de principios de la ley 1437 del 2011
• Falencias en la prestación del servicio público
• Incurre en causales de proceso administrativo sancionatorio fiscal estipulado en el artículo 81 del decreto 403 del 2020.
</t>
  </si>
  <si>
    <t>Proyectar y elaborar una lista de verificación para garantizar el cumplimiento de las condiciones mínimas de requisitos en los estudios previos y analisis del sector,  para adelantar los procesos de contratación directa, por causa de declaración de urgencia manifiesta, donde se pueda verificar entre otros aspectos, la idoneidad, capacidad y experiencia de la persona natural o jurídica que pueda suministrar los bienes o servicios requeridos.</t>
  </si>
  <si>
    <t xml:space="preserve">Adoptar y normalizar un formato por medio del cual se pueda verificar el cumplimiento del mínimo de requisitos exigidos por el municipio en los estudios previos y en el analisis del sector,   para adelantar los procesos de contratación directa, por causa de declaración de urgencia manifiesta.  </t>
  </si>
  <si>
    <t xml:space="preserve">Cien por ciento (100%) de los procesos de contratación directa, adelantados por causa de declaración de urgencia manifiesta, con la verificacion de los requisitos minimos de idoneidad, capacidad y experiencia.  </t>
  </si>
  <si>
    <t>Lista de verificación adoptada, normalizada y aplicada en todos los procesos de contratacion de urgencia manifiesta</t>
  </si>
  <si>
    <t>JURIDICO</t>
  </si>
  <si>
    <t>Auditoria  Modalidad Regular Componente de control financiero vigencia 2019</t>
  </si>
  <si>
    <t>Transgresión de los principios
presupuestales de planificación y homeostasis por deficiencias en la 
ejecución presupuestal. (Incidencia Disciplinaria).</t>
  </si>
  <si>
    <t>Se encontraron constantes recortes presupuestales en la primera mitad del año debido a deficiencias en la planificación y la gestión del recaudo por parte de la Administración Municipal sumado a la lenta llegada de los recursos en la segunda mitad a las diferentes secretarías y dependencias</t>
  </si>
  <si>
    <t>Se impide  llevar a cabo proyectos de gran envergadura o interés estratégico para la ciudad como consecuencia del poco tiempo restante para cumplir con todas las etapas precontractuales y contractuales exigidas por ley.</t>
  </si>
  <si>
    <t xml:space="preserve">Revisar que los traslados presupuestales de Inversión traigan el concepto del Departamento Administrativo de Planeación donde se evidencie que el traslado no afecta las metas de los proyectos a contracreditar.  </t>
  </si>
  <si>
    <t>Cumplir con las Metas propuestas del plan de desarrollo.</t>
  </si>
  <si>
    <t xml:space="preserve">Verificar que la solicitud de traslado presupuestal traiga el concepto de planeación.  </t>
  </si>
  <si>
    <t xml:space="preserve"> Soporte de traslado presuuestal</t>
  </si>
  <si>
    <t>Noviembre 01-2020</t>
  </si>
  <si>
    <t>Novimbre 01-2121</t>
  </si>
  <si>
    <t>Gestión antieconómica e ineficiente -
Refinanciación de empréstitos Municipio de
Armenia en la vigencia 2019.</t>
  </si>
  <si>
    <t>La administración municipal acordó compras de cartera por el 80% de las deudas del Municipio de Armenia en la vigencia 2019</t>
  </si>
  <si>
    <t>*Puede generar una mayor incidencia en el pago de intereses por parte del municipio en lo referido a empréstitos que tenían vencimiento próximo.
* Puede generar flujo de caja y superávit para el Municipio de Armenia</t>
  </si>
  <si>
    <t xml:space="preserve">Consultar al COMFIS y/o al Consejo de Gobierno sobre la conveniencia de la decisión cuando se genere la necesidad de compra de cartera, renegociación o cualquier otra operación para mejoramiento del perfil de la Deuda a cargo del Municipio de Armenia. </t>
  </si>
  <si>
    <t>Soportar las acciones de mejoramiento del perfil de la deuda con el fin de analizar los posibles impactos de la decisión en los periodos presentes y futuros</t>
  </si>
  <si>
    <t>Acción administrativa</t>
  </si>
  <si>
    <t>Acta que soporte la decisión tomada</t>
  </si>
  <si>
    <t>Octubre 15 de 2020</t>
  </si>
  <si>
    <t>Diciembre 31-20</t>
  </si>
  <si>
    <t xml:space="preserve">Afectación a presupuestos futuros por Refinanciación de empréstitos del  Municipio de Armenia en la vigencia 2019. </t>
  </si>
  <si>
    <t>* Se puede presentar posible disminución del valor disponible para inversión en el Municipio de Armenia, pero también puede generar.
* Mejoramiento de los Indicadores de Liquidez</t>
  </si>
  <si>
    <t>DP-020-0003</t>
  </si>
  <si>
    <t xml:space="preserve">BIENES </t>
  </si>
  <si>
    <t xml:space="preserve"> 1: </t>
  </si>
  <si>
    <t>“Ineficiente gestión administrativa por parte del Municipio a través del Departamento Administrativo de Bienes y Suministros y la EPA; para efectuar trámites legales y efectivos para realizar la entrega y liquidación del Contrato de Comodato N° 001 de 2016”.</t>
  </si>
  <si>
    <t xml:space="preserve">1. No son retirados al terminar el plazo de ejecución del comodato, por parte del área misional que lidero el proyecto los bienes muebles instalados en el lote entregado en calidad de comodato al municipio. 
2. Deficiencia en la gestión por parte del Ente Territorial-Departamento Administrativo de Bienes y Suministros y la EPA Y EDUA, así como en la vigilancia y control que debe ejercer la supervisión sobre la entrega del bien inmueble dado en comodato
3. Desatención de las directrices en cuanto a la liquidación de contratos frente a los lineamientos dispuestos en la legislación nacional, así como; inaplicación de los manuales de contratación y los mismos no están ajustados a la normativa general.
4. Inexistencia de procedimientos definidos para la entrega de bienes dados a terceros para su uso.
</t>
  </si>
  <si>
    <t xml:space="preserve">1. Inversiones por parte del Departamento de Bienes y Suministros, en servicios públicos, aseo, cuidado y protección de los bienes de propiedad del municipio instalados o ubicados en dichas áreas y no ser retirados por los dueños del proyecto.  
2. Detrimento a los recursos públicos del Municipio de Armenia, por el pago de unos servicios públicos domiciliarios (agua y energía), al igual que cuidado y vigilancia (contratos de prestación de servicios de apoyo); que se hubiesen podido evitar, cumpliendo con lo establecido en las cláusulas del contrato (entrega y liquidación).
3. Detrimento a los recursos públicos del Municipio de Armenia, por el pago de unos servicios públicos domiciliarios (agua y energía), al igual que cuidado y vigilancia (contratos de prestación de servicios de apoyo); que se hubiesen podido evitar, cumpliendo con lo establecido en las cláusulas del contrato (entrega y liquidación).
</t>
  </si>
  <si>
    <t>Elaborar un procedimiento interno en el Departamento Administrativo de Bienes y Suministros, donde se establezcan puntualmente las obligaciones de las áreas misionales de la administración central, que desarrollan proyectos temporales tomando bienes muebles o inmuebles en calidad de comodato y que solicitan el apoyo de Bienes y Suministros.</t>
  </si>
  <si>
    <t xml:space="preserve">Garantizar el retiro de los bienes o recursos públicos instalados o ubicados por las áreas misionales en cumplimiento de un proyecto u actividad de la administración municipal y de esta forma evitar inversiones innecesarias.  </t>
  </si>
  <si>
    <t xml:space="preserve">Cien por ciento (100%) de los predios tomados por el municipio en comodato, debidamente terminados, liquidados y entregados. </t>
  </si>
  <si>
    <t>Procedimiento interno</t>
  </si>
  <si>
    <t>“Inexactitud de la información remitida por el Ente Territorial Departamento Administrativo de Bienes y Suministros”.</t>
  </si>
  <si>
    <t xml:space="preserve">Información entregada al Ente de Control variable, toda vez que el personal reportado no se encontraba fijos en los sitios señalados, lo que no se precisó y genero dudas. </t>
  </si>
  <si>
    <t>Falencia en la veracidad de la información recolectada para el seguimiento a la denuncia.</t>
  </si>
  <si>
    <t>Realizar seguimiento a las respuestas de a peticiones fundamentadas en la importancia de una adecuada justificación y argumentación de cada uno de los puntos de las respuestas que se emite a la solicitud de información.</t>
  </si>
  <si>
    <t xml:space="preserve">Entregar información detallada, manifestando el modo, tiempo y lugar y debidamente soportada </t>
  </si>
  <si>
    <t>Cien por ciento (100%)  de las  respuestas a peticiones fundamentadas en la importancia de una adecuada justificación y argumentación de cada uno de los puntos de las respuestas que se emite a la solicitud de información.</t>
  </si>
  <si>
    <t xml:space="preserve">100% de las respuestas a peticiones </t>
  </si>
  <si>
    <t xml:space="preserve"> “Deficiencias en la supervisión de los contratos de prestación de Servicios de Apoyo Nos. DABS-CD 0726-2020, DABS-CD 0595-2020, DABS-CD 0891 2020”.</t>
  </si>
  <si>
    <t xml:space="preserve">Falta de publicación de los documentos de ejecución contractual, en el aplicativo SIA OBSERVA. </t>
  </si>
  <si>
    <t>Limitación al acceso a la información pública.</t>
  </si>
  <si>
    <t xml:space="preserve">Incluir un (01) ítem dentro de las notificaciones de supervisiones la obligatoriedad que tiene la función de supervisión respecto a la adecuada publicación de los documentos de los procesos contractuales.    </t>
  </si>
  <si>
    <t xml:space="preserve">Una adecuada publicación de la ejecución contractual, garantizada por medio de la función de supervisión.  </t>
  </si>
  <si>
    <t xml:space="preserve">Cien por ciento (100%) de los documentos contractuales debidamente publicados y con seguimiento. </t>
  </si>
  <si>
    <t xml:space="preserve">Un (01) ítem dentro de las notificaciones de supervisiones </t>
  </si>
  <si>
    <t>DP-020-0010</t>
  </si>
  <si>
    <t>Planeacion</t>
  </si>
  <si>
    <t>deficiente gestóon por parte del Departamento Administrativo de Planeacion, en la etapa precontractual de los Contratos de prestacion de Servicios Profesionales Nos 0235 y 01085</t>
  </si>
  <si>
    <t xml:space="preserve">Los estudios previos se limitan a la transcripcion de normas constitucionales  legales y reglamentarias, no se explica que componente del Pland de Desarrollo entraria a apoyar el profesional contratado.                                                                                                                                                                   tampoco  se describe en la necesidad, los criterios de idoneidad y experiencia que debe tener el profesional que se requiere para apoyar las funciones y tareas del Departamento Administrativo de Planeaciony que deben ser coherentes con el profesional contratado.                                                                      Los estudios dell sector, el Departamento Administrativo    ha celebrado de prestacio de servicios profesionales en años anteriores, es decir, para la coordinacion, construcción, socialización e implementación del Plan de Desarrollo  2016-2019                                                                                         </t>
  </si>
  <si>
    <t>falencias ne la estructuracion de los estudios previos y del sector al no determinar claramente la idoneidad y experencia de los contratistas</t>
  </si>
  <si>
    <t>realizar el proceso de seguimiento , con enfasis en la determinacion de la idoneidad y experiencias, a los estudios previos y del sector de la contratacion del Departamento Administrativo de Planeación</t>
  </si>
  <si>
    <t>determinar que todos los contratos de prestacion de servicios, cumplan las directrices dadas por compra eficiente</t>
  </si>
  <si>
    <t>realizar unas verificaciones aleatorias de la contratacion de prestacion de servicios de los estudios  previos y los estudios del sector y previos de forma trimestral evdenciadas mediante actas</t>
  </si>
  <si>
    <t>4 actas de reunion</t>
  </si>
  <si>
    <t>AUDITORIA ESPECIAL PARQUE AUTOMOTOR</t>
  </si>
  <si>
    <t>INDEBIDA DEPRECIACIÓN PARQUE
AUTOMOTOR QUE AFECTA LOS ESTADOS CONTABLES                   El valor del movimiento contable de la cuenta 1685 “depreciación” esta acumulado de modo que no es posible identificar el valor de la depreciación individual de los vehículos  del  parque  automotor;  situación  que  no  permite  identificar  aquellos vehículos  que  ya  fueron  depreciados  además  se  corre  el  riesgo  de  pérdida  de bienes y que no se tenga control sobre los mismos</t>
  </si>
  <si>
    <t>Falta de notas a los estados financieros, de conformidad a las políticas
contables adoptadas según el nuevo marco normativo NICSP.
 Falta de parametrización del software contable</t>
  </si>
  <si>
    <t>Información contable no real
 Subestimación o Sobreestimación de los activos</t>
  </si>
  <si>
    <t>Incorporar en las notas a los estados financieros el detalle de los activos fijos del Municipio de Armenia; teniendo en cuenta las del parque automotor del municipio de armenia.</t>
  </si>
  <si>
    <t>Reflejar informacion contable veraz y fiable en los estados financieros del Municpio de Armenia</t>
  </si>
  <si>
    <t>Presentar  Estados Financieros y Notas contables que permitan evidenciar claramente la situacion financiera  en cuanto al parque automotor del Municipio de Armenia</t>
  </si>
  <si>
    <t>Notas a los Estados Financieros con el detalle de los activos fijos del Municipio de Armenia</t>
  </si>
  <si>
    <t xml:space="preserve"> INDEBIDA DEPRECIACIÓN PARQUE AUTOMOTOR QUE AFECTA LOS ESTADOS CONTABLES.                                                    El valor del movimiento contable de la cuenta 1685 “depreciación” esta acumulado de modo que no es posible identificar el valor de la depreciación individual de los vehículos  del  parque  automotor;  situación  que  no  permite  identificar  aquellos vehículos  que  ya  fueron  depreciados  además  se  corre  el  riesgo  de  pérdida  de bienes y que no se tenga control sobre los mismos</t>
  </si>
  <si>
    <t xml:space="preserve">2, Falta de notas a los estados financieros, de conformidad a las políticas
contables adoptadas según el nuevo marco normativo NICSP.  </t>
  </si>
  <si>
    <t>1, Información contable no real  2, Subestimación o Sobreestimación de los activos</t>
  </si>
  <si>
    <r>
      <t xml:space="preserve">Coordinar con el Departamento Administrativo de Hacienda la elaboración de las notas contables al detalle del parque automotor del municipio de armenia. </t>
    </r>
    <r>
      <rPr>
        <u/>
        <sz val="11"/>
        <rFont val="Arial"/>
        <family val="2"/>
      </rPr>
      <t/>
    </r>
  </si>
  <si>
    <t xml:space="preserve">Información financiera del Municipio Armenia, producida e informada, de acuerdo con lo establecido con el régimen de contabilidad pública. </t>
  </si>
  <si>
    <t xml:space="preserve">Presentar el informe al Dpto Adtvo de Hacienda del avaluo respecto al parque automotor del Municipio de Armenia. </t>
  </si>
  <si>
    <t>Informe de los avaluos al detalle del parque automotor del Municipio de Armenia</t>
  </si>
  <si>
    <t>Falta  de Parametrizacion del Software Contable y SRF</t>
  </si>
  <si>
    <t>Establecer mecanismos (como archivos planos) que permita la parametrización entre el software contable y el aplicativo SRF.</t>
  </si>
  <si>
    <t>La parametrización entre el software contable y el aplicativo SRF, que refleje los valores depreciados del parque automotor del municipio de armenia</t>
  </si>
  <si>
    <t xml:space="preserve">Parametrización adecuada y confiable </t>
  </si>
  <si>
    <t>1402008-1402009-1402010-14002012</t>
  </si>
  <si>
    <t xml:space="preserve">MANTENIMIENTO A LOS VEHÍCULOS ECONÓMICAMENTE NO
VIABLE
De  la  evaluación del  proceso  contractual,  que  culmina  con  la  celebración  del contrato de  prestación  de  servicios  No.3348  de  2019  entre  el  Municipio  de Armenia y  Saludcar Operación Colombia S.A. cuyo objeto es “prestar servicio de mantenimiento preventivo y correctivo con suministro de instalación de repuestos nuevos  y  mano  de  obra  para  los  vehículos  livianos  y  pesados  que  conforman  el parque automotor del Municipio de Armenia”,se  puede  evidenciar  que  ni  en  los estudios  previos,  estudios  del  sector,  pliego  de  condiciones  y  contrato,  quedo estipulado  la  realización  de  un  diagnostico  por  parte  del  contratista,  antes  de entrar a realizar las acciones preventivas y correctivas para lograr la idoneidad del parque  automotor  </t>
  </si>
  <si>
    <t xml:space="preserve">1.Desconocimiento de las obligaciones y responsabilidades de la supervisión de contrato, desde el punto de vista técnico, administrativo, financiero, contable y jurídico 
2.Desconocimiento del valor de los bienes del Municipio.
</t>
  </si>
  <si>
    <t>Detrimento del patrimonio público</t>
  </si>
  <si>
    <t xml:space="preserve">Proyectar y elaborar una planeación precontractual,  detallada, en términos de costo beneficio,  donde se defina la necesidad, la conveniencia o inconveniencia del mantenimiento del parque automotor del municipio de Armenia.  </t>
  </si>
  <si>
    <r>
      <t xml:space="preserve">Realizar un adecuado mantenimiento al parque automotor del municipio de armenia, evitando el detrimento patrimonial. </t>
    </r>
    <r>
      <rPr>
        <u/>
        <sz val="11"/>
        <rFont val="Arial"/>
        <family val="2"/>
      </rPr>
      <t/>
    </r>
  </si>
  <si>
    <t xml:space="preserve">Garantizar la adecuada inversión del recurso público en el mantenimiento o actualización del parque automotor del municipio de Armenia.  </t>
  </si>
  <si>
    <t>Mantenimiento del parque automotor realizado con estudios de costo beneficio.</t>
  </si>
  <si>
    <t>HOJAS DE VIDA DE LOS VEHICULOS
INCOMPLETAS O INEXISTENTES
Oficio DB-PG4.2784                            Suministrado por el Departamento Administrativo de Bienes y Suministros en el cual se informa que 20 vehículos que hacen parte del inventario del parque automotor del Municipio  de  Armenia  2019  no  cuentan  con  hoja  de vida,  Decreto  1082  de  2015  “Por  medio  del  cual  se  expide  el  decreto  único reglamentario  del  sector  administrativo  de  Planeación  Nacional –Bienes  del estado y políticas contables adoptadas en Colombia</t>
  </si>
  <si>
    <t xml:space="preserve">1. Falta de adopción e implementación del procedimiento administrativo para el manejo del parque automotor
2. Falta de control y seguimiento por parte de los responsables de las áreas pertinentes.
</t>
  </si>
  <si>
    <t>Información inexacta y desactualizada, lo que no permite realizar seguimiento y control de cada uno de los vehículos por parte de control interno y del Ente de control.</t>
  </si>
  <si>
    <t>Elaborar y normalizar un (01) procedimiento administrativo donde se detalle la descripción, responsable, registros, hojas de vida y punto de control de las actividades que se ejecutan para el manejo del parque automotor.</t>
  </si>
  <si>
    <t xml:space="preserve">Información actualizada y confiable que permita realizar un adecuado control, hojas de vida y seguimiento de cada uno de los vehículos que conforman el parque automotor del municipio de Armenia, Quindío.  </t>
  </si>
  <si>
    <t>Información del parque automotor actualizada constantemente y detallada en las hojas de vida de cada vehiculo.</t>
  </si>
  <si>
    <t>Cien por ciento (100) de las Hojas de vida de cada automotor debidamente diligenciada con todos los datos del vehiculo.</t>
  </si>
  <si>
    <t>INCUMPLIMIENTO AL DE
PROCEDIMIENTO PARA DAR DE BAJA BIENES MUEBLES DEL MUNICIPIO
DE ARMENIA
Si bien desde las vigencias 2015 a 2017 se dieron de baja bienes automotores, no se  ha  realizado  trámites  adicionales,  con  el  fin  de  cumplirlo  estipulado  en  los numerales 15 y 16 del manual</t>
  </si>
  <si>
    <t xml:space="preserve">I1.Inaplicación de los procedimientos establecidos en el manual
2.Falta de establecer el mecanismo de enajenación o salida para su destinación final de los bienes dados de baja.
</t>
  </si>
  <si>
    <t xml:space="preserve">1.Vehículos en condiciones de abandono. 
2.Hurtos de piezas de los vehículos.
3.Un gran impacto medioambiental toda vez que los automóviles se encuentran a la intemperie. 
4.Son focos para la proliferación de plagas: roedores, cucarachas, moscas y mosquitos, etc... 
5.La descomposición de estos productos contamina el suelo y los acuíferos.
</t>
  </si>
  <si>
    <t xml:space="preserve">Presentar los bienes dados de baja en vigencias anteriores al comité de bajas para que confirmen su disposicion final.      </t>
  </si>
  <si>
    <t xml:space="preserve">Definir el mecanismo de enajenación de los bienes dados de baja para su disposición final.      </t>
  </si>
  <si>
    <t xml:space="preserve">Mecanismo de enajenación para la destinación final de los bienes dados de baja. </t>
  </si>
  <si>
    <t xml:space="preserve">Bienes dados de baja con disposición final. </t>
  </si>
  <si>
    <t>SOBRECOSTOS POR INDEBIDA GESTION EN EL PROCESO DE
BAJAS                                                           Del  proceso  de  vigilancia  fiscal  y  la  fiscalización,  se  pudo  evidenciar  que  el Municipio de Armenia, realizópagos en la vigencia 2019 y 2020 por concepto de custodia   de   bienes   muebles   dados   de   baja   y   depositados   en   el   predio denominado  “LOTE  REPUBLICA  DEL  ECUADOR”    a  través  del  contrato No.2074/2019  celebrado  en  la  vigencia  2019  con  la  empresa  ASERVISS  SAS, pagos  que  se  constituyen  en  detrimento  al  patrimonio  del  Municipio,  que  se hubieran podido evitar si se hubiera cumplido de manera eficiente y eficaz con la aplicación  del  procedimiento  consagrado  en  los  artículos  15  y  16  del  Manual  de Procedimientos para dar de baja bienes muebles del Municipio de Armenia</t>
  </si>
  <si>
    <t>1.Inaplicación de los procedimientos establecidos en el manual 
2.Incumplimiento de sus deberes como funcionarios públicos</t>
  </si>
  <si>
    <t xml:space="preserve">Detrimento al patrimonio público </t>
  </si>
  <si>
    <t xml:space="preserve">Presentar los bienes dados de baja en vigencias anteriores al comité de bajas para que confirmen la disposicion final y dispongam su retiro de los sitios de almacenamiento.      </t>
  </si>
  <si>
    <t xml:space="preserve">Definir el mecanismo de enajenación de los bienes dados de baja para su disposición final.      evitando sobrecostos de almacenamiento. </t>
  </si>
  <si>
    <t>Mecanismo de enajenación para la disposicion final de los bienes dados de baja, con el fin de evitar los costos de almacenamiento.</t>
  </si>
  <si>
    <t>Bienes dados de baja retirados de los sitios de almacenamiento</t>
  </si>
  <si>
    <t>AUDITORIA ESPECIAL INSTITUCIONES EDUCATIVAS</t>
  </si>
  <si>
    <t>Secretaria de Educacion</t>
  </si>
  <si>
    <t>Hallazgo Administrativo No. 1: Inconsistencias en la Rendición de Cuentas SIA Contraloría y SIA Observa.</t>
  </si>
  <si>
    <t>Incumplimiento de disposiciones legales. Falta de control y seguimiento por parte de los responsables del proceso</t>
  </si>
  <si>
    <t>Reportes o registros incompletos Información no confiable Vulneración de los preceptos normativos consagrados en la Resolución No. 081 de 2019 de la Contraloría Municipal de Armenia, artículo 17, literal c) Vulneración de los principios de Publicidad y transparencia, que permiten el control de autoridades y ciudadanía</t>
  </si>
  <si>
    <t>verificar mediante lista de chequeo  el cargue de todos los documentos en el aplicativo  SIA observa (etapa precontractual y contractual.)</t>
  </si>
  <si>
    <t>Todos los documentos cargados en el aplicativo SIA Observa</t>
  </si>
  <si>
    <t>Aplicar  la lista de chequeo  para la verificacion del cargue de todos los documentos en el aplicativo de SIA Observa.</t>
  </si>
  <si>
    <t xml:space="preserve">Lista de chequeo </t>
  </si>
  <si>
    <t>Hallazgo Administrativo No. 11 con incidencia fiscal: Incumplimiento en la aplicación de exenciones del Gravamen de Movimientos Financieros GMF (Articulo 879 No. 9 Estatuto Tributario</t>
  </si>
  <si>
    <t>Inaplicación de las disposiciones normativas en materia tributaria</t>
  </si>
  <si>
    <t>Detrimento al patrimonio público.</t>
  </si>
  <si>
    <t xml:space="preserve">Efectuar solicitud de reintegro del Gravamen de los movimientos financieros descontados por el Banco a la Cuenta Bancaria de la Institución Educativa y solicitar su exoneración de gastos financieros.
</t>
  </si>
  <si>
    <t>Que  los bancos  reintegren  el valor descontado del Gravamen Movimiento financiero  y no continuen descontandolo de las  cuentas bancarias de la Institución</t>
  </si>
  <si>
    <t>Realizar gestiones y acciones constitucionales (derecho de petición) que correspondan ante las entidades competentes para la recuperación de los recursos descontados por concepto de GMF evidenciado a través de informes smestrales</t>
  </si>
  <si>
    <t>Derechos de petición.</t>
  </si>
  <si>
    <t>Hallazgo Administrativo No. 2: Inconsistencias en la Rendición de Cuentas SIA Contraloría y SIA Observa.</t>
  </si>
  <si>
    <t>Hallazgo Administrativo No. 12: No referenciación en soportes del código rubro presupuestal</t>
  </si>
  <si>
    <t>Incumplimiento de los requisitos estipulados en la Resolución No. 193 de 2016 de CGN, en lo relativo a soportes documentales en las operaciones contables de las entidades pública.</t>
  </si>
  <si>
    <t>Información financiera sin soportes idóneos y confiables</t>
  </si>
  <si>
    <t xml:space="preserve">Comparar  el balance de prueba con informe de rendicion de cuenta f01 </t>
  </si>
  <si>
    <t>Informes que cumplan con lo solicitado por el ente de control en su normatividad.</t>
  </si>
  <si>
    <t xml:space="preserve">Elaboración de acta semestral donde se verifique la coincidencia total entre las cifras y los rubros que arroje el balance de prueba contra los formatos rendidos a la contraloría en la rendición de la cuenta </t>
  </si>
  <si>
    <t>Actas</t>
  </si>
  <si>
    <t>Hallazgo Administrativo con incidencia fiscal No. 14: Incumplimiento en la aplicación de exenciones del Gravamen de Movimientos Financieros GMF (Articulo 879 No. 9 Estatuto Tributario).</t>
  </si>
  <si>
    <t xml:space="preserve">derechos dr peticion </t>
  </si>
  <si>
    <t>Hallazgo Administrativo No. 20: con incidencia fiscal y disciplinaria: Cuenta de cobro sin fecha del Contrato No. 014 y RUT vencido</t>
  </si>
  <si>
    <t>Inaplicación de las normas que rigen la gestión contractual de la Institución Educativa SANTA TERESA DE JESUS. Falta de control y seguimiento a los procesos de contratación</t>
  </si>
  <si>
    <t>Vulneración a las normas que amparan la gestión contractual de la Institución Educativa SANTA TERESA DE JESUS.</t>
  </si>
  <si>
    <t>Revisión a todos los docuemntos para que cumplan con la normatividad vigente</t>
  </si>
  <si>
    <t>Cumplir con la normatividad relacionada con el control y seguimiento a los procesos de contratación</t>
  </si>
  <si>
    <t xml:space="preserve">La auxiliar adminstrativa elaborará cuadro mensual en excel donde haga seguimiento a los diferentes documentos aportados por los proveedores, con el fien de que cunmplan con las fechas y con las vogencias dadas por las normas  </t>
  </si>
  <si>
    <t>Cuadro mensual</t>
  </si>
  <si>
    <t>Hallazgo Administrativo No. 21: Inconsistencia orden de pago por concepto de renovación de póliza</t>
  </si>
  <si>
    <t>Inaplicación de las normas que rigen la gestión contractual de la Institución Educativa SANTA TERESA DE JESUS.</t>
  </si>
  <si>
    <t>Contratación sin el lleno de requisitos legales</t>
  </si>
  <si>
    <t>Revsisión a rodos los documentos soportes para que cumplan con las fechas establecidas por la normatividad vigente</t>
  </si>
  <si>
    <t>Cumplir con la normatividad relacionada con el control y seguimiento a los proicesois de contratación</t>
  </si>
  <si>
    <t>Hallazgo Administrativo No. 30: Indebida presentación del presupuesto 2019 para su aprobación y liquidación ante el Consejo Directivo</t>
  </si>
  <si>
    <t>Faltan mecanismos de control, seguimiento y monitoreo que permitan advertir de manera oportuna las falencias presentadas antes de ser aprobados los actos administrativos</t>
  </si>
  <si>
    <t>Los actos administrativos de aprobación y liquidación del presupuesto, no son documentos apropiados para el manejo y toma de decisiones por parte del ordenador del gasto.</t>
  </si>
  <si>
    <t>Presentar en los terminos y tiempos correspondientes el presupuesto para su aprobación y liquidación ante consejo directivo.</t>
  </si>
  <si>
    <t>Cumpolir con los tiempos y terminos con la prresentación del presupuesto para su aprobación y liquidación ante el consejo directivo.</t>
  </si>
  <si>
    <t>presentar el presupuesto debidamentre diligenciado.</t>
  </si>
  <si>
    <t>Presupuestro debidamente diligenciado.</t>
  </si>
  <si>
    <t>Hallazgo Administrativo con incidencia Fiscal No. 31: Incumplimiento en la aplicación de exenciones del gravamen de movimientos financieros GMF (Artículo 879 No. 9 Estatuto Tributario).</t>
  </si>
  <si>
    <t xml:space="preserve">derechos de petición </t>
  </si>
  <si>
    <t>Hallazgo Administrativo con incidencia fiscal No. 32: Pagos de facturas de servicios públicos al operador CLARO, prestador del servicio (internet, televisión fija y televisión) sin que el contratista asuma el valor de los tributos (estampillas).</t>
  </si>
  <si>
    <t>Inaplicación de normas en materia tributaria</t>
  </si>
  <si>
    <t>Dar cumplimiento a las disposiciones comtempladas en la Ordenanza No. 005 del 2005, referente al pago de estampillas  del servicio público</t>
  </si>
  <si>
    <t>Dar cumplimiento en el cobro del valor de los tributos (estampillas)</t>
  </si>
  <si>
    <t>Elaborar nuevo contrato con las compañias de telefonia movil e internet, con el fin de hacer efectivo el cobro de los tributos (estampillas)</t>
  </si>
  <si>
    <t>contrato</t>
  </si>
  <si>
    <t xml:space="preserve">INSTITUCION EDUCATVIA CAMILO TORRES
Hallazgo Administrativo No.3: Error en el acto administrativo que soporta la adición a los rubros del presupuesto de ingresos (Rendimientos financieros y transferencias municipales).
</t>
  </si>
  <si>
    <t>Descuido al presentar los actos administrativos que soportan las modificaciones al presupuesto de ingresos de la vigencia 2019</t>
  </si>
  <si>
    <t>Incumplimiento de disposiciones generales al elaborar los actos administrativos que genera Informes o registros poco útiles, poco significativos o inexactos, que podrían incidir negativamente en la aplicación de los diferentes tipos de control por parte de las autoridades, comunidad educativa y ciudadanía en general.</t>
  </si>
  <si>
    <t xml:space="preserve">Verificar que los Actos Administrativos emitidos por parte de la IE no presenten errores aritméticos (coherencia entre letras y números) que puedan generar confusión en los articulados que conforman el acto administrativo. </t>
  </si>
  <si>
    <t>Incluir dentro de la proyección de los actos administrativos que emitan en la Institución Educativas, que cuenten con visto bueno de revisión del contenido de dicho Acto de un funcionario designado por parte del Rector de la Institución Educativa. Se realizaran seguimientos .</t>
  </si>
  <si>
    <t xml:space="preserve"> Actos Administrativos con visto bueno de revisión (100%)</t>
  </si>
  <si>
    <t>Actos administrativos diligenciados debidamente</t>
  </si>
  <si>
    <t>INSTITUCION EDUCATVIA CAMILO TORRES
Hallazgo Administrativo con solicitud Sancionatoria. No. 9: Incumplimiento del Plan de Mejoramiento</t>
  </si>
  <si>
    <t>No se aplican controles, que permitan eliminar el riesgo de incumplimiento del Plan de Mejoramiento suscrito y evaluado por Control Interno.</t>
  </si>
  <si>
    <t>Posibles sanciones con ocasión al Proceso Administrativo Sancionatorio Fiscal. Incurrir en irregularidades advertidas por el ente de control.</t>
  </si>
  <si>
    <t>Adelantar seguimiento  por parte de la Secretaria de Educación Municipal de Armenia,  al cumplimiento de los  planes de mejoramiento suscritos para la Institución</t>
  </si>
  <si>
    <t>Que los hallazgos  dejados por la contraloria municipal se cumplan</t>
  </si>
  <si>
    <t>Verificar  trimesralmente el cumplimiento de los planes de mejoramiento</t>
  </si>
  <si>
    <t>Actas de Seguimiento</t>
  </si>
  <si>
    <t>INSTITUCION EDUCATVIA CAMILO TORRES
Hallazgo Administrativo No. 15: Reducción de
rubro diferente al establecido en el acto administrativo modificatorio</t>
  </si>
  <si>
    <t>Incumplimiento en la aplicación de las normas estipuladas en el Acuerdo No. 006 del 15 de noviembre de 2019.</t>
  </si>
  <si>
    <t>El presupuesto final del rubro materiales y suministros y proyectos servicio social no presentan la realidad presupuestal de la Institución Educativa Camilo Torres pues se está ejecutando un presupuesto que no corresponde, lo que ocasiona que se ejecute más de lo que se debe en el rubro materiales y suministros mientras que en el rubro proyectos servicio social se ejecuta menos de lo que podría ejecutar.</t>
  </si>
  <si>
    <t>Incluir dentro de la proyección de los actos administrativos que emitan en la Institución Educativas, que cuenten con visto bueno de revisión del contenido del Acto Administrativo de un funcionario designado por parte del Rector de la Institución Educativa. Se realizaran seguimientos trimestrales.</t>
  </si>
  <si>
    <t>INSTITUCION EDUCATVIA CAMILO TORRES
Hallazgo Administrativo con incidencia fiscal No.
16: Exenciones del Gravamen de movimientos financieros GMF</t>
  </si>
  <si>
    <t>la institución educativa presentó extemporaneamente el acuerdo de presupuesto para la vigencia fiscal 2019 y por tanto  de inconformidad con lo consagrado en el artículo 5 del decreto 4791 de 2008.</t>
  </si>
  <si>
    <t xml:space="preserve">Falta de mecanismos de control, seguimiento y monitoreo a la formulación y perfeccionamiento del acto administrativo que aprobó el presupuesto oficial de la I.E. Ciudad Dorada para la Vigencia 2019. </t>
  </si>
  <si>
    <t xml:space="preserve">Incumplimiento de disposiciones generales; especialmente las establecidas en el Decreto 4791 de 2008. </t>
  </si>
  <si>
    <t>Deficiencias en la Calidad de los Actos Administrativos que soportaron las modificaciones al presupuesto oficial de la I.E. Ciudad Dorada Vigencia Fiscal 2019</t>
  </si>
  <si>
    <t>Falta de mecanismos de seguimiento y monitoreo a la formulación y perfeccionamiento de los Acuerdos que modifican el Presupuesto Oficial de la Institución Educativa Ciudad Dorada.</t>
  </si>
  <si>
    <t>Registros y Actos Administrativos poco útiles, poco significativos o inexactos, que podrían incidir negativamente en la aplicación de los diferentes tipos de control por parte de las autoridades, comunidad educativa y ciudadanía en general; la ausencia de firmas en los acuerdos no permiten establecer fielmente si todos los integrantes del Consejo Directivo de la I.E. aprobaron la modificación del presupuesto oficial del punto de control de conformidad con el Decreto 4791 de 2008 Artículo 5.</t>
  </si>
  <si>
    <t>Ejecución del 0% en los Recursos del Balance.</t>
  </si>
  <si>
    <t>Falta de mecanismos de seguimiento y monitoreo a la formulación y perfeccionamiento de los Acuerdos que modifican el Presupuesto Oficial de la Institución Educativa Ciudad Dorada en la vigencia fiscal 2019.</t>
  </si>
  <si>
    <t>No se adicionaron recursos del balance al presupuesto oficial de la I.E., generando incumplimiento de metas del Plan Educativo Institucional por falta de recursos.</t>
  </si>
  <si>
    <t>Seguimiento a la incorporación al presupuesto de los recursos del balance a través de acuerdo del consejo directivo.</t>
  </si>
  <si>
    <t>Dar cumplimiento al artículo 5 del decreto 4791 de 2008, en cuanto a la aprobación de las modificaciones al presuesto.</t>
  </si>
  <si>
    <t>La institución educativa dará cumplimiento al artículo 5 del decreto 4791 de 2008, incorporando al presupuesto los recursos del balance y ejecutandolos en porcentaje igual o mayor al 75% en cumplimiento de su misión.</t>
  </si>
  <si>
    <t>Recursos del balance incorporados y ejecutados</t>
  </si>
  <si>
    <t>Cancelación de compromisos de vigencias anteriores con cargo al presupuesto oficial.</t>
  </si>
  <si>
    <t>Falta de mecanismos de control, seguimiento y monitoreo a los compromisos y pagos ejecutados en el presupuesto de gastos de la I.E.</t>
  </si>
  <si>
    <t>Cancelación de compromisos expirados con cargo a presupuestos de vigencias en curso, sin cumplir con los mandatos legales.</t>
  </si>
  <si>
    <t>Cumplir con los principios presupuestales establecidos en el estatuto orgánico de presupuesto Decreto 111 de 1996, la institución educativa constituirá cuentas por pagar para atender conpromisos con vigencias fiscales postanuales</t>
  </si>
  <si>
    <t>Dar cumplimiento a los principios contables organicos constituyendo cuentas por pagar, siempre que sea necesario para atender compromisos adquiridos con cargo a presupuesto del año siguiente</t>
  </si>
  <si>
    <t>La institución educativa dará el tratamiento contable establecido de los compromisos adquiridos y que sea necesario cargarlos al presupuesto de la vigencia fiscal futura inmediata</t>
  </si>
  <si>
    <t xml:space="preserve">Pagos debidamente ejecutados </t>
  </si>
  <si>
    <t>Hallazgo Administrativo No. 17: Error en código presupuestal.</t>
  </si>
  <si>
    <t>Error de digitación de la persona encargada de elaborar estos documentos. Esta inexactitud puede evitarse a través de una segunda y detallada revisión por parte del encargado.</t>
  </si>
  <si>
    <t>Confusiones al momento de registrar las ejecuciones del presupuesto que pueden llevar a no mostrar la realidad de la ejecución presupuestal</t>
  </si>
  <si>
    <t xml:space="preserve">Corregir  codificacion  presupuestal </t>
  </si>
  <si>
    <t>Que no se presenten errores de digitacion al elaborar los documentos evitando inexactitudes</t>
  </si>
  <si>
    <t xml:space="preserve">Verificar que los codigos presupuestales correspondan a sus respectivos rubros                                                                               </t>
  </si>
  <si>
    <t>Codigos debidamente diligenciados</t>
  </si>
  <si>
    <t>1/01/2021</t>
  </si>
  <si>
    <t>31/12/2021</t>
  </si>
  <si>
    <t>IE ESCUELA NORMAL SUPERIOR
Hallazgo Administrativo con incidencia fiscal No.
27: Ingresos dejados de percibir por concepto de arrendamiento tienda escolar.</t>
  </si>
  <si>
    <t>La falta de aplicación de las clausulas contractuales acordadas una vez celebrado el acuerdo de voluntades que es vinculante para las partes.</t>
  </si>
  <si>
    <t>Pérdida de recursos por el incumplimiento de la Cláusula Quinta de los contratos No. 2 de 2019 suscrito con la Institución Educativa Escuela Normal Superior del Municipio de Armenia, por concepto de arrendamiento tienda escolar</t>
  </si>
  <si>
    <t>Realizar el seguimiento de los pagos menusales por concepto del arrendamiento de la tienda escolar</t>
  </si>
  <si>
    <t>Recaudar correctamente el valor total de los pagos por concepto de arrendamiento de la tienda escolar.</t>
  </si>
  <si>
    <t xml:space="preserve">Verificar mensualmente el pago por concepto de concesion tienda escolar </t>
  </si>
  <si>
    <t>acta de verificación de pago</t>
  </si>
  <si>
    <t xml:space="preserve">IE ESCUELA NORMAL SUPERIOR
Hallazgo Administrativo con incidencia fiscal No.28: Pagos de facturas de servicios públicos a los operadores CLARO y TIGO UNE, prestadores del servicio (internet, televisión y banda ancha) sin que estos contratistas asuman el valor de los tributos (estampillas).
</t>
  </si>
  <si>
    <t xml:space="preserve">IE ESCUELA NORMAL SUPERIOR
Hallazgo Administrativo con incidencia Fiscal No.
29: Incumplimiento en la aplicación de exenciones del gravamen de movimientos financieros GMF(Artículo 879 No. 9 Estatuto Tributario).
</t>
  </si>
  <si>
    <t>derechos de petición</t>
  </si>
  <si>
    <t>Hallazgo Administrativo No. 18: Actos Administrativos de liquidación del presupuesto que presenta incertidumbre en la fecha.</t>
  </si>
  <si>
    <t>Falta de conocimiento de las disposiciones normativas (Decreto 4791 de 2008)</t>
  </si>
  <si>
    <t>Actos administrativos insuficientes y con poca calidad.</t>
  </si>
  <si>
    <t xml:space="preserve">Revisar mediante acta de verificacion de fecha del acto administrtivo de liquidacion del presupuesto </t>
  </si>
  <si>
    <t>Que no se presenten errores en la fecha de elaboracion de los actos administrativos de la Institucion educativa y asi evitar inexactitudes</t>
  </si>
  <si>
    <t xml:space="preserve">Incluir acta de verificacion  del acto administrativo de liquidacion del presupuesto con visto bueno de revision                                                                                      </t>
  </si>
  <si>
    <t xml:space="preserve">Acta de revision de actos administrativos de liquidacion del presupuesto </t>
  </si>
  <si>
    <t>Hallazgo Administrativo No. 26: Baja Ejecución del Presupuesto de Gastos e Inversión con Fuente de Financiación de Recursos Propios.</t>
  </si>
  <si>
    <t>Falta de mecanismos de seguimiento y monitoreo a la ejecución del presupuesto de gastos e inversión que adviertan oportunamente los grados de ejecución en los rubros presupuestales. Debilidades de control, especialmente en los relacionados con el cumplimiento de normativa en materia presupuestal que expresamente señala que el trámite de preparación, aprobación y ejecución debe atender los principios de presupuesto emanados de la ley orgánica de presupuesto Decreto 111 de 1996 en concordancia con el Decreto 4791 de 2008 y las demás normas aplicables.</t>
  </si>
  <si>
    <t>Insatisfacción de las necesidades de la comunidad educativa.</t>
  </si>
  <si>
    <t>Implementar porcesos de elaboración, seguimiento, monitoreo y ajustes a la ejecución del presupusto que permita evidenciar la ejecución total de gastos e inversiones con fuente de recursos propios.</t>
  </si>
  <si>
    <t>Que el presupuesto de gastos e inversiones de recursos propios sea ejecutado en un 100%</t>
  </si>
  <si>
    <t>verificar semestralmente, a traves de actas la ejecución del presupuesto con fuente de financiación de recursos propios</t>
  </si>
  <si>
    <t>ACTAS</t>
  </si>
  <si>
    <t>DP-020-0016</t>
  </si>
  <si>
    <t>Deficiencia en la elaboracion del Contrato de Comodato N° 41 de fecha 25 de octubre de 2017 entre la Fundacion Social Somos Constructores de Vida (COVIDA) Y el Municipio de Armenia.</t>
  </si>
  <si>
    <t>No quedó identificado plenamente en el Contrato de Comodato la destinación por la FUNDACIÓN SOCIAL SOMOS CONSTRUCTORES DE VIDA (COVIDA)</t>
  </si>
  <si>
    <t xml:space="preserve">Debilidades en el seguimiento del objeto, alcance, actividades y obligaciones de los proyectos o procesos en los que se fundamentan los contratos de comodatos. </t>
  </si>
  <si>
    <t>Dar cumplimiento a los requisitos establecidos en los actos administrativos emitidos por el alcalde y/o Concejo muncipal,  que permiten el Comodato de bienes del Municipio de Armenia.</t>
  </si>
  <si>
    <t xml:space="preserve">Cumplir con los requisitos establecido en los actos administrativos  que tienen como fi n entregar bienes del muncipio en comodato. </t>
  </si>
  <si>
    <t>Comodatos con el cumplimiento de los requisitos.</t>
  </si>
  <si>
    <t xml:space="preserve">Comodatos </t>
  </si>
  <si>
    <t xml:space="preserve">Deficiente Supervisión del Contrato de Comodato N° 41 de fecha 25 de octubre de 2017 entre la Fundación Social Somos Constructores de
Vida (COVIDA) y el Municipio de Armenia
</t>
  </si>
  <si>
    <t xml:space="preserve">Desconocimiento de las obligaciones y responsabilidades de la supervisión de contrato, desde el punto de vista técnico, administrativo, financiero, contable y jurídico 
</t>
  </si>
  <si>
    <t xml:space="preserve">Realizar los seguimientos de supervisión a los Contratos de Comodatos, y teniendo en cuenta todas las obligaciones pactadas en el contrato.  </t>
  </si>
  <si>
    <t xml:space="preserve">Realizar trimestralmente seguimientos a las supervisiones  segun los terminos establecidos en los Contratos de Comodato. </t>
  </si>
  <si>
    <t xml:space="preserve">Presentar informes de supervisión en los terminos que establezca  el Contrato de Comodato.   </t>
  </si>
  <si>
    <t xml:space="preserve">Seguimiento a los comodatos de los  bienes inmuebles del municipio. </t>
  </si>
  <si>
    <t>AUDITORIA ESPECIAL ESTAMPILLAS: PROCULTURA , PRO ADULTO MAYOR.</t>
  </si>
  <si>
    <t>Secretaria Desarrollo Social</t>
  </si>
  <si>
    <t xml:space="preserve">1.- Halazgo No. 1: Administrativo - Baja Ejecución del Presupuesto de los recursos de la estampilla pro adulto mayor
</t>
  </si>
  <si>
    <t xml:space="preserve">Causa: Desde la perspectiva del equipo auditor y con alcance a la información observada en la fase de ejecución se definen las siguientes causas.
 Incumplimiento a la ley 1276 de 2009 y al acuerdo Municipal 017 de 2012, en lo que respecta a los valores y porcentajes que debían transferirse, de acuerdo al objeto y naturaleza de este tipo de recursos los cuales son de destinación especifica.
 Falta de mecanismos de seguimiento y monitoreo a la transferencia de los recursos a los CBA y CV y Debilidades de control, especialmente en los relacionados con el cumplimiento de la normativa.
</t>
  </si>
  <si>
    <t xml:space="preserve">Incumplimiento a la protección a las personas de la tercera edad (o adultos mayores) de los niveles I y II de Sisbén, a través de los Centros Vida, como instituciones que contribuyen a brindarles una atención integral a sus necesidades y mejorar su calidad de vida; de conformidad al alcance del objeto de la ley 1276 de
2009.
</t>
  </si>
  <si>
    <t xml:space="preserve">Realizar un punto de control mensual, mediante un cuadro de seguimiento a los ingresos y egresos de la estampilla para el bienestar del adulto mayor del nivel municipal ydepartamental </t>
  </si>
  <si>
    <t xml:space="preserve">Garantizar la gestion y ejecución del presupuesto de la estampilla para el bienestar del adulto mayor </t>
  </si>
  <si>
    <t xml:space="preserve">Elaborar matriz de excel para seguimiento mensual  con fechas de radicacion de la jecucion de la contratcion del presupuesto drelacionada con la estampilla para el bienestar del adulto mayor del nivel departamental </t>
  </si>
  <si>
    <t>Cuadro de seguimiento mensual</t>
  </si>
  <si>
    <t xml:space="preserve">Establecer cronograma de contratación a fin de garantizar la ejecución de recursos de la Estampilla para el bienestar del adulto mayor </t>
  </si>
  <si>
    <t xml:space="preserve">HALLAZGO No. 2: Administrativo; Estudios previos con falencia en su información pre contractual
</t>
  </si>
  <si>
    <t xml:space="preserve">No tener en cuenta las disposiciones normativas como son la ley 1276 de 2009 y el  Acuerdo 017 de 2012
</t>
  </si>
  <si>
    <t xml:space="preserve">Sanciones administrativas
</t>
  </si>
  <si>
    <t xml:space="preserve">Elaborar Estudios Previos teniendo en cuenta, las diferencias entre los CBA y CV, aplicando la normatividad vigente, según el caso </t>
  </si>
  <si>
    <t xml:space="preserve">Garantizar que los Estudios Previos de la contratación relacionada con los recursos de la Estampilla para el Bienestar del adulto mayor, detallen las diferencias entre los CV y CBA. </t>
  </si>
  <si>
    <t>Estudios Previos de los convenios,que  incluyan las diferencias entre CBA Y CV.</t>
  </si>
  <si>
    <t>Estudios Previos debidamente elaborados</t>
  </si>
  <si>
    <t xml:space="preserve">HALLAZGO No. 3 ADMINISTRATIVO: INFORMES DE SUPERVISIÓN NO SOPORTADOS
</t>
  </si>
  <si>
    <t xml:space="preserve">Desconocimiento de la noma y de las obligaciones de supervisión pactadas por
las partes cuales se encuentran plasmadas en los estudios previos y convenios, los cuales son ley para las partes.
</t>
  </si>
  <si>
    <t xml:space="preserve">Supervisiones ineficientes.
Desviación de recursos públicos
</t>
  </si>
  <si>
    <t>Capacitación a surpervisores sobre responsabilidades del supervisor</t>
  </si>
  <si>
    <t xml:space="preserve">Garantizar la gestión y ejecución del proceso de supervisión de los recursos relacionados con la estampilla para el bienestar del adulto mayor </t>
  </si>
  <si>
    <t>Reuniones de capacitación a supervisores en temas juridicos y tecnicos.</t>
  </si>
  <si>
    <t>Actas de reunión</t>
  </si>
  <si>
    <t>Revisar previo a los pagos los informes de ejecución contractual por parte de los supervisores de los convenios.</t>
  </si>
  <si>
    <t>Informes de ejecuciòn de los supervisores debidamente soportados</t>
  </si>
  <si>
    <t xml:space="preserve">Informes de ejecvcion contractual </t>
  </si>
  <si>
    <t xml:space="preserve">HALLAZGO No. 5 ADMINISTRATIVA CON SOLICITUD DE PROCESO SANCIONATORIO: FALTA DE PUBLICACION EN EL PORTAL SIA OBSERVA DE LA ACTIVIDAD CONTRACTUAL.
</t>
  </si>
  <si>
    <t xml:space="preserve">Inaplicabilidad de la Resolución 081/2019.
-Falta de conocimiento en relación con la documentación que debe de ser publicada en la plataforma SIA OBSERVA, sin embargo, la falta de
conocimiento no exime de responsabilidad a la autoridad competente para hacer las respectivas publicaciones dentro de los términos exigidos.
Falta de mecanismos de seguimiento y control que ayuden a verificar que
el proceso de publicación en el SIA OBSERVA se está ejecutando segun
los parámetros establecidos, teniendo en cuenta que la publicación no solo
va direccionada a cumplir preceptos legales sino también a cumplir un fin
social el cual está determinado en que todo lo actuado por la entidad estatal
sea de conocimiento público.
</t>
  </si>
  <si>
    <t xml:space="preserve">Inicio al proceso sancionatorio fiscal por presunto incumplimiento a la rendición de
cuentas y presentación de informes.
</t>
  </si>
  <si>
    <t>Establecer puntos de control para el seguimiento de  las publicacioines de las plataformas SIA-OBSERVA y SECOP 2</t>
  </si>
  <si>
    <t xml:space="preserve">Garantizar la publicación de la documentación requerida en las plataformas SIA OBSERVA Y SECOP 2acorde a la normatividad vigente </t>
  </si>
  <si>
    <t xml:space="preserve">Seguimiento mensual a la publicación de documentos en las plataformas SIA OBSERVA y SECOP 2 </t>
  </si>
  <si>
    <t xml:space="preserve">Informes de seguimiento </t>
  </si>
  <si>
    <t xml:space="preserve">HALLAZGO No. 6 ADMINISTRATIVA CON PRESUNTA INCIDENCIA FISCAL Y
DISCIPLINARIA – RECURSOS DE LA ESTAMPILLA DEPARTAMENTAL PRO
ADULTO MAYOR GIRADOS A LOS CBA Y CV DOBLEMENTE $127.253.600.
</t>
  </si>
  <si>
    <t xml:space="preserve">Falta de conciliaciones bancarias
Desorden administrativo
Falta de controles
</t>
  </si>
  <si>
    <t xml:space="preserve">Desviación de recursos
Sanciones Detrimento al patrimonio
</t>
  </si>
  <si>
    <t xml:space="preserve">Establecer cuadro de control de ingresos y ejecución de los recursos de la estampilla para el bienestar del adulto mayor nivel departamental </t>
  </si>
  <si>
    <t xml:space="preserve">Elaborar matriz en excel para  el seguimiento mensual del presupuesto de la estampilla para el bienestar del adulto mayor del nivel departamental </t>
  </si>
  <si>
    <t xml:space="preserve">Identificar viabilidades, cdp y rp las fuentes de los recursos de la estampilla para el bienestar del adulto mayor  </t>
  </si>
  <si>
    <t xml:space="preserve">Seguimiento mensual a los documentos de viabilidad CDP y RP con la identificación de las fuentes de financiacion </t>
  </si>
  <si>
    <t xml:space="preserve">Hallazgo No. 7 ADMINISTRATIVA CON INCIDENCIA FISCAL Y DISCIPLINARIA – CELEBRACIÓN Y EJECUCIÓN INADECUADA DE
CONTRATOS DE PRESTACIÓN DE SERVICIOS PROFESIONALES CON RECURSOS DE LA ESTAMPILLA DEPARTAMENTAL Y MUNICIPAL - PRO ADULTO MAYOR $41.626.667.
</t>
  </si>
  <si>
    <t xml:space="preserve">Desorden administrativo
Falta de controles
</t>
  </si>
  <si>
    <t xml:space="preserve">Realizar mesa de trabajo con el Dpto Adtvo Juridico para analisis de normas de contratación de los recursos de la estampilla para el bienestar del adulto mayor en lo que corresponde a los centros vida publicos </t>
  </si>
  <si>
    <t xml:space="preserve">Mesa de trabajo realizadas con el Dpto Adtvo Juridico  donde se determine el gasto a realizar con los recursos de la estampila pro adulto mayor </t>
  </si>
  <si>
    <t>Acta de reunión</t>
  </si>
  <si>
    <t>1.- Halazgo No. 1: Administrativo - Baja Ejecución del Presupuesto de los recursos de la estampilla pro adulto mayor</t>
  </si>
  <si>
    <t>Causa: Desde la perspectiva del equipo auditor y con alcance a la información observada en la fase de ejecución se definen las siguientes causas.
 Incumplimiento a la ley 1276 de 2009 y al acuerdo Municipal 017 de 2012, en lo que respecta a los valores y porcentajes que debían transferirse, de acuerdo al objeto y naturaleza de este tipo de recursos los cuales son de destinación especifica.
 Falta de mecanismos de seguimiento y monitoreo a la transferencia de los recursos a los CBA y CV y Debilidades de control, especialmente en los relacionados con el cumplimiento de la normativa.</t>
  </si>
  <si>
    <t>Incumplimiento a la protección a las personas de la tercera edad (o adultos mayores) de los niveles I y II de Sisbén, a través de los Centros Vida, como instituciones que contribuyen a brindarles una atención integral a sus necesidades y mejorar su calidad de vida; de conformidad al alcance del objeto de la ley 1276 de
2009.</t>
  </si>
  <si>
    <t xml:space="preserve">Presentar al Concejo Municipl de Armenia el proyecto de Acuerdo de reforma al Estatuto Tributario, donde se de claridad a los articulos 172 y 175 del actual Estatuto Tributario del municipio de Armenia </t>
  </si>
  <si>
    <t>Garantizar la gestion y ejecución del presupuesto de la estampilla para el bienestar del adulto mayo</t>
  </si>
  <si>
    <t>Elaborar el proyecto de Acuerdo  de modificacion al Estatuto Tributario del municipo de Armenia y presentarlo al Concejo municipal de Armenia</t>
  </si>
  <si>
    <t>Proyecto de Acuerdo del Estatuto Tributario modificado y presentado al Concejo Municipal</t>
  </si>
  <si>
    <t>Establecer un punto de control por medio del cruce entre áreas, conciliando  mensualmente los ingresos de la estampilla pro adulto mayor.</t>
  </si>
  <si>
    <t>Entregar información veraz y oportuna para evitar los pagos dobles.</t>
  </si>
  <si>
    <t>Realizar cruce, presupuestal , finaciero y contable de ingresos de la estampilla pro adulto mayor</t>
  </si>
  <si>
    <t>Actas de conciliacxion.</t>
  </si>
  <si>
    <t>HALLAZGO No. 8: Administrativa con incidencia Fiscal: Incertidumbre en el recaudo y Transferencia de la estampilla Procultura por valor de $33.634.372.</t>
  </si>
  <si>
    <t>Cuentas no conciliadas, falta de seguimiento y control al manejo de la estampilla.</t>
  </si>
  <si>
    <t>Detrimento Patrimonial - Reporte de Saldos incoherentes . incertidumbres presupuestales    . Contables y  hallazgos Admnistrativos con presutnas incidencias.</t>
  </si>
  <si>
    <t>Realizar mesas de trabajo, bimestrales,  entre áreas entre las áreas del Dpto Adtvo de Hacienda, conciliando los ingresos y transferencias de la estampilla procultura.</t>
  </si>
  <si>
    <t>Entregar información veraz y oportuna para establecer lo recaudado y trasferido de la estampilla Procultura.</t>
  </si>
  <si>
    <t>Realizar cruce financiero y contable de ingresos y tranferencias de la estampilla procultura.</t>
  </si>
  <si>
    <t xml:space="preserve">*Acta de conciliacion </t>
  </si>
  <si>
    <t>Observación No. 9: administrativo. Incertidumbre por valor de $423.378.136, recurso estampilla procultura (banco de occidente).</t>
  </si>
  <si>
    <t>Cuentas no conciliadas, falta de seguimiento y control al recaudo y transferencia de la estampilla PROCULTURA.</t>
  </si>
  <si>
    <t>Incumplimiento en el plan de acción de cultura</t>
  </si>
  <si>
    <t>Realizar mesas de trabajo, bimestrales,  entre las áreas del Dpto Adtvo de Hacienda,  conciliando los ingresos y transferencias de la estampilla procultura.</t>
  </si>
  <si>
    <t>Verificar la información de ingreso y de gastos para mitigar la incertidumbre entre lo recaudado  y transferido de la estampilla Procultura.</t>
  </si>
  <si>
    <t>*Acta de conciliacion</t>
  </si>
  <si>
    <t>AUDITORIA ESPECIAL SEGUIMIENTO A PLANES DE MEJORA</t>
  </si>
  <si>
    <t>SALUD</t>
  </si>
  <si>
    <t xml:space="preserve">1901001
</t>
  </si>
  <si>
    <t>Falta de cumplimiento y como consecuencia falta de efectividad de los controles implementados en los Planes de Mejora suscritos a través del Departamento Administrativo de Control Interno del Municipio de Armenia”.</t>
  </si>
  <si>
    <t>Falta de análisis y acompañamiento por parte del Departamento Administrativo de Control Interno, en la construcción de las actividades a implementar por parte de las Secretarías y Departamentos.- Inobservancia e incumplimiento, a las funciones por el Departamento Administrativo de Control Interno, establecidas en el Manual de Funciones de la Alcaldía Municipal - Debilidades en los controles, seguimiento y monitoreo implementados - desconocimiento de los deberes del servidor público consagrado en el artículo 34 de la ley 734 de 2002.
 Delegar la responsabilidad de control interno a contratistas de prestación de servicios que efectúan la evaluación a los planes de mejora.
 Deficiencias en la comunicación entre dependencias y funcionarios</t>
  </si>
  <si>
    <t>Procesos no EFECIENTES ni EFECTIVOS, para la prestación del servicio público a cargo del ente territorial- Municipio de Armenia.  Acciones que no atacan la causa del hallazgo.
 Reincidencia en las deficiencias detectadas durante el seguimiento a lasdenuncias interpuestas.
 Insatisfacción en la comunidad, que incide en la pérdida de confianza en la
gobernabilidad.</t>
  </si>
  <si>
    <t>Realizar seguimientos a los puntos de control establecidos por las dependencias de la administración municipal para verificar el cumplimiento de las acciones de mejora de los planes de mejoraiento suscritos con la Contraloría Municipal de Armenia.</t>
  </si>
  <si>
    <t>Permitir un seguimiento veraz y oportuno a el cumplimiento de las acciones de mejora de los planes de mejoramiento suscritos.</t>
  </si>
  <si>
    <t>Realizar segumientos trimestrales a los puntos de control establecidos por las dependencias de la administración para el seguimiento de los planes de mejoramiento suscritos con la Contraloría Municipal de Armenia</t>
  </si>
  <si>
    <t xml:space="preserve">Informes de segumientos </t>
  </si>
  <si>
    <t>HALLAZGO No. 2 (Administrativo con incidencia disciplinaria y sancionatoria).
“Incumplimiento de las normas consagradas en la ley 87 de 1993 y sus normas
reglamentarias, relacionadas con el Sistema de Control Interno, particularmente
con el autocontrol y autoevaluación”.</t>
  </si>
  <si>
    <t>Prestar asesorìa y acompañamiento  permanente a las diferentes dependencias de la administración en la elaboración de los planes de mejoramiento que deban presentar a los entes de control</t>
  </si>
  <si>
    <t xml:space="preserve">Contar con procesos eficientes y efectivos para eliminar la reincidencia en el incumplimiento de las acciones propuestas   </t>
  </si>
  <si>
    <t>Realizar dos capacitaciones en el año, sobre la forma de elaborar planes de mejoramiento que deban presentarse a los entes de control y sobre  el desarrollo de los seguimientos</t>
  </si>
  <si>
    <t xml:space="preserve">Capacitaciiones </t>
  </si>
  <si>
    <t>Establecer puntos de control para el seguimiento del cumplimiento de las acciones de mejora de los planes suscritos con la Contraloría Municipal de Armenia y validados en los Comites Operativos mensuales.</t>
  </si>
  <si>
    <t xml:space="preserve">Contar con procesos eficientes y efectivos para eliminar la reincidencia en el incumplimiento de las acciiones propuestas   </t>
  </si>
  <si>
    <t>Realizar seguimientos mensuales, al avance de  las acciones propuestas en los Planes de Mejoramiento</t>
  </si>
  <si>
    <t>Actas de seguimiento de los Comites Operativos</t>
  </si>
  <si>
    <t> Falta de conocimiento de las responsabilidades que conlleva el servicio
público, consagrado en el artículo 6 de la Constitución Pública de Colombia.
 Alta rotación de personal directivo.
 Personal directivo que no cumple con perfiles para la función pública
 Desconocimiento de los deberes del servidor público consagrados en el
artículo 34 de la ley 734 de 2002.
 Incumplimiento de las funciones establecidas en el manual de funciones de
Alcaldía Municipal de Armenia.</t>
  </si>
  <si>
    <t> Procesos no EFECIENTES ni EFECTIVOS, para la prestación del servicio
público a cargo del ente territorial- Municipio de Armenia.
 Acciones que no atacan la causa del hallazgo.
 Reincidencia en las deficiencias detectadas durante el seguimiento a las
denuncias interpuestas.
 Insatisfacción en la comunidad, que incide en la pérdida de confianza en la
gobernabilidad.
 La reiteración de las situaciones irregulares</t>
  </si>
  <si>
    <t xml:space="preserve">Realizar mesas tecnicas de control, seguimiento y autoevaluacion para la socializacion con la Secretaria de despacho o director de Departamento de todos los planes de mejoramiento, posterior al seguimiento que realiza el Departamento Administrativo de Control Interno, con el fin de analizar las observaciones planteadas por esta dependencia a fin de ejecutar estrategias para el cumplimiento de las acciones de  mejora planteadas. </t>
  </si>
  <si>
    <t>Realizar seguimientos, cada tres meses, a las acciones propuestas en los Planes de Mejoramiento</t>
  </si>
  <si>
    <t>Actas de las mesas técnicas</t>
  </si>
  <si>
    <t>GOBIERNO,</t>
  </si>
  <si>
    <t xml:space="preserve">SETTA, </t>
  </si>
  <si>
    <t>BIENES,</t>
  </si>
  <si>
    <t>CONTROL INTERNO</t>
  </si>
  <si>
    <t>AUDITORIA REGULAR VIGENCIA 2019</t>
  </si>
  <si>
    <t>GOBIERNO,1,22</t>
  </si>
  <si>
    <t xml:space="preserve">Hallazgo Administrativo No.1. Incumplimiento al principio de publicidad que garantiza la vigilancia fiscal y el control ciudadano y directrices del órgano de control fiscal para el ejercicio del proceso auditor. </t>
  </si>
  <si>
    <t>Incumplimiento de las disposiciones legales por desconocimiento y falta de aplicación de las mismas.
Falencias en la comunicación entre las dependencias de la Administración Municipal.
Falencias en los procesos de control interno de la entidad.
Inoperatividad de los procesos de control, cuando los errores no son identificados por ningún eslabón de la cadena de mando que tiene relación con las fases precontractual, contractual y poscontractual de la gestión contractual de la entidad.</t>
  </si>
  <si>
    <t>Se impide el control ciudadano al limitar la información disponible que debe ser de conocimiento público.
Se impide el control fiscal efectivo por parte de la Contraloría Municipal de
Armenia al no brindar información suficiente y de calidad como se indica en la norma.
Errores relevantes que generen glosas en la revisión de las cuentas entre ambas plataformas y que afecten el ejercicio de la vigilancia y el control fiscal.
No contar con información en tiempo real para la toma de decisiones.</t>
  </si>
  <si>
    <t>Verificar la correspondiente publicación en el Secop ii y SIA OBSERVA, de los documentos producto de la contratación por parte del líder del proceso y/o supervisor del contratista asignado para la mencionada tarea.</t>
  </si>
  <si>
    <t>Rendir o cargar la totalidad de los documentos producto de la contratación y generados en sus etapas contractuales en los términos de ley</t>
  </si>
  <si>
    <t>Realizar seguimiento mensual al aplicativo del Secop II y del SIA OBSERVA, por parte del líder del proceso y/o supervisor del contratista asignado para la mencionada tarea, evidenciado a través de actas.</t>
  </si>
  <si>
    <t>Registro de publicaciones de los pantallazos</t>
  </si>
  <si>
    <t>Hallazgo Administrativo No. 22: Violación a los principios y finalidades de la función administrativa relacionados a la planeación, ejecución y seguimiento del plan de desarrollo municipal.</t>
  </si>
  <si>
    <t>Diferencias en la información contenida en el planteamiento de los proyectos que reposan en la base de datos del DNP (Banco de programas y proyectos) y aquella que está presente en los planes de acción que utiliza la administración municipal.</t>
  </si>
  <si>
    <t>Baja prioridad del gasto público social, con lo cual no se garantiza la consolidación progresiva del bienestar general y el mejoramiento de la calidad de vida de la población en contravía del articulo 3º literal e de la ley 152 de 1994 (Ley Orgánica del Plan de Desarrollo) que profesa: “e) Prioridad del gasto público social. Para asegurar la consolidación progresiva del bienestar general y el mejoramiento de la calidad de vida de la población, en la elaboración, aprobación y ejecución de los planes de desarrollo de la Nación y de las entidades territoriales se deberá tener como criterio especial en la distribución territorial del gasto público el número de personas con necesidades básicas insatisfechas, la población y la eficiencia fiscal y administrativa, y que el gasto público social tenga prioridad sobre cualquier otra asignación‖.
Bajo impacto del plan de desarrollo en cuanto a la mejora de la calidad de vida, el desarrollo urbano del municipio y las condiciones socioeconómicas de la población.</t>
  </si>
  <si>
    <t>Evaluar en los Comites  Operativos de cada dependencia el avance del Plan de Desarrollo del Municipio basado en las ejecuciones realizadas en los respectivos planes de acción y en las ejecuciones presupyestales.</t>
  </si>
  <si>
    <t xml:space="preserve">Contar con el cumplimiento satisfactorio del Plan de Acción y cumplimiento de  la ejecución del Plan de Desarrollo, y  presupuestal. </t>
  </si>
  <si>
    <t xml:space="preserve">Actas de reunión de los Comites Operativos </t>
  </si>
  <si>
    <t>SALUD 1</t>
  </si>
  <si>
    <t>SETTA 1,22</t>
  </si>
  <si>
    <t>INFRAESTRUCTURA 1,2,3</t>
  </si>
  <si>
    <t xml:space="preserve">Hallazgo Administrativo No. 2 con incidencia fiscal, disciplinaria y penal; Celebración indebida de contratos -Contrato de Consultoría No 003 de 2019. </t>
  </si>
  <si>
    <t>Se omite en la elaboración de estudios previos la realidad de la ejecución del convenio interadministrativo No 08 de 2015, el cual evidencia la paralización del proyecto por graves irregularidades de tipo técnico, financiero jurídico etc. que no
se han resuelto y que es necesario para construir la fase II del proyecto</t>
  </si>
  <si>
    <t xml:space="preserve">Detrimento patrimonial, por entregar un producto que no le sirve alMunicipio por valor de $29.387.050.
Incumplimiento del objeto contractual.
 Incumplimiento de los principios de la función pública consagrados en el artículo 209 de la Constitución política de Colombia. Celebración de contrato sin el cumplimiento de requisitos legales (el simple. hecho de desconocer principios y normas de carácter construccional y legal. aplicables a la contratación estatal).Presentación ante FONTUR de la aprobación de un recurso no viable </t>
  </si>
  <si>
    <t>Determinar  en la etapa precontractual   que el objeto del contrato sea  necesario, evidenciando o analizando todos los aspectos que pudieren tener relacion con el mismo, de tal manera que se pueda contar con la certeza debida que permita concluir que el objeto contractual cumpla o sirva para satisfacer los  fines estatales</t>
  </si>
  <si>
    <t>Salvaguardar el patrimonio publico, dar cumplimiento con lo establecido en la constitucion y la ley</t>
  </si>
  <si>
    <t>Mediante estudios técnicos determinar la certeza de que los dineros a utilizar en la celebracion de un contrato estatal sean en virtud a un contrato que sea necesario.</t>
  </si>
  <si>
    <t>Estudios previos que determinen la necesidad del objeto contractual</t>
  </si>
  <si>
    <t>Hallazgo Administrativo No. 3: Inconsistencias en estudios previos.</t>
  </si>
  <si>
    <t>No existe en la Administración Municipal de Armenia un procedimiento para que los presupuestos de los estudios previos sean acompañados con soportes y en especial con las memorias de los cálculos de cantidades que permitirían
comprobar la precisión y ubicación de esas cantidades de obra, existe quizás la creencia que solo se deben de contar con planos las obras nuevas, ignorando que estos documentos soportes hacen parte de cumplimiento del principio de Planeación.</t>
  </si>
  <si>
    <t>Posibles errores en las primeras actas de pago del contrato de obra,  la no verificación, si lo que se construye obedece de forma precisa con la elaboración de los estudios previos.  No se puede verificar la precisión de las cantidades de obra ya que no existen memorias donde se puedan verificar.</t>
  </si>
  <si>
    <t>Verificar que dentro de los contratos se encuentren las memorias de calculo adoptado por la Secretaria de Infraestructura Codigo  R-SI - POI -047 del 18/02/2015</t>
  </si>
  <si>
    <t xml:space="preserve">Anexar memorias de calculos por parte del funcionario encargado en cada uno de los contratos. </t>
  </si>
  <si>
    <t>Elaborar memorias de cálculo que acompañen los presupuestos que realicen los funcionarios de la Secretaría de Infraestructura en la etapa precontractual a fin de cumplir con los principios de la contratacion publica, especialmente con el principio de planeacion de los procesos que se realicen en la dependencia. </t>
  </si>
  <si>
    <t>Elaborar memorias de cálculo que acompañen los presupuestos de los estudios previos. </t>
  </si>
  <si>
    <t>EDUCACION 1,8</t>
  </si>
  <si>
    <t>Hallazgo Administrativo No. 8 con incidencia disciplinaria, fiscal y penal: Por incorporación de ítems que no están contemplados en la ficha técnica de la etapa precontractual y la oferta presentada por el contratista, además por sobre costos en algunos ítems</t>
  </si>
  <si>
    <t>Deficiencias en la vigilancia, control y seguimiento en el contrato de suministro N° 007 de 2019, por parte del supervisor del contrato. El supervisor, no verifico el cumplimiento del contrato en lo relacionado a los ítem descritos por cada dependencia vinculada al contrato de suministro, respecto a las especificaciones técnicas y los precios establecidos por el contratista en su propuesta, lo cual conllevo al pago por un mayor valor y el suministro de ítems no contratados.</t>
  </si>
  <si>
    <t>Detrimento patrimonial por valor de $39.993.400 
 Incumplimiento de disposiciones legales.
 Falta de control y seguimiento por parte de los responsables del proceso.
 Incumplimiento de la Cláusula Décimo Tercera del Contrato de Suministros N°007 de 2019, en lo relacionado a las obligaciones del supervisor.</t>
  </si>
  <si>
    <t>Efectuar seguimiento a ejecucion de los contratos suscritos en bolsa comun que contengan recursos de la Secretaria de Educacion</t>
  </si>
  <si>
    <t>Cumplimiento de obligaciones legales tanto de parte de la entidad contratante como del contratista</t>
  </si>
  <si>
    <t>Efectuar seguimiento mensual del cumplimiento de los contratos donde la supervision la realicen otras dependencias que involucren recursos de la SEM respecto a las especificaciones tecnicas contratadas y presupuesto asignado.</t>
  </si>
  <si>
    <t>Informe de seguimiento</t>
  </si>
  <si>
    <t>SOCIAL1</t>
  </si>
  <si>
    <t>TIC 1,11,22</t>
  </si>
  <si>
    <t>Hallazgo Administrativo No.11: Falta de inventarios licencias de ofimática-paquete office.</t>
  </si>
  <si>
    <t xml:space="preserve">La omisión en el cumplimiento de normas en materia de ofimática y deberes del
servidor público.
</t>
  </si>
  <si>
    <t>No contar con las licencias de los programas a trabajar.
No contar con los debidos medios para realizar una reinstalación en caso de
presentarse una contingencia en la entidad.
Manejo no adecuado de los inventarios.
Inadecuada custodia de los bienes.</t>
  </si>
  <si>
    <t>Implementación de sistema de información que permita llevar el control y custodia del software intangible de ofimatica de la Administracioón Municipal.</t>
  </si>
  <si>
    <t>Contar con sistema de información el cual permita realizar control a las licencias de ofimatica con las que cuente la Administración Municipal.</t>
  </si>
  <si>
    <t xml:space="preserve">Diseñar e implementar un sistema de información que permita llevar el control y custodia del software intangible de ofimatica de la administración municipal. </t>
  </si>
  <si>
    <t xml:space="preserve">Sistema de información elaborado y en funcionamiento </t>
  </si>
  <si>
    <t>Realizar seguimientos de control al sistema de información de control y custodia del software intangible de ofimatica de la Administración Municipal</t>
  </si>
  <si>
    <t xml:space="preserve">Elaborar informes a partir del  sistema de información que permita llevar el control y custodia del software intangible de ofimatica de la Administracioón Municipal. </t>
  </si>
  <si>
    <t xml:space="preserve">Realizar seguimientos periódicos por el Departamento Administrativo de Bienes y Suministros a las licencias de ofimática paquete office de propiedad del municipio, mediante informes cada seis meses.   </t>
  </si>
  <si>
    <t xml:space="preserve">Informes de control y custodia del software de la Administración Municipal. </t>
  </si>
  <si>
    <t>BIENES 1,4,5,7,8,9,11,12</t>
  </si>
  <si>
    <t>Incumplimiento del objeto contractual “Contrato No. 16 de 2016 de Prestación de Servicios.</t>
  </si>
  <si>
    <t xml:space="preserve">1. No se verifica debidamente los productos entregados por el contratista para realizar la cancelación del contrato.
</t>
  </si>
  <si>
    <t>Detrimento patrimonial por valor de $4.518.922,44</t>
  </si>
  <si>
    <t>Verificar, mediante listados,  todos y cada uno de los productos entregados por el contratista en los conbtratos que ejecute el municipio de Armenia.</t>
  </si>
  <si>
    <t xml:space="preserve">Fortalecer los informes de la ejecución contractual y de control y seguimiento por parte del supervisor. </t>
  </si>
  <si>
    <t xml:space="preserve">Realizar listados de verificación de productos entregados de los contratros ejecutados por el municipio de armenia.. </t>
  </si>
  <si>
    <t>Listados de verificación de productos entregados de los contratros ejecutados por el municipio de Armenia.</t>
  </si>
  <si>
    <t>Hallazgo Administrativo No. 5. Obstrucción al proceso auditor.</t>
  </si>
  <si>
    <t>El expediente contractual no contiene toda la información sobre el desarrollo del contrato ni la parte financiera del mismo, existe desorden y no cumplimento de la ley de archivo, desconoce la entidad la obligación que tienen las entidades de brindar al Ente de Control la información oportuna y veraz.</t>
  </si>
  <si>
    <t xml:space="preserve">1, Expedientes contractuales incompletos. 
2, Expedientes contractuales en desorden. 
3, Sancionatorio por desidia. 
4, Obstrucción al proceso auditor
</t>
  </si>
  <si>
    <t>Realizar seguimientos periódicos al archivo de cada una de las actuaciones administrativas en las diferentes etapas contractuales (Precontractual, contractual y poscontractual)</t>
  </si>
  <si>
    <t>Garantizar el acceso a la información de manera ágil y oportuna por medio del archivo de los documentos generados en cada uno de los procesos contractuales en el municipio de Armenia.</t>
  </si>
  <si>
    <t>Realizar cada tres meses seguimientos al archivo de los actos administrativos e informes contractuales, (Precontractual, contractual y poscontractual).</t>
  </si>
  <si>
    <t>Acta de seguimiento al  archivo de los actos administrativos e informes contractuales, (Precontractual, contractual y poscontractual).</t>
  </si>
  <si>
    <t xml:space="preserve">Hallazgo Administrativo No. 7: Falta de antecedentes fiscales, disciplinarios y judiciales del contratista.
</t>
  </si>
  <si>
    <t xml:space="preserve">Falta de cuidado en la etapa precontractual relacionada con la elaboración del pliego de condiciones.
Cumplimiento del deber de selección objetiva y verificación de la capacidad para contratar del contratista por parte del Municipio.
</t>
  </si>
  <si>
    <t>Incumplimiento de disposiciones legales.</t>
  </si>
  <si>
    <t>Revisar que  en todos los procesos contractuales, el contratista no se
encuentre incurso en inhabilidades, incompatibilidades o prohibiciones que
le impidan contratar, Verificando los documentos que prueben los antecedentes fiscales, disciplinarios, judiciales y de medidas correctivas.</t>
  </si>
  <si>
    <t>Verificar el efectivo cumplimiento de todas las condiciones requeridas al contratista para contratar con el Municipio, mejorando la selección objetiva y las condiciones habilitantes.</t>
  </si>
  <si>
    <t xml:space="preserve">Realizar revisón a todos los contratos, para que ellos esten los cerificados fiscales, disciplinarios , medidas correctivas y judiciales del contratista. 
</t>
  </si>
  <si>
    <t>Carpeta contractual con
documentos que demuestren
los antecedentes fiscales, disciplinarios, judiciales y de medidas correctivas.</t>
  </si>
  <si>
    <t>Realizar seguimiento a la ejeuciuón contractual de acuerdo a las dependencias involucradas en los recursos del contrato.</t>
  </si>
  <si>
    <t>Garantizar el adecuado cumplimiento de las obligaciones contractuales</t>
  </si>
  <si>
    <t>Informes del supervisor determinando los gastos de acuerdo a la participación de cada dependencia en el contrato, en concordancia con los recursos aportados al contrato.</t>
  </si>
  <si>
    <t>Informe de supervisor</t>
  </si>
  <si>
    <t>Hallazgo Administrativo No. 9: Incumplimiento a las funciones de supervisión conforme al artículo 81 y siguientes de la ley 1474 de 2011.</t>
  </si>
  <si>
    <t xml:space="preserve">1. Deficiencias en la vigilancia, control y seguimiento en los contratos de suministros N°007 de 2019 y N°3348 de 2019.
2. El supervisor, no verifico el cumplimiento de las formas de pago que se acordaron dentro de los contratos de suministros N°007 de 2019 y N°3348 de 2019, donde se establecieron directrices claras, precisas y concisas respecto a los pagos mensuales que configura vulneración de las obligaciones del contrato, el cual es ley para las partes.
3. El supervisor, no verifico el cumplimiento de las obligaciones del contrato No. 007 de 2019, las cuales son ley para las partes.
4. El supervisor, no guardo el debido cuidado al momento de agregar al expediente del contrato No. 3348 de 2019 los documentos soportes de las cuentas de cobro.
5. Incumplimiento de la ley de archivo, falta de procesos y procedimientos que permitan un adecuado seguimiento y control.
</t>
  </si>
  <si>
    <t xml:space="preserve">1. Incumplimiento de la forma de pago pactada en la Cláusula Tercera de los contratos de suministros N°007 de 2019 y N°3348 de 2019.
2. Incumplimiento de las condiciones de la remuneración de los contratos N°007 de 2019 y N°3348 de 2019, ya que no existen soportes donde se pueda evidenciar el cabal cumplimiento del objeto contractual.
3. Transgresión a los artículos 83, 84 de la Ley 1474 de 2011 en cuando a la función de supervisión de los contratos estatales.
4. Incumplimiento de la Cláusula Cuarta del contrato de suministros N° 007 de 2019.
5. Incumplimiento de la Cláusula Décimo Tercera del contrato de suministros N° 007 de 2019.
6. Autorización de pago, sin el cumplimiento de los requisitos de ley Desorganización en el archivo.
7. Deficiencias en la información, limitación controles internos. </t>
  </si>
  <si>
    <t>Realizar seguimientos mensuales al proceso de ejecución contractual, para verificar el cumplimiento de todas las obligaciones de supervisor.</t>
  </si>
  <si>
    <t>Seguimientos mensuales que determinen el cumplimiento de las obligaciones del supervisor.</t>
  </si>
  <si>
    <t>Actas de seguimiento</t>
  </si>
  <si>
    <t>Hallazgo Administrativo No.12, con incidencia sancionatoria: Incumplimiento de los planes de mejoramiento suscritos de las vigencias 2018 y 2019.</t>
  </si>
  <si>
    <t>Debilidades de control que no permiten advertir oportunamente el problema.
Debilidades de Control Interno en el cumplimiento de su misionalidad.
Falta de eficiencia y control en la ejecución de los planes de mejoramiento.</t>
  </si>
  <si>
    <t>Una gestión pública que no está acorde con los principios de estado social de derecho.</t>
  </si>
  <si>
    <t>Realizar seguimientos a los puntos de control establecidos por las dependencias de la Administración Municipal para verificar el cumplimiento de las acciones de mejora de los planes de mejoraiento suscritos con la Contraloría Municipal de Armenia.</t>
  </si>
  <si>
    <t>JURIDICO 1,7,22</t>
  </si>
  <si>
    <t>PLANEACION6,6,10,17,18,22</t>
  </si>
  <si>
    <t>Hallazgo Administrativo No. 6: Falta de concordancia entre el objeto de estudios previos y contrato.</t>
  </si>
  <si>
    <t>Falta de cuidado en la etapa precontractual relacionada con la elaboración de los estudios previos</t>
  </si>
  <si>
    <t>Incumplimiento de disposiciones generales</t>
  </si>
  <si>
    <t>Verificar en cada uno de los contratos de la dependencia , que los estudios previos y el objeto del contrato sean concordantes.</t>
  </si>
  <si>
    <t>Evitar las fallas en la elaboración de la documentación precontractual</t>
  </si>
  <si>
    <t xml:space="preserve">Realizar revisiones a los estudios previos y objeto de cada uno de los contratos de la dependencia, verificando la concordancia entre ellos </t>
  </si>
  <si>
    <t>Cien por ciento de los contratos coincidiendo los estudios previos y su objeto.</t>
  </si>
  <si>
    <t>Hallazgo Administrativo No. 10: Falta de mantenimiento de Guaduales “Proyecto Sistema de ´Árbol Urbano Estrategia Para Mitigación del Cambio Climático”.</t>
  </si>
  <si>
    <t xml:space="preserve">Incumplimiento de las normas ambientales adoptadas por el manual de árbol urbano.
</t>
  </si>
  <si>
    <t>Afectación de viviendas aledañas a los guaduales, debido a que el guadual está cayendo sobre el cableado eléctrico y puede causar un corto o accidente a los residentes del área en donde se ubica el guadual. Además de esto unas guaduas están volcadas sobre unas viviendas.
Afectación a la salud pública.</t>
  </si>
  <si>
    <t>Proporcionar el respectivo mantenimiento relacionado con el corte y la poda de los guadulaes, además con el fin de prevenir la afectación al tendido eléctrico, la materialización de los riesgos que generen responsabilidades civiles extracontractuales por daños a terceros</t>
  </si>
  <si>
    <t>Cumplir con las normas ambientales adoptadas por el manual de árbol urbano</t>
  </si>
  <si>
    <t>Programar mantenimientos  de guaduales (socolas, desganches, desorilles, retiro de guadua seca y repique de material), de acuerdo a cronograma elaborado</t>
  </si>
  <si>
    <t>Cronograma elaborado y ejecutado</t>
  </si>
  <si>
    <t>Hallazgo Administrativo No.17 con incidencia fiscal y disciplinaria: El Departamento Administrativo de Planeación de la ciudad de Armenia no cumple con los términos establecidos por la ley en lo que concierne a la ritualidad exigida para el inicio del proceso Administrativo de Cobro Coactivo de Aprovechamiento Urbanístico Adicional.</t>
  </si>
  <si>
    <t>Porque el Departamento Administrativo de Planeación que es el área encargado de expedir la resolución por medio de la cual se liquida aprovechamiento urbanístico adicional a los predios ubicados en la ciudad de Armenia bajo los parámetros de lo dispuesto en el decreto municipal 064 del año 2013 (Titulo ejecutivo), no remite en debido tiempo dicha actuación al Área de Ejecuciones Fiscales con el fin de que estos adelanten el proceso Administrativo de cobro coactivo dentro de los términos y con el lleno de los requisitos establecido en el E.T.</t>
  </si>
  <si>
    <t>El efecto generado es el detrimento al patrimonio público de la ciudad de Armenia, pues la nula diligencia por parte del Departamento Administrativo de Planeación trajo consigo el acaecimiento de la figura jurídica de la prescripción de la acción de cobro, puesto que tardo más de 5 años para enviar el titulo ejecutivo al área de ejecuciones fiscales para que esta adelantara el proceso de cobro coactivo como lo establece el artículo 823 y siguientes del Estatuto Tributario, ocasionando con esto un detrimento patrimonial de DOSCIENTOS QUINCE MILLONES SEISCIENTOS NOVENTA Y SIETE MIL QUINIENTOS CINCUENTA Y UN PESOS CON DIECISEIS CENTAVOS ($215.697.551,16).</t>
  </si>
  <si>
    <t xml:space="preserve">Elaborar e implementar  los manuales de fiscalización y de cartera del municipio de Armenia, para  establecer los procedimientos de cobro y recuperacion de todas sus rentas,  el cual debera ser aprobado por el Comite Operativo y  adoptadoa traves de acto administrativo </t>
  </si>
  <si>
    <t>Compilar en los manuales de  fiscalización y de cartera del municipio de Armenia todas las disposiciones necesarias para adelantar el proceso de fiscalización y de cobro coactivo de las rentas del municipio.</t>
  </si>
  <si>
    <t xml:space="preserve">Elaborar los manuales de fiscalización y de cartera del municipio de Armenia el cual debera ser aprobado por el Comite Operativo y  adoptarse a traves de acto administrativo </t>
  </si>
  <si>
    <t>Manuales de Fiscalización y de  cartera elaborados y aprobados por el Comité Operativo y su respectivo acto administrativo e implementados</t>
  </si>
  <si>
    <t>Hallazgo Administrativo No.18: El Departamento Administrativo de Planeación- Inspección de Policía de Categoría Urbana o Control Urbano no cumple con los lineamientos legales establecidos por la Ley 1437 de 2011 en lo que concierne a la ritualidad exigida para resolver los recursos de reposición y apelación.</t>
  </si>
  <si>
    <t>Porque el  Departamento Administrativo de Planeación no cumple con los lineamientos establecidos en la ley 1437 del año 2011, en lo referente al termino para resolver los recursos interpuestos frente a las decisiones tomadas por la administración.</t>
  </si>
  <si>
    <t>Acaecimiento de silencio administrativo positivo que conllevan a la interposición de demanda ante la jurisdicción contenciosa administrativa en acción de nulidad y restablecimiento del derecho y que pueden acarrear posibles constas en contra de la administración municipal y la posibilidad de un fallo condenatorio que declare la nulidad del acto administrativo y a titulo d restablecimiento del derecho de por terminado el proceso sancionatorio.</t>
  </si>
  <si>
    <t xml:space="preserve">Normalizar la actividad de control urbano  al Sistema de Gestión Integrado de Calidad (SIC), </t>
  </si>
  <si>
    <t>Normalizar el procedimiento en el SIC</t>
  </si>
  <si>
    <t>Proceso normalizado en el SIC</t>
  </si>
  <si>
    <t>Proceso normalizado</t>
  </si>
  <si>
    <t>CONTROL INTERNO 12</t>
  </si>
  <si>
    <t>HACIENDA 12,13,14,15,16,17,19,21</t>
  </si>
  <si>
    <t xml:space="preserve">1703003
</t>
  </si>
  <si>
    <t>Hallazgo Administrativo No. 13 con incidencia fiscal y disciplinaria: Departamento Administrativo de Hacienda-Tesorería General-Ejecuciones Fiscales no adelanta el proceso de cobro coactivo de impuesto predial unificado según los lineamientos establecidos por el Manual Interno de Recaudo, el artículo 59 de la ley 788 de 2002 en concordancia con el Estatuto Tributario Nacional.</t>
  </si>
  <si>
    <t>El Departamento Administrativo de Hacienda-Tesorería Municipal-Ejecuciones Fiscales no cuenta con un sistema declarativo para el pago del impuesto predial, por tal razón esta se realiza mediante factura, la cual no cumple con los lineamientos establecidos por el artículo 69 de la ley 1111 de 2006, modificada por el artículo 58 de la ley 1430 de 2010 para que preste merito ejecutivo y es por lo anterior que se expide de manera manual una Resolución de Liquidación que constituye el titulo susceptible de cobro coactivo. En lo que refiere al proceso de cobro coactivo tenemos que el Área de Ejecuciones Fiscales no adelanta en el tiempo establecido las actuaciones contenidas en el artículo 823 y siguientes del E.T.N., tendientes a llevar en debida forma el proceso de cobro coactivo de impuesto predial.</t>
  </si>
  <si>
    <t>El efecto generado es el detrimento al patrimonio público de la ciudad de Armenia, pues él no realizar el proceso de Cobro Coactivo, bajo los principios de las función pública y siguiendo los lineamientos jurídicos establecidos en las normas vigentes en la materia, ha llevado al acaecimiento de la caducidad temporal y la prescripción de la acción de cobro de ochenta y nueve (89) procesos que arrojan como resultado una suma de CINCO MIL DOSCIENTOS CUARENTA Y SIETE MILLONES DOSCIENTOS SETENTA Y OCHO MIL OCHOCIENTOS SESENTA Y TRES PESOS ($5.247.278.863) MONEDA LEGAL COLOMBIANA.</t>
  </si>
  <si>
    <t xml:space="preserve">Elaborar e implementar  los manuales de fiscalización y de cartera del Municipio de Armenia, para  establecer los procedimientos de cobro y recuperacion de todas sus rentas,  el cual debera ser aprobado por el Comite Operativo y  adoptado a traves de acto administrativo </t>
  </si>
  <si>
    <t>Compilar en los manuales de  fiscalización y de cartera del municipio de armenia todas las disposiciones necesarias para adelantar el proceso de fiscalización y de cobro coactivo de las rentas del municipio.</t>
  </si>
  <si>
    <t xml:space="preserve">Elaborar los manuales de fiscalización y de cartera del Municipio de Armenia, el cual debera ser aprobado por el Comite Operativo y  adoptarse a traves de acto administrativo </t>
  </si>
  <si>
    <t>Hallazgo Administrativo No.14 con incidencia fiscal y disciplinaria: No se adelanta el proceso de cobro coactivo por concepto Impuesto de Industria y Comercio, según los lineamientos establecidos por el Manual Interno de Recaudo, el artículo 59 de la ley 788 de 2002 en concordancia con el Estatuto Tributario Nacional.</t>
  </si>
  <si>
    <t>El impuesto de industria y comercio cuenta con dos etapas, la primera llamada fiscalización en la cual la administración debe identificar, clasificar y seleccionar grupos de contribuyentes que presentan indicios de incumplimiento en las obligaciones tributarias y lograr corregir dichas conductas. - Dicho proceso de fiscalización debe contener un emplazamiento por no declarar, una resolución sanción y una liquidación de aforo (título ejecutivo) artículos 643, 715, 716, 717 del Estatuto Tributario. - Pero en la auditoría realizada se pudo evidenciar que esta no se encuentra articulada en debida forma con el proceso de cobro coactivo y a su vez este no es adelantado con el lleno de las actuaciones contenidas en el artículo 823 y siguientes del E.T.N tendientes a llevar en debida forma el proceso de cobro y en el tiempo que estable el mismo libro.</t>
  </si>
  <si>
    <t>El efecto generado es el detrimento al patrimonio público de la ciudad de Armenia, pues él no realizar el proceso de Cobro Coactivo siguiendo los lineamientos jurídicos establecidos para este, ha llevado al acaecimiento de la caducidad temporal de siete procesos (7) y la prescripción de la acción de cobro de ochocientos treinta y un (831) procesos que arrojan como resultado un detrimento patrimonial de seis mil setecientos treinta y tres millones doscientos treinta mil trescientos veintiún pesos ($6.733.230.321) moneda legal colombiana.</t>
  </si>
  <si>
    <t>Manuales de Fscalización y de  cartera elaborados y aprobados por el Comité Operativo y su respectivo acto administrativo. E implementados</t>
  </si>
  <si>
    <t>Hallazgo Administrativo No.15: El Departamento Administrativo de Hacienda-Tesorería Municipal-Ejecuciones Fiscales de la ciudad de Armenia no cumple con los lineamientos legales establecidos por el Estatuto Tributario en lo que concierne a la ritualidad exigida para la notificación del mandamiento de pago dentro del proceso Administrativo de cobro coactivo de Aprovechamiento Urbanístico Adicional.</t>
  </si>
  <si>
    <t>Porque el Área de Ejecuciones Fiscales no está aplicando las disposiciones legales que el legislador estableció en el Estatuto Tributario para la notificación del mandamiento de pago.</t>
  </si>
  <si>
    <t>El efecto generado es el detrimento al patrimonio público de la ciudad de Armenia, pues el no cumplimiento de esta normatividad conlleva a una violación flagrante al debido proceso (artículo 29 C. Política Colombiana) al principio de Contradicción y Derecho de Defensa, trayendo como consecuencia la Nulidad y/o La prescripción de la acción de cobro, Impidiendo la realización del cobro coactivo en feliz término y trayendo consigo un detrimento patrimonial de TRECE MILLONES OCHOCIENTOS CUATRO MIL PESOS ($13.804.000).</t>
  </si>
  <si>
    <t>Manuales de Fscalización y de  cartera elaborados y aprobados por el Comité Operativo y su respectivo acto administrativo e implementados</t>
  </si>
  <si>
    <t>Hallazgo Administrativo No. 16 con incidencia fiscal y disciplinaria: El Departamento Administrativo de Hacienda-Tesorería Municipal-Ejecuciones Fiscales de la ciudad de Armenia no adelanta el proceso administrativo de cobro coactivo con el cumplimiento de las responsabilidades propias de su cargo - Aprovechamiento Urbanístico Adicional.</t>
  </si>
  <si>
    <t>Porque el Área de Ejecuciones Fiscales no adelanta las actuaciones con el cuidado que amerita un proceso de cobro coactivo que su única finalidad es recuperar la cartera que le pertenece al municipio de Armenia.</t>
  </si>
  <si>
    <t>El efecto generado es el detrimento al patrimonio público de la ciudad de Armenia, pues la nula diligencia por parte del área de ejecuciones fiscales trajo consigo la declaratoria de la excepción al mandamiento de pago contenida en el artículo 831 numeral 7 del E.T, ocasionando un detrimento patrimonial VEINTICINCO MILLONES VEINTICUATRO MIL PESOS ($25.024.000,00).</t>
  </si>
  <si>
    <t xml:space="preserve">Elaborar e implementar  los manuales de fiscalización y de cartera del municipio de armenia, para  establecer los procedimientos de cobro y recuperacion de todas sus rentas,  el cual debera ser aprobado por el comite operativo y  adoptadoa traves de acto administrativo </t>
  </si>
  <si>
    <t xml:space="preserve">Elaborar los manuales de fiscalización y de cartera del municipio de Armenia el cual debera ser aprobado por el comite operativo y  adoptarse a traves de acto administrativo </t>
  </si>
  <si>
    <t>1103002  CAMBIAR POR 21</t>
  </si>
  <si>
    <t>Hallazgo Administrativo No .21 con incidencia disciplinaria: Cartera de tributos (Predial, ICA y RETEICA, valorización) con edades altas e Incertidumbre en las cifras de la misma ante la existencia de valores no depurados.</t>
  </si>
  <si>
    <t>La administración municipal presenta en su contabilidad una significativa cantidad de recursos por concepto de cartera en los tributos de Predial, ICA y RETEICA con sus respectivos intereses por mora que hacen parte de las exclusiones y excepciones contempladas en el estatuto tributario, artículos 27, 29 y 45.- La cartera del municipio de armenia con corte a 31 de diciembre de 2019 para los tributos de Predial, ICA y RETEICA asciende a un total de $935.649.839.878 M/CTE de los cuales, $ 751.175.215.989 M/CTE (80,30%) corresponden a presunta cartera de imposible recaudo.- Ausencia de una depuración definitiva en la cartera del Municipio de Armenia, reglamentado por el artículo 163 de la Ley 1753 de 2015 y el decreto 445 del 16 de marzo de 2017 del Ministerio de Hacienda y Crédito Público</t>
  </si>
  <si>
    <t>La cartera del municipio de armenia con corte a 31 de diciembre de 2019 para los tributos de Predial, ICA, RETEICA y Valorización asciende a un total de $935.649.839.878 M/CTE de los cuales, $ 751.175.215.989 M/CTE (80,30%) corresponden a presunta cartera de imposible recaudo con 5 o más años de antigüedad que representan una pérdida de recursos equivalente al presupuesto de rentas total del Municipio de Armenia para una vigencia y media (1,5 vigencias) aproximadamente (incluyendo el valor de las deudas originales y sus intereses respectivos).- Incertidumbre en el valor real de la cartera, especialmente cuando dicha cartera de imposible recaudo se puede llegar a presentar como activos de la entidad ante terceros interesados o para realizar transacciones comerciales con la banca privada y por consecuencia, los estados financieros de la entidad auditada y toda la información derivada de estos, se considera poco confiable.</t>
  </si>
  <si>
    <t xml:space="preserve">Elaborar los manuales de fiscalización y de cartera del municipio de Armenia, el cual debera ser aprobado por el Comite Operativo y  adoptarse a traves de acto administrativo </t>
  </si>
  <si>
    <t>Manuales de iscalización y de  cartera elaborados y aprobados por el comité operativo y su respectivo acto administrativo e impolementados</t>
  </si>
  <si>
    <t>DAFI 20</t>
  </si>
  <si>
    <t>Hallazgo Administrativo No. 20: Gestión administración ineficiente en el recobro de recursos propios del municipio, por el concepto de incapacidades durante la vigencia 2019 ante las diferentes aseguradoras del SGSSS (EPS, ARL).</t>
  </si>
  <si>
    <t>Desconocimiento de la normas del SGSSS
 Omisión por parte del DAFI de los debidos procedimientos para posteriormente hacer los registros respectivos, que corresponden a los recursos por concepto de incapacidades en salud.</t>
  </si>
  <si>
    <t>Posible prescripción de la acción de cobro de suplir el salario del trabajador que ha sido incapacitado, conforme lo previsto en el artículo 2.2.3.1 del Decreto 780 de 2016.</t>
  </si>
  <si>
    <t>Realizar mensualmente las consolidaciones de las incapacidades pagadas por las diferentes administradoras de salud y arl, y así mismo la verificación correspondiente de las prestaciones económicas de las incapacidades que entran a las cuentas del municipio de Armenia.</t>
  </si>
  <si>
    <t>Evitar las posibles prescripciones de las incapacidades de los empleados conforme a lo previsto  en el artículo 2.2.3.1 del Decreto 780 de 2016.</t>
  </si>
  <si>
    <t>Mediante seguimiento mensual consolidar las  incapacidades pagadas por las diferentes administradoras de salud y arl,</t>
  </si>
  <si>
    <t>Informes de seguimiento mensuales</t>
  </si>
  <si>
    <t>ECONOMICO 22</t>
  </si>
  <si>
    <t>AUDITORIA REGULAR VIGENCIA 2019 REDSALUD ARMENIA</t>
  </si>
  <si>
    <t xml:space="preserve">               1401011  
                   1404004</t>
  </si>
  <si>
    <t>Hallazgo Administrativo No. 15:
Ejecución del Proyecto
“Remodelación, Ampliación y
Culminación de la Obra Física de la
Unidad Intermedia del Sur de RED
SALUD Armenia” (Hallazgo para
RED SALUD ARMENIA Y LA
SECRETARÍA DE
INFRAESTRUCTURA DEL
MUNICIPIO DE ARMENIA)</t>
  </si>
  <si>
    <t>Deficiencias en la comunicación entre dependencias y funcionarios, especificamente entre RED SALUD ARMENIA Y LA SECRETARIA DE INFRAESTRUCTURA, ademas Falencias en la función administrativa emprendida por la Secretaría de Infraestructura del Municipio de Armenia que no ha obtenido las respectivas licencias de construcción, ni gestionado la supervisión e
interventoría del proyecto; ni suministrado la documentación técnica completa para iniciar el proceso contractual que de inicio a la obra pública.</t>
  </si>
  <si>
    <t>La falta de ejecución del proyecto de infraestructura no permite mejorar las
condiciones de salud de la población del Municipio de Armenia y sus
municipios aledaños del Quindío; pues no se permite el aumento de la
capacidad instalada de la E.S.E, impidiendo el goce efectivo del derecho a
la salud en condiciones de calidad, eficiencia, equidad y sostenibilidad.</t>
  </si>
  <si>
    <t xml:space="preserve">Desarrollar canales de comunicación mas precisos entre la Secretaria de Infraestructura y Red Salud a fin de mejorar la interlocucion entre los funcionarios de ambas entidades y lograr asi el desarrollo adecuado del principio de coordinacion. </t>
  </si>
  <si>
    <t xml:space="preserve">Brindar informacion especifica y detallada de los procesos realizados frente al proyecto a RED SALUD ARMENIA, asi como la misma nos brindará la informacion  requerida.    </t>
  </si>
  <si>
    <t xml:space="preserve">Desarrollar mesas tecnicas de trabajo trimestrales para conocer el avance de los procesos y procedimientos realizados frente al proyecto “Remodelación, Ampliación y Culminación de la Obra Física de la Unidad Intermedia del Sur de RED
SALUD Armenia”  atendiendo al principio de coordinacion armónica Ley 489 de 1998  art 5 y 6. </t>
  </si>
  <si>
    <t xml:space="preserve">oficio solicitud Mesas tecnicas de trabajo a RED SALUD, ARMENIA. </t>
  </si>
  <si>
    <t xml:space="preserve">SECRETARIA DE INFRAESTRUCTURA </t>
  </si>
  <si>
    <t>Presentar a Red Salud la licensia de construccion en la presente vigencia y demás documentos para la planeacion del proyecto.</t>
  </si>
  <si>
    <t xml:space="preserve">Mesa tecnica de trabajo con RED SALUD ARMENIA </t>
  </si>
  <si>
    <t>AUDITORIA MODALIDAD ESPECIAL SIA OBSERVA SECOP MUNICIPIO DE ARMENIA VIGENCIA 2020</t>
  </si>
  <si>
    <t>Entidad:+A1198:F1203A1198:F1204A1198:F1205A1212A1198:G1203A1198:E1205A11A1198:T1205</t>
  </si>
  <si>
    <t>Educación</t>
  </si>
  <si>
    <t>Hallazgo Administrativo No.1 con incidencia sancionatoria:Incumplimiento al principio de publicidad que garantizala vigilancia fiscal y el control ciudadano y directrices del órgano de control fiscal para el ejercicio del proceso auditor.</t>
  </si>
  <si>
    <t>Incumplimiento de las disposiciones legales por desconocimiento y falta de aplicación de las mismas. Falencias en los procesos de Control Interno de la entidad. Inoperatividad de los procesos de control, cuando los errores no son identificados por ningún eslabón de la cadena de mando que tiene relación con las fases precontractual, contractual y pos contractual de la gestión contractual de la entidad.</t>
  </si>
  <si>
    <t>Se impide el control ciudadano al limitar la información disponible que debe ser de conocimiento público. Se impide el control fiscal efectivo por parte de la CM de Armenia al no brindar información suficiente y de calidad como se indica en la norma. Errores relevantes que generen glosas en la revisión de las cuentas y que afecten el ejercicio de la vigilancia y el control fiscal. No contar con información en tiempo real para la toma de decisiones. Se impide la labor de la Auditoría General de la República quienes utilizan la información rendida en el aplicativo SIA OBSERVA, que es de su propiedad a fines de consolidarla para generar los informes técnicos sobre la contratación pública territorial conforme a la Resolución 005 de 2018, a través del Observatorio de Control Fiscal y lucha contra la corrupción.</t>
  </si>
  <si>
    <t>Verificar la correspondiente publicación en el Secop II y SIA OBSERVA, de los documentos producto de la contratación por parte del líder del proceso y/o supervisor del contratista asignado para la mencionada tarea.</t>
  </si>
  <si>
    <t>Realizar seguimiento mensual al aplicativo del Secop II y  SIA OBSERVA, por parte del líder del proceso y/o supervisor del contratista asignado para la mencionada tarea, evidenciado a través de actas.</t>
  </si>
  <si>
    <t>Registro de Publicaciones de los pantallazos</t>
  </si>
  <si>
    <t>SETTA</t>
  </si>
  <si>
    <t>Control Interno Disciplinario</t>
  </si>
  <si>
    <t>SOCIAL</t>
  </si>
  <si>
    <t>AUDITORIA MODALIDAD ESPECIAL SIA OBSERVA SECOP INSTITUCIONES EDUCATIVAS MUNICIPIO DE ARMENIA VIGENCIA 2020</t>
  </si>
  <si>
    <t>INSTITUCION EDUCATIVA ESCUELA NORMAL SUPERIOR DEL QUINDIO</t>
  </si>
  <si>
    <r>
      <t>Descripción hallazgo (</t>
    </r>
    <r>
      <rPr>
        <sz val="12"/>
        <rFont val="Calibri"/>
        <family val="2"/>
      </rPr>
      <t>No mas de 50 palabras</t>
    </r>
    <r>
      <rPr>
        <b/>
        <sz val="12"/>
        <rFont val="Calibri"/>
        <family val="2"/>
      </rPr>
      <t xml:space="preserve">) </t>
    </r>
  </si>
  <si>
    <t>2.1.1.12.1. Observación administrativa con incidencia sancionatoria – Por no realizar la rendición contractual en el Sia-Observa del mes de junio de 2020.</t>
  </si>
  <si>
    <t>Incumplimiento de las disposiciones legales por desconocimiento y falta de aplicación de las mismas.</t>
  </si>
  <si>
    <t>Se impide el control ciudadano al limitar la información disponible que debe ser de conocimiento público.</t>
  </si>
  <si>
    <t>Verificar la correspondiente publicación en el  SIA OBSERVA, de los documentos producto de la contratación por parte del líder del proceso y/o supervisor del contratista asignado para la mencionada tarea.</t>
  </si>
  <si>
    <t>Que todos los contratos suscruitos sean cargados en los plazos correspondientes en el aplicativo SIA Observa</t>
  </si>
  <si>
    <t>Realizar seguimiento mensual al aplicativo  SIA OBSERVA, por parte del líder del proceso y/o supervisor del contratista asignado para la mencionada tarea, evidenciado a través de actas.</t>
  </si>
  <si>
    <t>INSTITUCION EDUCATIVA INSTITUTO TECNICO INDUSTRIAL</t>
  </si>
  <si>
    <t>2.1.1.15.1. Observación administrativa con incidencia sancionatoria – Por no rendir en el Sia-Observa con suficiencia y calidad toda la contratación suscrita por la entidad.</t>
  </si>
  <si>
    <t>INSTITUCION EDUCATIVA SANTA TERESA DE JESUS</t>
  </si>
  <si>
    <t>2.1.1.20.1. Observación administrativa con incidencia sancionatoria – Por no realizar la rendición contractual en el Sia-Observa del mes de mayo de 2020.</t>
  </si>
  <si>
    <t>INSTITUCION EDUCATIVA TERESITA MONTES</t>
  </si>
  <si>
    <t>2.1.1.22.1. Observación administrativa con incidencia sancionatoria – Por no realizar la rendición contractual en el Sia-Observa del mes de mayo de 2020.</t>
  </si>
  <si>
    <t>INSTITUCION EDUCATIVA CAMILO TORRES</t>
  </si>
  <si>
    <t>2.1.1.25.1. Observación administrativa con incidencia sancionatoria – Por no realizar la rendición contractual en el Sia-Observa durante el mes de abril de 2020 y por no rendir la contratación realizada en el mes de marzo.</t>
  </si>
  <si>
    <t>2.1.2.25.1. Observación administrativa - Falta de Publicación de los Contratos en el SECOP</t>
  </si>
  <si>
    <t>Que todos los contratos suscruitos sean cargados en los plazos correspondientes en en la plataforma SECOP</t>
  </si>
  <si>
    <t>INSTITUCION EDUCATIVA BOSQUES DE PINARES</t>
  </si>
  <si>
    <t>2.1.1.27.1. Observación administrativa con incidencia sancionatoria – Por no realizar la rendición contractual en el Sia-Observa del mes de mayo de 2020.</t>
  </si>
  <si>
    <t>INSTITUCION EDUCATIVA CAMARA JUNIOR</t>
  </si>
  <si>
    <t>2.1.1.33.1. Observación administrativa – Por no realizar la rendición contractual en el Sia-Observa del mes de junio de 2020.</t>
  </si>
  <si>
    <t>INSTITUCION EDUCATIVA ZULDEMAYDA</t>
  </si>
  <si>
    <t>2.1.1.35.1. Observación administrativa – Por no realizar la rendición contractual en el Sia-Observa del mes de junio de 2020.</t>
  </si>
  <si>
    <t>INSTITUCION EDUCATIVA LAS COLINAS</t>
  </si>
  <si>
    <t>2.1.1.37.1. Observación administrativa con incidencia sancionatoria – Por no realizar la rendición contractual en el Sia-Observa del mes de mayo de 2020.</t>
  </si>
  <si>
    <t>AUDITORIA ESPECIAL CONTROVERSIAS JUDICIALES 2019</t>
  </si>
  <si>
    <t>DAJ</t>
  </si>
  <si>
    <t>Inaplicabilidad del conjunto de reglas y técnicas de archivo comunes a la gestión documental   (ley de archivo), deficiencias en el control, organización, actualización y administración de la documentación que conforma los expedientes judiciales de la entidad. Obviándose la cronología que debe reflejarse en los expedientes de las actuaciones judiciales adelantadas por la entidad de conformidad a las reglas procedimentales adoptadas por el legislados para este tipo de asuntos y que se encuentran consagrados en la ley 1437 de 2011- CPCA y ley 1564 de 2012-CGP. Omisión de consultar los aplicativos procesos judiciales del Consejo Superior de la Judicatura y reflejado en el respectivo expediente.</t>
  </si>
  <si>
    <t>Incumplimiento de las disposiciones legales por desconocimiento y falta de aplicación de las mismas. Falencias en el proceso de defensa judicial de la entidad, Ineficacia en las labores de supervisión a los contratistas o funcionarios que fungen en la representación judicial de la entidad; No consultada de fuentes oficiales de información de procesos judiciales dispuestas por el estado a través del Consejo Superior de la Judicatura.</t>
  </si>
  <si>
    <t>Perdida de oportunidad para adelantar las actuaciones ordenadas por los funcionarios judiciales y/o autoridades administrativas. Se impide el control fiscal efectivo por parte de la Contraloría Municipal de Armenia al no brindar información suficiente y de calidad como se indica en la norma. No contar con información confiable y veraz en tiempo real para la toma de decisiones</t>
  </si>
  <si>
    <t>Digitalizar y archivar en medio magnético los expedientes judiciales de los procesos tramitados en el Municipio, para contar con la trazabilidad necesaria que permita facilitar la consulta de los mismos y contar el registro de la defensa técnica de los interese del Municipio</t>
  </si>
  <si>
    <t>Contar con un archivo de los procesos judiciales acordes a la ley general de archivo y que permita la consulta de manera eficaz</t>
  </si>
  <si>
    <t>Incluir en el plan de compras 2021, escanear con destino al Departamento Administrativo Jurídico para adelantar la digitalización de los expedientes judiciales tramitados en el Municipio</t>
  </si>
  <si>
    <t>NOMBRE DE LA AUDITORIA: DP-019-0036 PRESUPUESTO PARTICIPATIVO MODIFICADO</t>
  </si>
  <si>
    <t>DEPENDENCIA AUDITADA:  SECRETARIA DE DESARROLLO SOCIAL-UNIDAD DE PARTICIPACION CIUDADANA</t>
  </si>
  <si>
    <t xml:space="preserve"> </t>
  </si>
  <si>
    <t>VIGENCIA:  2016-2019</t>
  </si>
  <si>
    <t>FECHA SUSCRIPCIÓN DEL PLAN DE MEJORAMIENTO: 20/04/2021</t>
  </si>
  <si>
    <t xml:space="preserve">FECHA  EVALUACIÓN DEL CUMPLIMIENTO AL PLAN DE MEJORAMIENTO: </t>
  </si>
  <si>
    <t xml:space="preserve">DESARROLLO SOCIAL </t>
  </si>
  <si>
    <t>Hallazgo No. 1  Inconsistencias en el manejo del recurso - presupuesto</t>
  </si>
  <si>
    <t>Compilar y Socializar la normatividad vigente concordante con el Acuerdo 001 de 2011</t>
  </si>
  <si>
    <t>Mesas de trabajo para consolidar un documento compilado según concordancia y vigencia normativa.</t>
  </si>
  <si>
    <t>4 actas donde se evidencie el avanace del documento complilado</t>
  </si>
  <si>
    <t>4 actas debidamente diligenciadas</t>
  </si>
  <si>
    <t>Implementar Mecanismo de control y seguimiento para el presupuesto participativo</t>
  </si>
  <si>
    <t>Conformar el Comité Técnico de Control y Seguimiento del presupuesto participativo mediante acto administrativo.</t>
  </si>
  <si>
    <t xml:space="preserve">Actualizar mensualmente  en excel la matriz de seguimiento del proceso de avance  de ejecución del presupuesto participativo en las diferentes vigencias (2016-2021) </t>
  </si>
  <si>
    <t>Realizar reuniones  de informe de avance de ejecucion del presupuesto participativo con las ocho Organizaciones Asocomunales y Ediles</t>
  </si>
  <si>
    <t>8 seguimientos</t>
  </si>
  <si>
    <t>8 Actas de reunion</t>
  </si>
  <si>
    <t>Verificar el procedimiento de distribución para los proyectos de presupuesto participativo.</t>
  </si>
  <si>
    <t xml:space="preserve">Realizar  mesas de trabajo para la actualización del procedimiento de la guia metodologica de los proyectos de presupuesto participativo </t>
  </si>
  <si>
    <t>Realizar con el Departamento Administrativo de Planeación y Codelpa una mesa de trabajo para la revisión normativa que define la distribucón de los recursos para el presupuesto participativo y su posterior socialización con la comunidad por ese despacho.</t>
  </si>
  <si>
    <t>Mesas de trabajo para actualizar el procedimiento  y aplicación de la  guia metodologica del presupuesto participativo de acuerdo a cada uno de las Organizaciones.Comunales</t>
  </si>
  <si>
    <t>Acta de reunión Una (1)</t>
  </si>
  <si>
    <t>Documento actualizado y normalizado</t>
  </si>
  <si>
    <t xml:space="preserve">Verificar el procedimiento de distribución para los proyectos de presupuesto participativo. </t>
  </si>
  <si>
    <t>Acta  de reunion donde se evidencie en cumplimiento de la acción de mejora</t>
  </si>
  <si>
    <t xml:space="preserve">Falta de seguimiento y control a la distribución y ejecución de los recursos,
</t>
  </si>
  <si>
    <t>Falta de seguimiento y control a la distribución y ejecución de los recursos,</t>
  </si>
  <si>
    <t xml:space="preserve">Posible
incumplimiento de las metas del plan de desarrollo – en cuanto a cobertura de presupuesto participativo
</t>
  </si>
  <si>
    <t xml:space="preserve">Posible incumplimiento de las metas del plan de desarrollo – en cuanto a cobertura de presupuesto participativo
</t>
  </si>
  <si>
    <t>Definir la continuidad y aplicabilidad del Acuerdo 001 de 2011, acorde a la normatividad local y nacional vigente.</t>
  </si>
  <si>
    <t>Lograr la efectividad en el procedimiento de  apropiación, distribucion, asignación y ejecución del presupuesto participativo.</t>
  </si>
  <si>
    <t>Consolidar la normatividad local y nacional vigente para lograr la efectividad en la distribución y ejecución del recurso por concepto de presupuesto participativo.</t>
  </si>
  <si>
    <t>Verificar la Guia Metodologica y procedimiento para el presupuesto participativo, actualizando o ajustando los requisitos para la consolidacion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</si>
</sst>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 #,##0\ ;* \(#,##0\);* \-#\ ;@\ "/>
    <numFmt numFmtId="165" formatCode="0.0"/>
    <numFmt numFmtId="166" formatCode="d&quot; de &quot;mmm&quot; de &quot;yy"/>
    <numFmt numFmtId="167" formatCode="0;[Red]0"/>
    <numFmt numFmtId="168" formatCode="[$-F800]dddd\,\ mmmm\ dd\,\ yyyy"/>
    <numFmt numFmtId="169" formatCode="#,##0;&quot;-&quot;#,##0"/>
    <numFmt numFmtId="170" formatCode="dd/mm/yyyy;@"/>
    <numFmt numFmtId="171" formatCode="_-* #,##0.0_-;\-* #,##0.0_-;_-* &quot;-&quot;??_-;_-@_-"/>
    <numFmt numFmtId="172" formatCode="dd/mm/yy"/>
    <numFmt numFmtId="173" formatCode="0\ %"/>
    <numFmt numFmtId="174" formatCode="d/mm/yyyy;@"/>
  </numFmts>
  <fonts count="49">
    <font>
      <sz val="11"/>
      <color theme="1"/>
      <name val="Calibri"/>
      <family val="2"/>
      <scheme val="minor"/>
    </font>
    <font>
      <sz val="11"/>
      <color theme="1"/>
      <name val="Calibri"/>
      <family val="2"/>
      <scheme val="minor"/>
    </font>
    <font>
      <b/>
      <sz val="11"/>
      <name val="Arial"/>
      <family val="2"/>
    </font>
    <font>
      <sz val="9"/>
      <name val="Arial"/>
      <family val="2"/>
    </font>
    <font>
      <sz val="9"/>
      <color indexed="8"/>
      <name val="Calibri"/>
      <family val="2"/>
    </font>
    <font>
      <sz val="12"/>
      <name val="Arial"/>
      <family val="2"/>
    </font>
    <font>
      <b/>
      <sz val="12"/>
      <name val="Arial"/>
      <family val="2"/>
    </font>
    <font>
      <sz val="10"/>
      <name val="Calibri"/>
      <family val="2"/>
    </font>
    <font>
      <b/>
      <sz val="9"/>
      <name val="Calibri"/>
      <family val="2"/>
    </font>
    <font>
      <sz val="9"/>
      <name val="Calibri"/>
      <family val="2"/>
    </font>
    <font>
      <sz val="11"/>
      <name val="Arial"/>
      <family val="2"/>
    </font>
    <font>
      <sz val="11"/>
      <color theme="1"/>
      <name val="Arial"/>
      <family val="2"/>
    </font>
    <font>
      <sz val="11"/>
      <color indexed="8"/>
      <name val="Arial"/>
      <family val="2"/>
    </font>
    <font>
      <b/>
      <sz val="11"/>
      <name val="Calibri"/>
      <family val="2"/>
    </font>
    <font>
      <b/>
      <sz val="9"/>
      <name val="Arial"/>
      <family val="2"/>
    </font>
    <font>
      <sz val="9"/>
      <color indexed="8"/>
      <name val="Arial"/>
      <family val="2"/>
    </font>
    <font>
      <sz val="10"/>
      <color rgb="FF000000"/>
      <name val="Arial1"/>
    </font>
    <font>
      <sz val="10"/>
      <name val="Arial"/>
      <family val="2"/>
    </font>
    <font>
      <sz val="9"/>
      <color rgb="FFFF0000"/>
      <name val="Arial"/>
      <family val="2"/>
    </font>
    <font>
      <b/>
      <sz val="12"/>
      <name val="Calibri"/>
      <family val="2"/>
    </font>
    <font>
      <sz val="12"/>
      <color theme="1"/>
      <name val="Arial"/>
      <family val="2"/>
    </font>
    <font>
      <b/>
      <sz val="12"/>
      <color rgb="FFFF0000"/>
      <name val="Arial"/>
      <family val="2"/>
    </font>
    <font>
      <sz val="12"/>
      <name val="Calibri"/>
      <family val="2"/>
    </font>
    <font>
      <b/>
      <sz val="11"/>
      <color indexed="8"/>
      <name val="Arial"/>
      <family val="2"/>
    </font>
    <font>
      <b/>
      <sz val="11"/>
      <color theme="1"/>
      <name val="Arial"/>
      <family val="2"/>
    </font>
    <font>
      <sz val="12"/>
      <color indexed="8"/>
      <name val="Calibri"/>
      <family val="2"/>
    </font>
    <font>
      <b/>
      <sz val="12"/>
      <color indexed="8"/>
      <name val="Arial"/>
      <family val="2"/>
    </font>
    <font>
      <b/>
      <sz val="12"/>
      <color theme="1"/>
      <name val="Arial"/>
      <family val="2"/>
    </font>
    <font>
      <b/>
      <sz val="9"/>
      <color theme="1"/>
      <name val="Arial"/>
      <family val="2"/>
    </font>
    <font>
      <b/>
      <sz val="9"/>
      <color indexed="8"/>
      <name val="Arial"/>
      <family val="2"/>
    </font>
    <font>
      <sz val="12"/>
      <color rgb="FF000000"/>
      <name val="Arial"/>
      <family val="2"/>
    </font>
    <font>
      <sz val="12"/>
      <color indexed="8"/>
      <name val="Arial"/>
      <family val="2"/>
    </font>
    <font>
      <sz val="11"/>
      <color rgb="FF000000"/>
      <name val="Calibri"/>
      <family val="2"/>
      <charset val="1"/>
    </font>
    <font>
      <u/>
      <sz val="11"/>
      <name val="Arial"/>
      <family val="2"/>
    </font>
    <font>
      <sz val="11"/>
      <color rgb="FF000000"/>
      <name val="Arial"/>
      <family val="2"/>
    </font>
    <font>
      <sz val="10"/>
      <color indexed="8"/>
      <name val="Arial;Arial"/>
      <family val="2"/>
    </font>
    <font>
      <sz val="12"/>
      <name val="Arial;Arial"/>
      <family val="2"/>
    </font>
    <font>
      <sz val="12"/>
      <color rgb="FFFF0000"/>
      <name val="Arial"/>
      <family val="2"/>
    </font>
    <font>
      <b/>
      <sz val="12"/>
      <color rgb="FF000000"/>
      <name val="Arial"/>
      <family val="2"/>
    </font>
    <font>
      <b/>
      <sz val="12"/>
      <color indexed="8"/>
      <name val="Arial;Arial"/>
    </font>
    <font>
      <b/>
      <u/>
      <sz val="12"/>
      <name val="Calibri"/>
      <family val="2"/>
    </font>
    <font>
      <sz val="12"/>
      <color indexed="8"/>
      <name val="Arial;Arial"/>
      <family val="2"/>
    </font>
    <font>
      <sz val="12"/>
      <color indexed="8"/>
      <name val="Arial;Arial"/>
    </font>
    <font>
      <sz val="9"/>
      <color indexed="81"/>
      <name val="Tahoma"/>
      <family val="2"/>
    </font>
    <font>
      <b/>
      <sz val="9"/>
      <color indexed="81"/>
      <name val="Tahoma"/>
      <family val="2"/>
    </font>
    <font>
      <b/>
      <sz val="9"/>
      <color indexed="8"/>
      <name val="Tahoma"/>
      <family val="2"/>
    </font>
    <font>
      <sz val="9"/>
      <color indexed="8"/>
      <name val="Tahoma"/>
      <family val="2"/>
    </font>
    <font>
      <b/>
      <sz val="10"/>
      <name val="Arial"/>
      <family val="2"/>
    </font>
    <font>
      <sz val="12"/>
      <color theme="1"/>
      <name val="Calibri"/>
      <family val="2"/>
      <scheme val="minor"/>
    </font>
  </fonts>
  <fills count="4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34"/>
      </patternFill>
    </fill>
    <fill>
      <patternFill patternType="solid">
        <fgColor rgb="FFFFFF00"/>
        <bgColor indexed="51"/>
      </patternFill>
    </fill>
    <fill>
      <patternFill patternType="solid">
        <fgColor rgb="FFFFFF00"/>
        <bgColor indexed="64"/>
      </patternFill>
    </fill>
    <fill>
      <patternFill patternType="solid">
        <fgColor indexed="24"/>
        <bgColor indexed="55"/>
      </patternFill>
    </fill>
    <fill>
      <patternFill patternType="solid">
        <fgColor theme="0"/>
        <bgColor indexed="11"/>
      </patternFill>
    </fill>
    <fill>
      <patternFill patternType="solid">
        <fgColor rgb="FF92D050"/>
        <bgColor indexed="11"/>
      </patternFill>
    </fill>
    <fill>
      <patternFill patternType="solid">
        <fgColor indexed="9"/>
        <bgColor indexed="26"/>
      </patternFill>
    </fill>
    <fill>
      <patternFill patternType="solid">
        <fgColor theme="9"/>
        <bgColor indexed="64"/>
      </patternFill>
    </fill>
    <fill>
      <patternFill patternType="solid">
        <fgColor theme="9"/>
        <bgColor indexed="57"/>
      </patternFill>
    </fill>
    <fill>
      <patternFill patternType="solid">
        <fgColor theme="5" tint="0.59999389629810485"/>
        <bgColor indexed="64"/>
      </patternFill>
    </fill>
    <fill>
      <patternFill patternType="solid">
        <fgColor rgb="FF92D050"/>
        <bgColor indexed="57"/>
      </patternFill>
    </fill>
    <fill>
      <patternFill patternType="solid">
        <fgColor theme="0"/>
        <bgColor indexed="40"/>
      </patternFill>
    </fill>
    <fill>
      <patternFill patternType="solid">
        <fgColor rgb="FFFFFFFF"/>
        <bgColor rgb="FFFFFFFF"/>
      </patternFill>
    </fill>
    <fill>
      <patternFill patternType="solid">
        <fgColor theme="0"/>
        <bgColor indexed="51"/>
      </patternFill>
    </fill>
    <fill>
      <patternFill patternType="solid">
        <fgColor theme="5" tint="0.79998168889431442"/>
        <bgColor indexed="64"/>
      </patternFill>
    </fill>
    <fill>
      <patternFill patternType="solid">
        <fgColor theme="0"/>
        <bgColor indexed="55"/>
      </patternFill>
    </fill>
    <fill>
      <patternFill patternType="solid">
        <fgColor theme="4"/>
        <bgColor indexed="55"/>
      </patternFill>
    </fill>
    <fill>
      <patternFill patternType="solid">
        <fgColor theme="4"/>
        <bgColor indexed="64"/>
      </patternFill>
    </fill>
    <fill>
      <patternFill patternType="solid">
        <fgColor theme="4" tint="0.39997558519241921"/>
        <bgColor indexed="26"/>
      </patternFill>
    </fill>
    <fill>
      <patternFill patternType="solid">
        <fgColor rgb="FF92D050"/>
        <bgColor indexed="26"/>
      </patternFill>
    </fill>
    <fill>
      <patternFill patternType="solid">
        <fgColor rgb="FFFFFF00"/>
        <bgColor indexed="26"/>
      </patternFill>
    </fill>
    <fill>
      <patternFill patternType="solid">
        <fgColor theme="4" tint="0.39997558519241921"/>
        <bgColor indexed="64"/>
      </patternFill>
    </fill>
    <fill>
      <patternFill patternType="solid">
        <fgColor theme="9" tint="0.39997558519241921"/>
        <bgColor indexed="57"/>
      </patternFill>
    </fill>
    <fill>
      <patternFill patternType="solid">
        <fgColor theme="7"/>
        <bgColor indexed="64"/>
      </patternFill>
    </fill>
    <fill>
      <patternFill patternType="solid">
        <fgColor theme="0"/>
        <bgColor indexed="49"/>
      </patternFill>
    </fill>
    <fill>
      <patternFill patternType="solid">
        <fgColor theme="4"/>
        <bgColor indexed="49"/>
      </patternFill>
    </fill>
    <fill>
      <patternFill patternType="solid">
        <fgColor rgb="FFFFFFFF"/>
        <bgColor rgb="FFFFFFCC"/>
      </patternFill>
    </fill>
    <fill>
      <patternFill patternType="solid">
        <fgColor theme="0"/>
        <bgColor indexed="34"/>
      </patternFill>
    </fill>
    <fill>
      <patternFill patternType="solid">
        <fgColor theme="4" tint="0.59999389629810485"/>
        <bgColor indexed="64"/>
      </patternFill>
    </fill>
    <fill>
      <patternFill patternType="solid">
        <fgColor rgb="FF00B0F0"/>
        <bgColor indexed="64"/>
      </patternFill>
    </fill>
    <fill>
      <patternFill patternType="solid">
        <fgColor rgb="FFFFFFFF"/>
        <bgColor rgb="FF000000"/>
      </patternFill>
    </fill>
    <fill>
      <patternFill patternType="solid">
        <fgColor rgb="FFFFFFFF"/>
        <bgColor rgb="FF00CCFF"/>
      </patternFill>
    </fill>
    <fill>
      <patternFill patternType="solid">
        <fgColor rgb="FFFFFFFF"/>
        <bgColor rgb="FFFFCC00"/>
      </patternFill>
    </fill>
    <fill>
      <patternFill patternType="solid">
        <fgColor rgb="FFFFFFFF"/>
        <bgColor rgb="FF33CCCC"/>
      </patternFill>
    </fill>
    <fill>
      <patternFill patternType="solid">
        <fgColor rgb="FFFFFFFF"/>
        <bgColor rgb="FFDDDDDD"/>
      </patternFill>
    </fill>
    <fill>
      <patternFill patternType="solid">
        <fgColor theme="4"/>
        <bgColor rgb="FF000000"/>
      </patternFill>
    </fill>
    <fill>
      <patternFill patternType="solid">
        <fgColor theme="4"/>
        <bgColor rgb="FF33CCCC"/>
      </patternFill>
    </fill>
    <fill>
      <patternFill patternType="solid">
        <fgColor theme="0"/>
        <bgColor rgb="FFDDDDDD"/>
      </patternFill>
    </fill>
    <fill>
      <patternFill patternType="solid">
        <fgColor theme="4" tint="-0.249977111117893"/>
        <bgColor indexed="64"/>
      </patternFill>
    </fill>
    <fill>
      <patternFill patternType="solid">
        <fgColor rgb="FF0070C0"/>
        <bgColor indexed="64"/>
      </patternFill>
    </fill>
    <fill>
      <patternFill patternType="solid">
        <fgColor theme="4"/>
        <bgColor indexed="26"/>
      </patternFill>
    </fill>
  </fills>
  <borders count="3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8"/>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8"/>
      </left>
      <right style="hair">
        <color indexed="8"/>
      </right>
      <top/>
      <bottom style="hair">
        <color indexed="8"/>
      </bottom>
      <diagonal/>
    </border>
    <border>
      <left style="thin">
        <color indexed="64"/>
      </left>
      <right/>
      <top style="thin">
        <color indexed="64"/>
      </top>
      <bottom/>
      <diagonal/>
    </border>
    <border>
      <left/>
      <right/>
      <top style="thin">
        <color indexed="64"/>
      </top>
      <bottom/>
      <diagonal/>
    </border>
    <border>
      <left style="thin">
        <color indexed="8"/>
      </left>
      <right/>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8"/>
      </bottom>
      <diagonal/>
    </border>
    <border>
      <left style="medium">
        <color indexed="8"/>
      </left>
      <right/>
      <top style="medium">
        <color indexed="8"/>
      </top>
      <bottom style="medium">
        <color indexed="8"/>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rgb="FF000000"/>
      </left>
      <right style="thin">
        <color rgb="FF000000"/>
      </right>
      <top/>
      <bottom/>
      <diagonal/>
    </border>
    <border>
      <left/>
      <right/>
      <top/>
      <bottom style="thin">
        <color indexed="8"/>
      </bottom>
      <diagonal/>
    </border>
    <border>
      <left/>
      <right style="thin">
        <color indexed="8"/>
      </right>
      <top style="thin">
        <color indexed="8"/>
      </top>
      <bottom style="thin">
        <color indexed="8"/>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9" fontId="7" fillId="0" borderId="0"/>
    <xf numFmtId="9" fontId="16" fillId="0" borderId="0"/>
    <xf numFmtId="9" fontId="17" fillId="0" borderId="0" applyFont="0" applyFill="0" applyBorder="0" applyAlignment="0" applyProtection="0"/>
    <xf numFmtId="173" fontId="32" fillId="0" borderId="0" applyBorder="0" applyProtection="0"/>
    <xf numFmtId="9" fontId="17" fillId="0" borderId="0" applyFill="0" applyBorder="0" applyAlignment="0" applyProtection="0"/>
    <xf numFmtId="41" fontId="1" fillId="0" borderId="0" applyFont="0" applyFill="0" applyBorder="0" applyAlignment="0" applyProtection="0"/>
  </cellStyleXfs>
  <cellXfs count="1599">
    <xf numFmtId="0" fontId="0" fillId="0" borderId="0" xfId="0"/>
    <xf numFmtId="0" fontId="3" fillId="0" borderId="0" xfId="0" applyFont="1"/>
    <xf numFmtId="164" fontId="4" fillId="3" borderId="0" xfId="0" applyNumberFormat="1" applyFont="1" applyFill="1"/>
    <xf numFmtId="0" fontId="3" fillId="3" borderId="0" xfId="0" applyFont="1" applyFill="1"/>
    <xf numFmtId="0" fontId="5" fillId="0" borderId="0" xfId="0" applyFont="1"/>
    <xf numFmtId="165" fontId="5" fillId="0" borderId="0" xfId="0" applyNumberFormat="1" applyFont="1"/>
    <xf numFmtId="0" fontId="3" fillId="0" borderId="1" xfId="0" applyFont="1" applyFill="1" applyBorder="1"/>
    <xf numFmtId="0" fontId="3" fillId="0" borderId="0" xfId="0" applyFont="1" applyFill="1" applyBorder="1"/>
    <xf numFmtId="0" fontId="3" fillId="0" borderId="0" xfId="0" applyFont="1" applyBorder="1"/>
    <xf numFmtId="0" fontId="2" fillId="0" borderId="0" xfId="0" applyFont="1" applyFill="1" applyBorder="1" applyAlignment="1">
      <alignment horizontal="center"/>
    </xf>
    <xf numFmtId="0" fontId="3" fillId="0" borderId="0" xfId="0" applyFont="1" applyFill="1"/>
    <xf numFmtId="164" fontId="4" fillId="0" borderId="0" xfId="0" applyNumberFormat="1" applyFont="1" applyFill="1"/>
    <xf numFmtId="0" fontId="5" fillId="0" borderId="0" xfId="0" applyFont="1" applyFill="1"/>
    <xf numFmtId="165" fontId="5" fillId="0" borderId="0" xfId="0" applyNumberFormat="1" applyFont="1" applyFill="1"/>
    <xf numFmtId="0" fontId="6" fillId="2" borderId="2" xfId="0" applyFont="1" applyFill="1" applyBorder="1"/>
    <xf numFmtId="0" fontId="2" fillId="4" borderId="0" xfId="3" applyNumberFormat="1" applyFont="1" applyFill="1" applyBorder="1" applyAlignment="1"/>
    <xf numFmtId="0" fontId="2" fillId="4" borderId="0" xfId="3" applyNumberFormat="1" applyFont="1" applyFill="1" applyBorder="1" applyAlignment="1">
      <alignment wrapText="1"/>
    </xf>
    <xf numFmtId="0" fontId="8" fillId="0" borderId="0" xfId="3" applyNumberFormat="1" applyFont="1" applyFill="1" applyBorder="1" applyAlignment="1">
      <alignment wrapText="1"/>
    </xf>
    <xf numFmtId="0" fontId="9" fillId="0" borderId="0" xfId="3" applyNumberFormat="1" applyFont="1" applyFill="1"/>
    <xf numFmtId="0" fontId="8" fillId="0" borderId="0" xfId="0" applyFont="1" applyBorder="1" applyAlignment="1">
      <alignment horizontal="center" vertical="center"/>
    </xf>
    <xf numFmtId="0" fontId="2" fillId="4" borderId="0" xfId="0" applyFont="1" applyFill="1" applyBorder="1" applyAlignment="1">
      <alignment wrapText="1"/>
    </xf>
    <xf numFmtId="0" fontId="8" fillId="0" borderId="0" xfId="0" applyFont="1" applyFill="1" applyBorder="1" applyAlignment="1">
      <alignment wrapText="1"/>
    </xf>
    <xf numFmtId="0" fontId="8" fillId="0" borderId="0" xfId="3" applyNumberFormat="1" applyFont="1" applyFill="1" applyBorder="1" applyAlignment="1"/>
    <xf numFmtId="0" fontId="9" fillId="0" borderId="0" xfId="3" applyNumberFormat="1" applyFont="1" applyFill="1" applyBorder="1" applyAlignment="1"/>
    <xf numFmtId="0" fontId="9" fillId="0" borderId="0" xfId="3" applyNumberFormat="1" applyFont="1" applyBorder="1" applyAlignment="1"/>
    <xf numFmtId="0" fontId="2" fillId="4" borderId="0" xfId="3" applyNumberFormat="1" applyFont="1" applyFill="1" applyBorder="1" applyAlignment="1">
      <alignment horizontal="left" wrapText="1"/>
    </xf>
    <xf numFmtId="0" fontId="8" fillId="0" borderId="0" xfId="3" applyNumberFormat="1" applyFont="1" applyFill="1" applyAlignment="1">
      <alignment horizontal="left" vertical="top"/>
    </xf>
    <xf numFmtId="0" fontId="9" fillId="0" borderId="0" xfId="3" applyNumberFormat="1" applyFont="1" applyAlignment="1"/>
    <xf numFmtId="166" fontId="2" fillId="5" borderId="0" xfId="3" applyNumberFormat="1" applyFont="1" applyFill="1" applyBorder="1" applyAlignment="1">
      <alignment wrapText="1"/>
    </xf>
    <xf numFmtId="166" fontId="8" fillId="0" borderId="0" xfId="3" applyNumberFormat="1" applyFont="1" applyFill="1" applyBorder="1" applyAlignment="1">
      <alignment wrapText="1"/>
    </xf>
    <xf numFmtId="0" fontId="2" fillId="6" borderId="0" xfId="3" applyNumberFormat="1" applyFont="1" applyFill="1" applyBorder="1" applyAlignment="1">
      <alignment wrapText="1"/>
    </xf>
    <xf numFmtId="14" fontId="2" fillId="5" borderId="0" xfId="0" applyNumberFormat="1" applyFont="1" applyFill="1" applyBorder="1" applyAlignment="1">
      <alignment horizontal="left" wrapText="1"/>
    </xf>
    <xf numFmtId="166" fontId="8" fillId="0" borderId="0" xfId="0" applyNumberFormat="1" applyFont="1" applyFill="1" applyBorder="1" applyAlignment="1">
      <alignment wrapText="1"/>
    </xf>
    <xf numFmtId="0" fontId="2" fillId="0" borderId="0" xfId="3" applyNumberFormat="1" applyFont="1" applyFill="1" applyBorder="1" applyAlignment="1">
      <alignment wrapText="1"/>
    </xf>
    <xf numFmtId="14" fontId="2" fillId="0" borderId="0" xfId="0" applyNumberFormat="1" applyFont="1" applyFill="1" applyBorder="1" applyAlignment="1">
      <alignment horizontal="left" wrapText="1"/>
    </xf>
    <xf numFmtId="0" fontId="6" fillId="7" borderId="3" xfId="3" applyNumberFormat="1" applyFont="1" applyFill="1" applyBorder="1" applyAlignment="1">
      <alignment horizontal="center" vertical="center"/>
    </xf>
    <xf numFmtId="0" fontId="8" fillId="0" borderId="0" xfId="3" applyNumberFormat="1" applyFont="1" applyFill="1" applyBorder="1" applyAlignment="1">
      <alignment vertical="center"/>
    </xf>
    <xf numFmtId="0" fontId="8" fillId="0" borderId="0" xfId="3" applyNumberFormat="1" applyFont="1" applyBorder="1" applyAlignment="1">
      <alignment horizontal="left" wrapText="1"/>
    </xf>
    <xf numFmtId="166" fontId="8" fillId="0" borderId="0" xfId="3" applyNumberFormat="1" applyFont="1" applyBorder="1" applyAlignment="1">
      <alignment horizontal="center" wrapText="1"/>
    </xf>
    <xf numFmtId="0" fontId="10" fillId="0" borderId="2" xfId="3" applyNumberFormat="1"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2" xfId="0" applyFont="1" applyFill="1" applyBorder="1" applyAlignment="1">
      <alignment vertical="center" wrapText="1" readingOrder="1"/>
    </xf>
    <xf numFmtId="0" fontId="10" fillId="0" borderId="2" xfId="0" applyFont="1" applyFill="1" applyBorder="1" applyAlignment="1">
      <alignment vertical="center" wrapText="1"/>
    </xf>
    <xf numFmtId="0" fontId="10" fillId="0" borderId="2" xfId="0" applyFont="1" applyBorder="1" applyAlignment="1">
      <alignment vertical="center" wrapText="1" readingOrder="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14" fontId="10" fillId="0" borderId="2" xfId="0" applyNumberFormat="1" applyFont="1" applyBorder="1" applyAlignment="1">
      <alignment horizontal="center" vertical="center" wrapText="1"/>
    </xf>
    <xf numFmtId="164" fontId="11" fillId="3" borderId="2" xfId="0" applyNumberFormat="1" applyFont="1" applyFill="1" applyBorder="1" applyAlignment="1">
      <alignment horizontal="center" vertical="center"/>
    </xf>
    <xf numFmtId="0" fontId="10" fillId="8" borderId="2" xfId="3" applyNumberFormat="1" applyFont="1" applyFill="1" applyBorder="1" applyAlignment="1">
      <alignment horizontal="center" vertical="center" wrapText="1"/>
    </xf>
    <xf numFmtId="9" fontId="10" fillId="2" borderId="2" xfId="2" applyFont="1" applyFill="1" applyBorder="1" applyAlignment="1">
      <alignment horizontal="center" vertical="center" wrapText="1"/>
    </xf>
    <xf numFmtId="165" fontId="10" fillId="9" borderId="2" xfId="3" applyNumberFormat="1" applyFont="1" applyFill="1" applyBorder="1" applyAlignment="1">
      <alignment horizontal="center" vertical="center" wrapText="1"/>
    </xf>
    <xf numFmtId="0" fontId="2" fillId="8" borderId="2" xfId="3" applyNumberFormat="1" applyFont="1" applyFill="1" applyBorder="1" applyAlignment="1">
      <alignment horizontal="center" vertical="center" wrapText="1"/>
    </xf>
    <xf numFmtId="0" fontId="10" fillId="0" borderId="2" xfId="3" applyNumberFormat="1" applyFont="1" applyBorder="1" applyAlignment="1"/>
    <xf numFmtId="1" fontId="10" fillId="0" borderId="2" xfId="3" applyNumberFormat="1" applyFont="1" applyBorder="1" applyAlignment="1">
      <alignment horizontal="center" vertical="center"/>
    </xf>
    <xf numFmtId="0" fontId="3" fillId="0" borderId="0" xfId="0" applyFont="1" applyFill="1" applyBorder="1" applyAlignment="1">
      <alignment horizontal="center" vertical="center" wrapText="1"/>
    </xf>
    <xf numFmtId="0" fontId="10" fillId="0" borderId="2" xfId="3" applyNumberFormat="1" applyFont="1" applyBorder="1"/>
    <xf numFmtId="10" fontId="10" fillId="0" borderId="2" xfId="3" applyNumberFormat="1" applyFont="1" applyBorder="1" applyAlignment="1">
      <alignment vertical="center"/>
    </xf>
    <xf numFmtId="0" fontId="10" fillId="0" borderId="0" xfId="0" applyFont="1"/>
    <xf numFmtId="164" fontId="12" fillId="0" borderId="0" xfId="0" applyNumberFormat="1" applyFont="1" applyFill="1"/>
    <xf numFmtId="0" fontId="10" fillId="0" borderId="0" xfId="0" applyFont="1" applyFill="1"/>
    <xf numFmtId="165" fontId="10" fillId="0" borderId="0" xfId="0" applyNumberFormat="1" applyFont="1"/>
    <xf numFmtId="167" fontId="10" fillId="0" borderId="2" xfId="3" applyNumberFormat="1" applyFont="1" applyBorder="1"/>
    <xf numFmtId="10" fontId="9" fillId="0" borderId="2" xfId="3" applyNumberFormat="1" applyFont="1" applyBorder="1"/>
    <xf numFmtId="0" fontId="2" fillId="11" borderId="2" xfId="0" applyFont="1" applyFill="1" applyBorder="1" applyAlignment="1">
      <alignment horizontal="center" vertical="center"/>
    </xf>
    <xf numFmtId="0" fontId="2" fillId="12" borderId="3" xfId="0" applyFont="1" applyFill="1" applyBorder="1" applyAlignment="1">
      <alignment horizontal="center" vertical="center"/>
    </xf>
    <xf numFmtId="0" fontId="13" fillId="4" borderId="0" xfId="3" applyNumberFormat="1" applyFont="1" applyFill="1" applyBorder="1" applyAlignment="1"/>
    <xf numFmtId="0" fontId="13" fillId="4" borderId="0" xfId="3" applyNumberFormat="1" applyFont="1" applyFill="1" applyBorder="1" applyAlignment="1">
      <alignment wrapText="1"/>
    </xf>
    <xf numFmtId="0" fontId="13" fillId="0" borderId="0" xfId="3" applyNumberFormat="1" applyFont="1" applyFill="1" applyBorder="1" applyAlignment="1">
      <alignment wrapText="1"/>
    </xf>
    <xf numFmtId="0" fontId="13" fillId="4" borderId="0" xfId="0" applyFont="1" applyFill="1" applyBorder="1" applyAlignment="1">
      <alignment wrapText="1"/>
    </xf>
    <xf numFmtId="0" fontId="13" fillId="0" borderId="0" xfId="3" applyNumberFormat="1" applyFont="1" applyFill="1" applyBorder="1" applyAlignment="1"/>
    <xf numFmtId="0" fontId="13" fillId="4" borderId="0" xfId="3" applyNumberFormat="1" applyFont="1" applyFill="1" applyAlignment="1">
      <alignment horizontal="left" vertical="top" readingOrder="1"/>
    </xf>
    <xf numFmtId="166" fontId="13" fillId="5" borderId="0" xfId="3" applyNumberFormat="1" applyFont="1" applyFill="1" applyBorder="1" applyAlignment="1">
      <alignment horizontal="left" wrapText="1" readingOrder="1"/>
    </xf>
    <xf numFmtId="166" fontId="13" fillId="0" borderId="0" xfId="3" applyNumberFormat="1" applyFont="1" applyFill="1" applyBorder="1" applyAlignment="1">
      <alignment wrapText="1"/>
    </xf>
    <xf numFmtId="0" fontId="13" fillId="6" borderId="0" xfId="3" applyNumberFormat="1" applyFont="1" applyFill="1" applyBorder="1" applyAlignment="1">
      <alignment wrapText="1"/>
    </xf>
    <xf numFmtId="14" fontId="13" fillId="5" borderId="0" xfId="0" applyNumberFormat="1" applyFont="1" applyFill="1" applyBorder="1" applyAlignment="1">
      <alignment horizontal="left" wrapText="1"/>
    </xf>
    <xf numFmtId="166" fontId="13" fillId="0" borderId="0" xfId="0" applyNumberFormat="1" applyFont="1" applyFill="1" applyBorder="1" applyAlignment="1">
      <alignment wrapText="1"/>
    </xf>
    <xf numFmtId="0" fontId="8" fillId="0" borderId="0" xfId="3" applyNumberFormat="1" applyFont="1" applyBorder="1" applyAlignment="1">
      <alignment wrapText="1"/>
    </xf>
    <xf numFmtId="0" fontId="9" fillId="0" borderId="0" xfId="3" applyNumberFormat="1" applyFont="1"/>
    <xf numFmtId="14" fontId="13" fillId="0" borderId="0" xfId="0" applyNumberFormat="1" applyFont="1" applyFill="1" applyBorder="1" applyAlignment="1">
      <alignment horizontal="left" wrapText="1"/>
    </xf>
    <xf numFmtId="0" fontId="2" fillId="7" borderId="7" xfId="3" applyNumberFormat="1" applyFont="1" applyFill="1" applyBorder="1" applyAlignment="1">
      <alignment horizontal="center" vertical="center"/>
    </xf>
    <xf numFmtId="0" fontId="13" fillId="0" borderId="0" xfId="3" applyNumberFormat="1" applyFont="1" applyFill="1" applyBorder="1" applyAlignment="1">
      <alignment vertical="center"/>
    </xf>
    <xf numFmtId="0" fontId="3" fillId="0" borderId="2" xfId="3"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readingOrder="1"/>
    </xf>
    <xf numFmtId="0" fontId="10" fillId="0" borderId="2" xfId="0" applyFont="1" applyFill="1" applyBorder="1" applyAlignment="1" applyProtection="1">
      <alignment horizontal="justify" vertical="center" wrapText="1" readingOrder="1"/>
      <protection locked="0"/>
    </xf>
    <xf numFmtId="0" fontId="10" fillId="0" borderId="2" xfId="0" applyFont="1" applyFill="1" applyBorder="1" applyAlignment="1">
      <alignment horizontal="left" vertical="center" wrapText="1"/>
    </xf>
    <xf numFmtId="1" fontId="10" fillId="0"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9" fontId="5" fillId="9" borderId="2" xfId="3" applyNumberFormat="1" applyFont="1" applyFill="1" applyBorder="1" applyAlignment="1">
      <alignment horizontal="center" vertical="center" wrapText="1"/>
    </xf>
    <xf numFmtId="165" fontId="5" fillId="9" borderId="2" xfId="3" applyNumberFormat="1" applyFont="1" applyFill="1" applyBorder="1" applyAlignment="1">
      <alignment horizontal="center" vertical="center" wrapText="1"/>
    </xf>
    <xf numFmtId="0" fontId="3" fillId="0" borderId="2" xfId="3" applyNumberFormat="1" applyFont="1" applyBorder="1" applyAlignment="1"/>
    <xf numFmtId="1" fontId="3" fillId="0" borderId="2" xfId="3" applyNumberFormat="1" applyFont="1" applyBorder="1" applyAlignment="1"/>
    <xf numFmtId="0" fontId="3" fillId="13" borderId="0" xfId="0" applyFont="1" applyFill="1" applyBorder="1" applyAlignment="1">
      <alignment horizontal="center" vertical="center" wrapText="1"/>
    </xf>
    <xf numFmtId="0" fontId="3" fillId="0" borderId="2" xfId="3" applyNumberFormat="1" applyFont="1" applyBorder="1"/>
    <xf numFmtId="0" fontId="3" fillId="0" borderId="2" xfId="0" applyFont="1" applyBorder="1"/>
    <xf numFmtId="0" fontId="3" fillId="0" borderId="2" xfId="3" applyNumberFormat="1" applyFont="1" applyBorder="1" applyAlignment="1">
      <alignment vertical="center"/>
    </xf>
    <xf numFmtId="0" fontId="3" fillId="0" borderId="2" xfId="3" applyNumberFormat="1" applyFont="1" applyBorder="1" applyAlignment="1">
      <alignment vertical="center" wrapText="1"/>
    </xf>
    <xf numFmtId="167" fontId="3" fillId="0" borderId="2" xfId="3" applyNumberFormat="1" applyFont="1" applyBorder="1"/>
    <xf numFmtId="10" fontId="3" fillId="0" borderId="2" xfId="3" applyNumberFormat="1" applyFont="1" applyBorder="1"/>
    <xf numFmtId="0" fontId="3" fillId="10" borderId="3" xfId="3" applyNumberFormat="1" applyFont="1" applyFill="1" applyBorder="1" applyAlignment="1">
      <alignment horizontal="center"/>
    </xf>
    <xf numFmtId="0" fontId="3" fillId="10" borderId="0" xfId="3" applyNumberFormat="1" applyFont="1" applyFill="1" applyBorder="1" applyAlignment="1">
      <alignment horizontal="center"/>
    </xf>
    <xf numFmtId="0" fontId="3" fillId="0" borderId="0" xfId="3" applyNumberFormat="1" applyFont="1" applyBorder="1" applyAlignment="1">
      <alignment horizontal="center" vertical="center" wrapText="1"/>
    </xf>
    <xf numFmtId="0" fontId="3" fillId="0" borderId="0" xfId="3" applyNumberFormat="1" applyFont="1" applyBorder="1"/>
    <xf numFmtId="0" fontId="3" fillId="0" borderId="0" xfId="3" applyNumberFormat="1" applyFont="1" applyBorder="1" applyAlignment="1">
      <alignment vertical="center"/>
    </xf>
    <xf numFmtId="0" fontId="3" fillId="0" borderId="0" xfId="3" applyNumberFormat="1" applyFont="1" applyBorder="1" applyAlignment="1">
      <alignment vertical="center" wrapText="1"/>
    </xf>
    <xf numFmtId="0" fontId="14" fillId="0" borderId="0" xfId="3" applyNumberFormat="1" applyFont="1" applyBorder="1" applyAlignment="1">
      <alignment horizontal="center"/>
    </xf>
    <xf numFmtId="10" fontId="3" fillId="0" borderId="0" xfId="3" applyNumberFormat="1" applyFont="1" applyBorder="1"/>
    <xf numFmtId="164" fontId="15" fillId="3" borderId="0" xfId="0" applyNumberFormat="1" applyFont="1" applyFill="1"/>
    <xf numFmtId="0" fontId="14" fillId="0" borderId="8" xfId="0" applyFont="1" applyFill="1" applyBorder="1" applyAlignment="1">
      <alignment vertical="center"/>
    </xf>
    <xf numFmtId="164" fontId="14" fillId="0" borderId="8" xfId="0" applyNumberFormat="1" applyFont="1" applyFill="1" applyBorder="1" applyAlignment="1">
      <alignment vertical="center"/>
    </xf>
    <xf numFmtId="0" fontId="6" fillId="0" borderId="8" xfId="0" applyFont="1" applyFill="1" applyBorder="1" applyAlignment="1">
      <alignment vertical="center"/>
    </xf>
    <xf numFmtId="0" fontId="14" fillId="0" borderId="6" xfId="0" applyFont="1" applyFill="1" applyBorder="1" applyAlignment="1">
      <alignment vertical="center"/>
    </xf>
    <xf numFmtId="0" fontId="13" fillId="4" borderId="0" xfId="3" applyNumberFormat="1" applyFont="1" applyFill="1" applyBorder="1" applyAlignment="1">
      <alignment horizontal="left" wrapText="1"/>
    </xf>
    <xf numFmtId="168" fontId="13" fillId="5" borderId="0" xfId="3" applyNumberFormat="1" applyFont="1" applyFill="1" applyBorder="1" applyAlignment="1">
      <alignment wrapText="1"/>
    </xf>
    <xf numFmtId="0" fontId="13" fillId="0" borderId="0" xfId="0" applyNumberFormat="1" applyFont="1" applyFill="1" applyBorder="1" applyAlignment="1">
      <alignment wrapText="1"/>
    </xf>
    <xf numFmtId="0" fontId="2" fillId="0" borderId="0" xfId="3" applyNumberFormat="1" applyFont="1" applyFill="1" applyBorder="1" applyAlignment="1">
      <alignment vertical="center"/>
    </xf>
    <xf numFmtId="0" fontId="2" fillId="15" borderId="2" xfId="0" applyFont="1" applyFill="1" applyBorder="1" applyAlignment="1">
      <alignment horizontal="center" vertical="center" wrapText="1"/>
    </xf>
    <xf numFmtId="0" fontId="10" fillId="15" borderId="2" xfId="0" applyFont="1" applyFill="1" applyBorder="1" applyAlignment="1">
      <alignment horizontal="left" vertical="center" wrapText="1"/>
    </xf>
    <xf numFmtId="0" fontId="10" fillId="15" borderId="2" xfId="0" applyFont="1" applyFill="1" applyBorder="1" applyAlignment="1">
      <alignment horizontal="center" vertical="center" wrapText="1"/>
    </xf>
    <xf numFmtId="0" fontId="10" fillId="16" borderId="2" xfId="0" applyFont="1" applyFill="1" applyBorder="1" applyAlignment="1">
      <alignment horizontal="center" vertical="center" wrapText="1"/>
    </xf>
    <xf numFmtId="169" fontId="10" fillId="0" borderId="2" xfId="4" applyNumberFormat="1" applyFont="1" applyFill="1" applyBorder="1" applyAlignment="1">
      <alignment horizontal="center" vertical="center" wrapText="1"/>
    </xf>
    <xf numFmtId="170" fontId="10" fillId="16" borderId="2" xfId="0" applyNumberFormat="1" applyFont="1" applyFill="1" applyBorder="1" applyAlignment="1">
      <alignment horizontal="center" vertical="center" wrapText="1"/>
    </xf>
    <xf numFmtId="164" fontId="10" fillId="17" borderId="2" xfId="0" applyNumberFormat="1" applyFont="1" applyFill="1" applyBorder="1" applyAlignment="1">
      <alignment horizontal="center" vertical="center"/>
    </xf>
    <xf numFmtId="0" fontId="10" fillId="8" borderId="2" xfId="3" applyNumberFormat="1" applyFont="1" applyFill="1" applyBorder="1" applyAlignment="1">
      <alignment horizontal="center" vertical="center"/>
    </xf>
    <xf numFmtId="9" fontId="10" fillId="9" borderId="2" xfId="3" applyNumberFormat="1" applyFont="1" applyFill="1" applyBorder="1" applyAlignment="1">
      <alignment horizontal="center" vertical="center"/>
    </xf>
    <xf numFmtId="2" fontId="10" fillId="9" borderId="2" xfId="3" applyNumberFormat="1" applyFont="1" applyFill="1" applyBorder="1" applyAlignment="1">
      <alignment horizontal="center" vertical="center"/>
    </xf>
    <xf numFmtId="165" fontId="10" fillId="9" borderId="2" xfId="3" applyNumberFormat="1" applyFont="1" applyFill="1" applyBorder="1" applyAlignment="1">
      <alignment horizontal="center" vertical="center"/>
    </xf>
    <xf numFmtId="0" fontId="3" fillId="18" borderId="0" xfId="0" applyFont="1" applyFill="1" applyBorder="1" applyAlignment="1">
      <alignment horizontal="center" vertical="center" wrapText="1"/>
    </xf>
    <xf numFmtId="0" fontId="10" fillId="10" borderId="2" xfId="3" applyNumberFormat="1" applyFont="1" applyFill="1" applyBorder="1" applyAlignment="1">
      <alignment horizontal="center"/>
    </xf>
    <xf numFmtId="0" fontId="10" fillId="0" borderId="2" xfId="3" applyNumberFormat="1" applyFont="1" applyBorder="1" applyAlignment="1">
      <alignment horizontal="left" vertical="center"/>
    </xf>
    <xf numFmtId="164" fontId="10" fillId="3" borderId="2" xfId="3" applyNumberFormat="1" applyFont="1" applyFill="1" applyBorder="1" applyAlignment="1">
      <alignment horizontal="left" vertical="center"/>
    </xf>
    <xf numFmtId="0" fontId="10" fillId="3" borderId="2" xfId="3" applyNumberFormat="1" applyFont="1" applyFill="1" applyBorder="1" applyAlignment="1">
      <alignment horizontal="left" vertical="center"/>
    </xf>
    <xf numFmtId="165" fontId="10" fillId="0" borderId="2" xfId="3" applyNumberFormat="1" applyFont="1" applyBorder="1" applyAlignment="1">
      <alignment horizontal="left" vertical="center"/>
    </xf>
    <xf numFmtId="0" fontId="10" fillId="0" borderId="2" xfId="3" applyNumberFormat="1" applyFont="1" applyBorder="1" applyAlignment="1">
      <alignment horizontal="left" vertical="center" wrapText="1"/>
    </xf>
    <xf numFmtId="10" fontId="10" fillId="0" borderId="2" xfId="3" applyNumberFormat="1" applyFont="1" applyBorder="1" applyAlignment="1">
      <alignment horizontal="center" vertical="center"/>
    </xf>
    <xf numFmtId="164" fontId="12" fillId="3" borderId="0" xfId="0" applyNumberFormat="1" applyFont="1" applyFill="1"/>
    <xf numFmtId="0" fontId="10" fillId="3" borderId="0" xfId="0" applyFont="1" applyFill="1"/>
    <xf numFmtId="0" fontId="8" fillId="0" borderId="0" xfId="3" applyNumberFormat="1" applyFont="1" applyFill="1" applyBorder="1" applyAlignment="1">
      <alignment horizontal="left" wrapText="1"/>
    </xf>
    <xf numFmtId="166" fontId="8" fillId="0" borderId="0" xfId="3" applyNumberFormat="1" applyFont="1" applyFill="1" applyBorder="1" applyAlignment="1">
      <alignment horizontal="center" wrapText="1"/>
    </xf>
    <xf numFmtId="0" fontId="10" fillId="3" borderId="2" xfId="0" applyFont="1" applyFill="1" applyBorder="1" applyAlignment="1">
      <alignment vertical="center" wrapText="1"/>
    </xf>
    <xf numFmtId="0" fontId="10" fillId="3" borderId="2" xfId="0" applyFont="1" applyFill="1" applyBorder="1" applyAlignment="1">
      <alignment horizontal="center" vertical="center" wrapText="1"/>
    </xf>
    <xf numFmtId="170" fontId="10" fillId="3" borderId="2" xfId="0" applyNumberFormat="1" applyFont="1" applyFill="1" applyBorder="1" applyAlignment="1">
      <alignment vertical="center" wrapText="1"/>
    </xf>
    <xf numFmtId="0" fontId="10" fillId="9" borderId="2" xfId="3" applyNumberFormat="1" applyFont="1" applyFill="1" applyBorder="1" applyAlignment="1">
      <alignment horizontal="center" vertical="center"/>
    </xf>
    <xf numFmtId="0" fontId="10" fillId="0" borderId="2" xfId="3" applyNumberFormat="1" applyFont="1" applyFill="1" applyBorder="1" applyAlignment="1">
      <alignment horizontal="center" vertical="center"/>
    </xf>
    <xf numFmtId="0" fontId="2" fillId="15" borderId="2" xfId="0" applyFont="1" applyFill="1" applyBorder="1" applyAlignment="1">
      <alignment vertical="center" wrapText="1"/>
    </xf>
    <xf numFmtId="0" fontId="10" fillId="15" borderId="2" xfId="0" applyFont="1" applyFill="1" applyBorder="1" applyAlignment="1">
      <alignment vertical="center" wrapText="1"/>
    </xf>
    <xf numFmtId="0" fontId="10" fillId="3" borderId="2" xfId="0" applyFont="1" applyFill="1" applyBorder="1" applyAlignment="1">
      <alignment vertical="top" wrapText="1"/>
    </xf>
    <xf numFmtId="164" fontId="10" fillId="17" borderId="2" xfId="0" applyNumberFormat="1" applyFont="1" applyFill="1" applyBorder="1" applyAlignment="1">
      <alignment vertical="center"/>
    </xf>
    <xf numFmtId="0" fontId="10" fillId="8" borderId="2" xfId="3" applyNumberFormat="1" applyFont="1" applyFill="1" applyBorder="1" applyAlignment="1">
      <alignment vertical="center"/>
    </xf>
    <xf numFmtId="9" fontId="10" fillId="0" borderId="2" xfId="3" applyNumberFormat="1" applyFont="1" applyFill="1" applyBorder="1" applyAlignment="1">
      <alignment vertical="center"/>
    </xf>
    <xf numFmtId="165" fontId="10" fillId="0" borderId="2" xfId="3" applyNumberFormat="1" applyFont="1" applyFill="1" applyBorder="1" applyAlignment="1">
      <alignment vertical="center"/>
    </xf>
    <xf numFmtId="0" fontId="10" fillId="0" borderId="2" xfId="3" applyNumberFormat="1" applyFont="1" applyFill="1" applyBorder="1" applyAlignment="1">
      <alignment vertical="center"/>
    </xf>
    <xf numFmtId="10" fontId="10" fillId="0" borderId="2" xfId="3" applyNumberFormat="1" applyFont="1" applyBorder="1"/>
    <xf numFmtId="0" fontId="9" fillId="0" borderId="0" xfId="3" applyNumberFormat="1" applyFont="1" applyFill="1" applyBorder="1"/>
    <xf numFmtId="0" fontId="8" fillId="19" borderId="11" xfId="3" applyNumberFormat="1" applyFont="1" applyFill="1" applyBorder="1" applyAlignment="1">
      <alignment vertical="center"/>
    </xf>
    <xf numFmtId="0" fontId="10" fillId="15" borderId="2" xfId="0" applyFont="1" applyFill="1" applyBorder="1" applyAlignment="1">
      <alignment horizontal="justify" vertical="center" wrapText="1" readingOrder="1"/>
    </xf>
    <xf numFmtId="9" fontId="10" fillId="3" borderId="2" xfId="0" applyNumberFormat="1" applyFont="1" applyFill="1" applyBorder="1" applyAlignment="1">
      <alignment vertical="center" wrapText="1"/>
    </xf>
    <xf numFmtId="170" fontId="10" fillId="3" borderId="2" xfId="0" applyNumberFormat="1" applyFont="1" applyFill="1" applyBorder="1" applyAlignment="1">
      <alignment horizontal="center" vertical="center" wrapText="1"/>
    </xf>
    <xf numFmtId="0" fontId="2" fillId="2" borderId="2" xfId="0" applyFont="1" applyFill="1" applyBorder="1"/>
    <xf numFmtId="0" fontId="2" fillId="14" borderId="3" xfId="0" applyFont="1" applyFill="1" applyBorder="1" applyAlignment="1">
      <alignment vertical="center"/>
    </xf>
    <xf numFmtId="0" fontId="10" fillId="2" borderId="0" xfId="0" applyFont="1" applyFill="1"/>
    <xf numFmtId="0" fontId="14" fillId="0" borderId="0" xfId="0" applyFont="1" applyFill="1" applyBorder="1" applyAlignment="1">
      <alignment horizontal="center" vertical="center"/>
    </xf>
    <xf numFmtId="164" fontId="14" fillId="3"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14" fillId="3" borderId="0" xfId="0" applyFont="1" applyFill="1" applyBorder="1" applyAlignment="1">
      <alignment horizontal="center" vertical="center"/>
    </xf>
    <xf numFmtId="0" fontId="2" fillId="4" borderId="0" xfId="3" applyNumberFormat="1" applyFont="1" applyFill="1" applyBorder="1" applyAlignment="1">
      <alignment horizontal="left" wrapText="1" readingOrder="1"/>
    </xf>
    <xf numFmtId="166" fontId="2" fillId="5" borderId="0" xfId="3" applyNumberFormat="1" applyFont="1" applyFill="1" applyBorder="1" applyAlignment="1">
      <alignment horizontal="justify" vertical="distributed" wrapText="1" readingOrder="1"/>
    </xf>
    <xf numFmtId="0" fontId="8" fillId="19" borderId="0" xfId="3" applyNumberFormat="1" applyFont="1" applyFill="1" applyBorder="1" applyAlignment="1">
      <alignment vertical="center"/>
    </xf>
    <xf numFmtId="0" fontId="2" fillId="0" borderId="7" xfId="3" applyNumberFormat="1" applyFont="1" applyFill="1" applyBorder="1" applyAlignment="1">
      <alignment horizontal="center" vertical="center"/>
    </xf>
    <xf numFmtId="0" fontId="2" fillId="0" borderId="12" xfId="3" applyNumberFormat="1" applyFont="1" applyFill="1" applyBorder="1" applyAlignment="1">
      <alignment horizontal="center" vertical="center"/>
    </xf>
    <xf numFmtId="0" fontId="8" fillId="19" borderId="5" xfId="3" applyNumberFormat="1" applyFont="1" applyFill="1" applyBorder="1" applyAlignment="1">
      <alignment vertical="center"/>
    </xf>
    <xf numFmtId="1" fontId="11" fillId="0" borderId="2" xfId="0" applyNumberFormat="1" applyFont="1" applyBorder="1" applyAlignment="1">
      <alignment horizontal="center" vertical="center" wrapText="1"/>
    </xf>
    <xf numFmtId="14" fontId="11" fillId="0" borderId="2" xfId="0" applyNumberFormat="1" applyFont="1" applyBorder="1" applyAlignment="1">
      <alignment horizontal="center" vertical="center" wrapText="1"/>
    </xf>
    <xf numFmtId="14" fontId="11" fillId="0" borderId="2" xfId="0" applyNumberFormat="1" applyFont="1" applyBorder="1" applyAlignment="1">
      <alignment vertical="center" wrapText="1"/>
    </xf>
    <xf numFmtId="164" fontId="10" fillId="17" borderId="2" xfId="1" applyNumberFormat="1" applyFont="1" applyFill="1" applyBorder="1" applyAlignment="1">
      <alignment vertical="center" wrapText="1"/>
    </xf>
    <xf numFmtId="171" fontId="10" fillId="9" borderId="2" xfId="3" applyNumberFormat="1" applyFont="1" applyFill="1" applyBorder="1" applyAlignment="1">
      <alignment vertical="center" wrapText="1" readingOrder="1"/>
    </xf>
    <xf numFmtId="0" fontId="18" fillId="0" borderId="0" xfId="0" applyFont="1" applyFill="1" applyBorder="1"/>
    <xf numFmtId="0" fontId="10" fillId="0" borderId="2" xfId="0" applyFont="1" applyBorder="1" applyAlignment="1">
      <alignment horizontal="justify" vertical="center" wrapText="1" readingOrder="1"/>
    </xf>
    <xf numFmtId="0" fontId="10" fillId="0" borderId="5" xfId="3" applyNumberFormat="1" applyFont="1" applyBorder="1"/>
    <xf numFmtId="0" fontId="11" fillId="0" borderId="2" xfId="0" applyFont="1" applyBorder="1" applyAlignment="1">
      <alignment horizontal="center" vertical="center" wrapText="1"/>
    </xf>
    <xf numFmtId="14" fontId="11" fillId="3" borderId="2" xfId="0" applyNumberFormat="1" applyFont="1" applyFill="1" applyBorder="1" applyAlignment="1">
      <alignment horizontal="center" vertical="center" wrapText="1"/>
    </xf>
    <xf numFmtId="164" fontId="11" fillId="17" borderId="2" xfId="1" applyNumberFormat="1" applyFont="1" applyFill="1" applyBorder="1" applyAlignment="1">
      <alignment vertical="center" wrapText="1"/>
    </xf>
    <xf numFmtId="9" fontId="11" fillId="0" borderId="2" xfId="0" applyNumberFormat="1" applyFont="1" applyBorder="1" applyAlignment="1">
      <alignment horizontal="center" vertical="center" wrapText="1"/>
    </xf>
    <xf numFmtId="0" fontId="3" fillId="0" borderId="1" xfId="0" applyFont="1" applyFill="1" applyBorder="1" applyAlignment="1">
      <alignment horizontal="center"/>
    </xf>
    <xf numFmtId="0" fontId="10" fillId="0" borderId="2" xfId="3" applyNumberFormat="1" applyFont="1" applyFill="1" applyBorder="1" applyAlignment="1">
      <alignment horizontal="center"/>
    </xf>
    <xf numFmtId="0" fontId="10" fillId="10" borderId="0" xfId="3" applyNumberFormat="1" applyFont="1" applyFill="1" applyBorder="1" applyAlignment="1">
      <alignment horizontal="center"/>
    </xf>
    <xf numFmtId="0" fontId="10" fillId="0" borderId="0" xfId="3" applyNumberFormat="1" applyFont="1" applyBorder="1" applyAlignment="1">
      <alignment horizontal="center" vertical="center" wrapText="1"/>
    </xf>
    <xf numFmtId="0" fontId="10" fillId="0" borderId="0" xfId="3" applyNumberFormat="1" applyFont="1" applyBorder="1"/>
    <xf numFmtId="0" fontId="10" fillId="0" borderId="0" xfId="3" applyNumberFormat="1" applyFont="1" applyBorder="1" applyAlignment="1">
      <alignment horizontal="left" vertical="center"/>
    </xf>
    <xf numFmtId="164" fontId="10" fillId="3" borderId="0" xfId="3" applyNumberFormat="1" applyFont="1" applyFill="1" applyBorder="1" applyAlignment="1">
      <alignment horizontal="left" vertical="center"/>
    </xf>
    <xf numFmtId="0" fontId="10" fillId="3" borderId="0" xfId="3" applyNumberFormat="1" applyFont="1" applyFill="1" applyBorder="1" applyAlignment="1">
      <alignment horizontal="left" vertical="center"/>
    </xf>
    <xf numFmtId="165" fontId="10" fillId="0" borderId="0" xfId="3" applyNumberFormat="1" applyFont="1" applyBorder="1" applyAlignment="1">
      <alignment horizontal="left" vertical="center"/>
    </xf>
    <xf numFmtId="0" fontId="2" fillId="0" borderId="0" xfId="3" applyNumberFormat="1" applyFont="1" applyBorder="1" applyAlignment="1">
      <alignment horizontal="center"/>
    </xf>
    <xf numFmtId="10" fontId="10" fillId="0" borderId="0" xfId="3" applyNumberFormat="1" applyFont="1" applyBorder="1"/>
    <xf numFmtId="0" fontId="5" fillId="0" borderId="0" xfId="0" applyFont="1" applyAlignment="1">
      <alignment vertical="center"/>
    </xf>
    <xf numFmtId="0" fontId="19" fillId="4" borderId="0" xfId="3" applyNumberFormat="1" applyFont="1" applyFill="1" applyBorder="1" applyAlignment="1"/>
    <xf numFmtId="0" fontId="19" fillId="4" borderId="0" xfId="3" applyNumberFormat="1" applyFont="1" applyFill="1" applyBorder="1" applyAlignment="1">
      <alignment wrapText="1"/>
    </xf>
    <xf numFmtId="0" fontId="19" fillId="4" borderId="0" xfId="0" applyFont="1" applyFill="1" applyBorder="1" applyAlignment="1">
      <alignment wrapText="1"/>
    </xf>
    <xf numFmtId="0" fontId="5" fillId="6" borderId="0" xfId="0" applyFont="1" applyFill="1"/>
    <xf numFmtId="0" fontId="19" fillId="4" borderId="0" xfId="3" applyNumberFormat="1" applyFont="1" applyFill="1" applyAlignment="1">
      <alignment horizontal="left" vertical="top"/>
    </xf>
    <xf numFmtId="14" fontId="19" fillId="5" borderId="0" xfId="3" applyNumberFormat="1" applyFont="1" applyFill="1" applyBorder="1" applyAlignment="1">
      <alignment horizontal="left" wrapText="1"/>
    </xf>
    <xf numFmtId="0" fontId="19" fillId="6" borderId="0" xfId="3" applyNumberFormat="1" applyFont="1" applyFill="1" applyBorder="1" applyAlignment="1">
      <alignment wrapText="1"/>
    </xf>
    <xf numFmtId="14" fontId="19" fillId="5" borderId="0" xfId="0" applyNumberFormat="1" applyFont="1" applyFill="1" applyBorder="1" applyAlignment="1">
      <alignment horizontal="left" wrapText="1"/>
    </xf>
    <xf numFmtId="0" fontId="8" fillId="19" borderId="4" xfId="3" applyNumberFormat="1" applyFont="1" applyFill="1" applyBorder="1" applyAlignment="1">
      <alignment vertical="center"/>
    </xf>
    <xf numFmtId="0" fontId="6" fillId="0" borderId="13" xfId="3" applyNumberFormat="1" applyFont="1" applyBorder="1" applyAlignment="1">
      <alignment horizontal="center" vertical="center" wrapText="1"/>
    </xf>
    <xf numFmtId="0" fontId="6" fillId="0" borderId="2" xfId="3" applyNumberFormat="1" applyFont="1" applyBorder="1" applyAlignment="1">
      <alignment horizontal="center" vertical="center" wrapText="1"/>
    </xf>
    <xf numFmtId="0" fontId="6" fillId="0" borderId="2" xfId="3" applyNumberFormat="1" applyFont="1" applyBorder="1" applyAlignment="1">
      <alignment horizontal="center" vertical="center"/>
    </xf>
    <xf numFmtId="164" fontId="6" fillId="3" borderId="2" xfId="3" applyNumberFormat="1" applyFont="1" applyFill="1" applyBorder="1" applyAlignment="1">
      <alignment horizontal="center" vertical="center" wrapText="1"/>
    </xf>
    <xf numFmtId="0" fontId="6" fillId="3" borderId="2" xfId="3" applyNumberFormat="1" applyFont="1" applyFill="1" applyBorder="1" applyAlignment="1">
      <alignment horizontal="center" vertical="center" wrapText="1"/>
    </xf>
    <xf numFmtId="0" fontId="6" fillId="2" borderId="2" xfId="3" applyNumberFormat="1" applyFont="1" applyFill="1" applyBorder="1" applyAlignment="1">
      <alignment horizontal="center" vertical="center" wrapText="1"/>
    </xf>
    <xf numFmtId="165" fontId="6" fillId="2" borderId="2" xfId="3" applyNumberFormat="1" applyFont="1" applyFill="1" applyBorder="1" applyAlignment="1">
      <alignment horizontal="center" vertical="center" wrapText="1"/>
    </xf>
    <xf numFmtId="0" fontId="6" fillId="2" borderId="2" xfId="3" applyNumberFormat="1"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170" fontId="5" fillId="0" borderId="2"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xf>
    <xf numFmtId="0" fontId="5" fillId="0" borderId="2" xfId="3" applyNumberFormat="1" applyFont="1" applyFill="1" applyBorder="1" applyAlignment="1">
      <alignment horizontal="center" vertical="center" wrapText="1"/>
    </xf>
    <xf numFmtId="9" fontId="5" fillId="2" borderId="2" xfId="3" applyNumberFormat="1" applyFont="1" applyFill="1" applyBorder="1" applyAlignment="1">
      <alignment horizontal="center" vertical="center" wrapText="1"/>
    </xf>
    <xf numFmtId="165" fontId="5" fillId="2" borderId="2" xfId="3" applyNumberFormat="1" applyFont="1" applyFill="1" applyBorder="1" applyAlignment="1">
      <alignment horizontal="center" vertical="center" wrapText="1"/>
    </xf>
    <xf numFmtId="0" fontId="6" fillId="0" borderId="2" xfId="3" applyNumberFormat="1" applyFont="1" applyFill="1" applyBorder="1" applyAlignment="1">
      <alignment horizontal="center" vertical="center" wrapText="1"/>
    </xf>
    <xf numFmtId="0" fontId="0" fillId="0" borderId="0" xfId="0" applyFont="1" applyFill="1" applyBorder="1"/>
    <xf numFmtId="0" fontId="0" fillId="0" borderId="0" xfId="0" applyFont="1" applyFill="1"/>
    <xf numFmtId="0" fontId="20" fillId="0" borderId="2"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6" fillId="0" borderId="13" xfId="3" applyNumberFormat="1" applyFont="1" applyFill="1" applyBorder="1" applyAlignment="1">
      <alignment horizontal="center" vertical="center" wrapText="1"/>
    </xf>
    <xf numFmtId="0" fontId="6" fillId="0" borderId="4" xfId="3" applyNumberFormat="1" applyFont="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xf>
    <xf numFmtId="164" fontId="5" fillId="3" borderId="4" xfId="3" applyNumberFormat="1" applyFont="1" applyFill="1" applyBorder="1" applyAlignment="1">
      <alignment horizontal="center" vertical="center" wrapText="1"/>
    </xf>
    <xf numFmtId="0" fontId="5" fillId="3" borderId="4" xfId="3" applyNumberFormat="1" applyFont="1" applyFill="1" applyBorder="1" applyAlignment="1">
      <alignment horizontal="center" vertical="center" wrapText="1"/>
    </xf>
    <xf numFmtId="9" fontId="5" fillId="2" borderId="4"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0" fontId="5" fillId="2" borderId="2" xfId="0" applyFont="1" applyFill="1" applyBorder="1"/>
    <xf numFmtId="0" fontId="5" fillId="0" borderId="2" xfId="3" applyNumberFormat="1" applyFont="1" applyBorder="1" applyAlignment="1">
      <alignment horizontal="center" vertical="center" wrapText="1"/>
    </xf>
    <xf numFmtId="0" fontId="6" fillId="21" borderId="2" xfId="0" applyFont="1" applyFill="1" applyBorder="1" applyAlignment="1">
      <alignment vertical="center" wrapText="1"/>
    </xf>
    <xf numFmtId="0" fontId="5" fillId="0" borderId="2" xfId="0" applyFont="1" applyBorder="1" applyAlignment="1">
      <alignment vertical="center" wrapText="1"/>
    </xf>
    <xf numFmtId="0" fontId="21" fillId="0" borderId="2" xfId="3" applyNumberFormat="1" applyFont="1" applyFill="1" applyBorder="1" applyAlignment="1">
      <alignment vertical="center" wrapText="1"/>
    </xf>
    <xf numFmtId="0" fontId="5" fillId="0" borderId="2" xfId="3" applyNumberFormat="1" applyFont="1" applyBorder="1" applyAlignment="1"/>
    <xf numFmtId="0" fontId="5" fillId="0" borderId="2" xfId="3" applyNumberFormat="1" applyFont="1" applyBorder="1" applyAlignment="1">
      <alignment horizontal="center"/>
    </xf>
    <xf numFmtId="0" fontId="5" fillId="3" borderId="4" xfId="0" applyFont="1" applyFill="1" applyBorder="1" applyAlignment="1">
      <alignment vertical="center" wrapText="1"/>
    </xf>
    <xf numFmtId="0" fontId="20" fillId="0" borderId="4" xfId="0" applyFont="1" applyBorder="1" applyAlignment="1">
      <alignment vertical="center" wrapText="1" readingOrder="1"/>
    </xf>
    <xf numFmtId="0" fontId="5" fillId="0" borderId="4" xfId="0" applyFont="1" applyBorder="1" applyAlignment="1">
      <alignment vertical="center" wrapText="1" readingOrder="1"/>
    </xf>
    <xf numFmtId="0" fontId="5" fillId="0" borderId="4" xfId="0" applyFont="1" applyBorder="1" applyAlignment="1">
      <alignment vertical="center" wrapText="1"/>
    </xf>
    <xf numFmtId="170" fontId="5" fillId="0" borderId="4" xfId="0" applyNumberFormat="1" applyFont="1" applyBorder="1" applyAlignment="1">
      <alignment vertical="center" wrapText="1"/>
    </xf>
    <xf numFmtId="164" fontId="5" fillId="17" borderId="4" xfId="0" applyNumberFormat="1" applyFont="1" applyFill="1" applyBorder="1" applyAlignment="1">
      <alignment vertical="center"/>
    </xf>
    <xf numFmtId="0" fontId="5" fillId="8" borderId="9" xfId="3" applyNumberFormat="1" applyFont="1" applyFill="1" applyBorder="1" applyAlignment="1">
      <alignment vertical="center"/>
    </xf>
    <xf numFmtId="9" fontId="5" fillId="2" borderId="4" xfId="3" applyNumberFormat="1" applyFont="1" applyFill="1" applyBorder="1" applyAlignment="1">
      <alignment horizontal="center" vertical="center" wrapText="1"/>
    </xf>
    <xf numFmtId="165" fontId="5" fillId="9" borderId="4" xfId="3" applyNumberFormat="1" applyFont="1" applyFill="1" applyBorder="1" applyAlignment="1">
      <alignment horizontal="center" vertical="center"/>
    </xf>
    <xf numFmtId="0" fontId="5" fillId="0" borderId="4" xfId="3" applyNumberFormat="1" applyFont="1" applyFill="1" applyBorder="1" applyAlignment="1"/>
    <xf numFmtId="0" fontId="5" fillId="0" borderId="2" xfId="3" applyNumberFormat="1" applyFont="1" applyFill="1" applyBorder="1" applyAlignment="1"/>
    <xf numFmtId="0" fontId="5" fillId="0" borderId="2" xfId="3" applyNumberFormat="1" applyFont="1" applyBorder="1" applyAlignment="1">
      <alignment horizontal="left" vertical="center"/>
    </xf>
    <xf numFmtId="0" fontId="20" fillId="0" borderId="2" xfId="0" applyFont="1" applyFill="1" applyBorder="1" applyAlignment="1">
      <alignment vertical="center" wrapText="1" readingOrder="1"/>
    </xf>
    <xf numFmtId="0" fontId="5" fillId="0" borderId="2" xfId="0" applyFont="1" applyFill="1" applyBorder="1" applyAlignment="1">
      <alignment vertical="center" wrapText="1" readingOrder="1"/>
    </xf>
    <xf numFmtId="0" fontId="5" fillId="0" borderId="2" xfId="0" applyFont="1" applyFill="1" applyBorder="1" applyAlignment="1">
      <alignment vertical="center" wrapText="1"/>
    </xf>
    <xf numFmtId="170" fontId="5" fillId="0" borderId="2" xfId="0" applyNumberFormat="1" applyFont="1" applyFill="1" applyBorder="1" applyAlignment="1">
      <alignment vertical="center" wrapText="1"/>
    </xf>
    <xf numFmtId="164" fontId="5" fillId="0" borderId="2" xfId="0" applyNumberFormat="1" applyFont="1" applyFill="1" applyBorder="1" applyAlignment="1">
      <alignment vertical="center"/>
    </xf>
    <xf numFmtId="0" fontId="5" fillId="0" borderId="2" xfId="3" applyNumberFormat="1" applyFont="1" applyFill="1" applyBorder="1" applyAlignment="1">
      <alignment vertical="center"/>
    </xf>
    <xf numFmtId="165" fontId="5" fillId="2" borderId="2" xfId="3" applyNumberFormat="1" applyFont="1" applyFill="1" applyBorder="1" applyAlignment="1">
      <alignment horizontal="center" vertical="center"/>
    </xf>
    <xf numFmtId="0" fontId="6" fillId="2" borderId="2" xfId="3" applyNumberFormat="1" applyFont="1" applyFill="1" applyBorder="1" applyAlignment="1">
      <alignment wrapText="1"/>
    </xf>
    <xf numFmtId="10" fontId="5" fillId="0" borderId="2" xfId="3" applyNumberFormat="1" applyFont="1" applyFill="1" applyBorder="1"/>
    <xf numFmtId="0" fontId="3" fillId="0" borderId="2" xfId="0" applyFont="1" applyFill="1" applyBorder="1"/>
    <xf numFmtId="0" fontId="6" fillId="4" borderId="0" xfId="3" applyNumberFormat="1" applyFont="1" applyFill="1" applyBorder="1" applyAlignment="1"/>
    <xf numFmtId="0" fontId="6" fillId="4" borderId="0" xfId="3" applyNumberFormat="1" applyFont="1" applyFill="1" applyBorder="1" applyAlignment="1">
      <alignment wrapText="1"/>
    </xf>
    <xf numFmtId="0" fontId="8" fillId="0" borderId="0" xfId="0" applyFont="1" applyFill="1" applyBorder="1" applyAlignment="1">
      <alignment horizontal="center" vertical="center"/>
    </xf>
    <xf numFmtId="0" fontId="6" fillId="4" borderId="0" xfId="0" applyFont="1" applyFill="1" applyBorder="1" applyAlignment="1">
      <alignment wrapText="1"/>
    </xf>
    <xf numFmtId="0" fontId="6" fillId="4" borderId="0" xfId="3" applyNumberFormat="1" applyFont="1" applyFill="1" applyAlignment="1">
      <alignment horizontal="left" vertical="top"/>
    </xf>
    <xf numFmtId="166" fontId="6" fillId="5" borderId="0" xfId="3" applyNumberFormat="1" applyFont="1" applyFill="1" applyBorder="1" applyAlignment="1">
      <alignment wrapText="1"/>
    </xf>
    <xf numFmtId="0" fontId="6" fillId="6" borderId="0" xfId="3" applyNumberFormat="1" applyFont="1" applyFill="1" applyBorder="1" applyAlignment="1">
      <alignment wrapText="1"/>
    </xf>
    <xf numFmtId="14" fontId="6" fillId="5" borderId="0" xfId="0" applyNumberFormat="1" applyFont="1" applyFill="1" applyBorder="1" applyAlignment="1">
      <alignment horizontal="left" wrapText="1"/>
    </xf>
    <xf numFmtId="0" fontId="6" fillId="0" borderId="0" xfId="3" applyNumberFormat="1" applyFont="1" applyFill="1" applyBorder="1" applyAlignment="1">
      <alignment wrapText="1"/>
    </xf>
    <xf numFmtId="14" fontId="6" fillId="0" borderId="0" xfId="0" applyNumberFormat="1" applyFont="1" applyFill="1" applyBorder="1" applyAlignment="1">
      <alignment horizontal="left" wrapText="1"/>
    </xf>
    <xf numFmtId="0" fontId="6" fillId="7" borderId="4" xfId="3" applyNumberFormat="1" applyFont="1" applyFill="1" applyBorder="1" applyAlignment="1">
      <alignment vertical="center"/>
    </xf>
    <xf numFmtId="0" fontId="8" fillId="19" borderId="1" xfId="3" applyNumberFormat="1" applyFont="1" applyFill="1" applyBorder="1" applyAlignment="1">
      <alignment vertical="center"/>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5" fillId="0" borderId="2" xfId="0" applyFont="1" applyBorder="1" applyAlignment="1">
      <alignment horizontal="justify" vertical="center" wrapText="1"/>
    </xf>
    <xf numFmtId="14" fontId="5" fillId="0" borderId="2" xfId="0" applyNumberFormat="1" applyFont="1" applyBorder="1" applyAlignment="1">
      <alignment horizontal="center" vertical="center" wrapText="1"/>
    </xf>
    <xf numFmtId="164" fontId="5" fillId="3" borderId="2" xfId="0" applyNumberFormat="1" applyFont="1" applyFill="1" applyBorder="1" applyAlignment="1">
      <alignment horizontal="center" vertical="center" wrapText="1"/>
    </xf>
    <xf numFmtId="0" fontId="5" fillId="8" borderId="2" xfId="3" applyNumberFormat="1" applyFont="1" applyFill="1" applyBorder="1" applyAlignment="1">
      <alignment horizontal="center" vertical="center"/>
    </xf>
    <xf numFmtId="9" fontId="5" fillId="9" borderId="2" xfId="3" applyNumberFormat="1" applyFont="1" applyFill="1" applyBorder="1" applyAlignment="1">
      <alignment horizontal="center" vertical="center"/>
    </xf>
    <xf numFmtId="165" fontId="5" fillId="9" borderId="2" xfId="3" applyNumberFormat="1" applyFont="1" applyFill="1" applyBorder="1" applyAlignment="1">
      <alignment horizontal="center" vertical="center"/>
    </xf>
    <xf numFmtId="0" fontId="5" fillId="9" borderId="2" xfId="3" applyNumberFormat="1" applyFont="1" applyFill="1" applyBorder="1" applyAlignment="1">
      <alignment horizontal="center" vertical="center"/>
    </xf>
    <xf numFmtId="0" fontId="6" fillId="9" borderId="2" xfId="3" applyNumberFormat="1" applyFont="1" applyFill="1" applyBorder="1" applyAlignment="1">
      <alignment horizontal="center" vertical="center" wrapText="1"/>
    </xf>
    <xf numFmtId="0" fontId="5" fillId="0" borderId="2" xfId="3" applyNumberFormat="1" applyFont="1" applyBorder="1"/>
    <xf numFmtId="0" fontId="5" fillId="0" borderId="2" xfId="0" applyFont="1" applyBorder="1" applyAlignment="1" applyProtection="1">
      <alignment horizontal="justify" vertical="center" wrapText="1"/>
      <protection locked="0"/>
    </xf>
    <xf numFmtId="1" fontId="5" fillId="0" borderId="2" xfId="0" applyNumberFormat="1" applyFont="1" applyBorder="1" applyAlignment="1">
      <alignment horizontal="justify" vertical="center" wrapText="1"/>
    </xf>
    <xf numFmtId="0" fontId="5" fillId="0" borderId="2" xfId="0" applyFont="1" applyFill="1" applyBorder="1" applyAlignment="1">
      <alignment horizontal="justify" vertical="center" wrapText="1"/>
    </xf>
    <xf numFmtId="0" fontId="5" fillId="0" borderId="2" xfId="0" applyFont="1" applyFill="1" applyBorder="1" applyAlignment="1" applyProtection="1">
      <alignment horizontal="justify" vertical="center" wrapText="1"/>
      <protection locked="0"/>
    </xf>
    <xf numFmtId="1" fontId="5" fillId="0" borderId="2" xfId="0" applyNumberFormat="1" applyFont="1" applyFill="1" applyBorder="1" applyAlignment="1">
      <alignment horizontal="justify" vertical="center" wrapText="1"/>
    </xf>
    <xf numFmtId="14" fontId="5" fillId="0" borderId="2"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0" fontId="5" fillId="0" borderId="2" xfId="3" applyNumberFormat="1" applyFont="1" applyFill="1" applyBorder="1" applyAlignment="1">
      <alignment horizontal="center" vertical="center"/>
    </xf>
    <xf numFmtId="0" fontId="5" fillId="10" borderId="2" xfId="3" applyNumberFormat="1" applyFont="1" applyFill="1" applyBorder="1" applyAlignment="1">
      <alignment horizontal="center"/>
    </xf>
    <xf numFmtId="164" fontId="5" fillId="3" borderId="2" xfId="3" applyNumberFormat="1" applyFont="1" applyFill="1" applyBorder="1" applyAlignment="1">
      <alignment horizontal="left" vertical="center"/>
    </xf>
    <xf numFmtId="0" fontId="5" fillId="3" borderId="2" xfId="3" applyNumberFormat="1" applyFont="1" applyFill="1" applyBorder="1" applyAlignment="1">
      <alignment horizontal="left" vertical="center"/>
    </xf>
    <xf numFmtId="165" fontId="5" fillId="0" borderId="2" xfId="3" applyNumberFormat="1" applyFont="1" applyBorder="1" applyAlignment="1">
      <alignment horizontal="left" vertical="center"/>
    </xf>
    <xf numFmtId="10" fontId="5" fillId="0" borderId="2" xfId="3" applyNumberFormat="1" applyFont="1" applyBorder="1"/>
    <xf numFmtId="0" fontId="6" fillId="7" borderId="0" xfId="3" applyNumberFormat="1" applyFont="1" applyFill="1" applyBorder="1" applyAlignment="1">
      <alignment vertical="center"/>
    </xf>
    <xf numFmtId="0" fontId="10" fillId="0" borderId="2" xfId="0" applyFont="1" applyFill="1" applyBorder="1" applyAlignment="1">
      <alignment horizontal="center" vertical="center"/>
    </xf>
    <xf numFmtId="0" fontId="10" fillId="15" borderId="2" xfId="0" applyFont="1" applyFill="1" applyBorder="1" applyAlignment="1">
      <alignment horizontal="justify" vertical="center" wrapText="1"/>
    </xf>
    <xf numFmtId="170" fontId="10" fillId="0" borderId="2" xfId="0" applyNumberFormat="1" applyFont="1" applyBorder="1" applyAlignment="1">
      <alignment horizontal="center" vertical="center"/>
    </xf>
    <xf numFmtId="164" fontId="10" fillId="3" borderId="2" xfId="0" applyNumberFormat="1" applyFont="1" applyFill="1" applyBorder="1" applyAlignment="1">
      <alignment horizontal="center" vertical="center"/>
    </xf>
    <xf numFmtId="0" fontId="2" fillId="9" borderId="2" xfId="3" applyNumberFormat="1" applyFont="1" applyFill="1" applyBorder="1" applyAlignment="1">
      <alignment horizontal="center" vertical="center" wrapText="1"/>
    </xf>
    <xf numFmtId="0" fontId="10" fillId="0" borderId="2" xfId="3" applyNumberFormat="1" applyFont="1" applyFill="1" applyBorder="1"/>
    <xf numFmtId="0" fontId="10" fillId="15" borderId="2" xfId="0" applyFont="1" applyFill="1" applyBorder="1" applyAlignment="1">
      <alignment horizontal="justify" vertical="top" wrapText="1"/>
    </xf>
    <xf numFmtId="1" fontId="2" fillId="9" borderId="2" xfId="3" applyNumberFormat="1" applyFont="1" applyFill="1" applyBorder="1" applyAlignment="1">
      <alignment horizontal="center" vertical="center" wrapText="1"/>
    </xf>
    <xf numFmtId="0" fontId="2" fillId="15" borderId="2" xfId="0" applyFont="1" applyFill="1" applyBorder="1" applyAlignment="1">
      <alignment horizontal="justify" vertical="top" wrapText="1"/>
    </xf>
    <xf numFmtId="0" fontId="10" fillId="0" borderId="2" xfId="0" applyFont="1" applyBorder="1" applyAlignment="1">
      <alignment horizontal="justify" vertical="top" wrapText="1"/>
    </xf>
    <xf numFmtId="0" fontId="10" fillId="0" borderId="3" xfId="0" applyFont="1" applyBorder="1" applyAlignment="1">
      <alignment horizontal="justify" vertical="top" wrapText="1"/>
    </xf>
    <xf numFmtId="0" fontId="10" fillId="0" borderId="8" xfId="0" applyFont="1" applyBorder="1" applyAlignment="1">
      <alignment horizontal="justify" vertical="top" wrapText="1"/>
    </xf>
    <xf numFmtId="0" fontId="10" fillId="0" borderId="8" xfId="0" applyFont="1" applyBorder="1" applyAlignment="1">
      <alignment horizontal="center" vertical="top" wrapText="1"/>
    </xf>
    <xf numFmtId="0" fontId="10" fillId="0" borderId="8" xfId="0" applyFont="1" applyBorder="1" applyAlignment="1">
      <alignment horizontal="center" vertical="center" wrapText="1"/>
    </xf>
    <xf numFmtId="170" fontId="10" fillId="0" borderId="8" xfId="0" applyNumberFormat="1" applyFont="1" applyBorder="1" applyAlignment="1">
      <alignment horizontal="justify" vertical="center"/>
    </xf>
    <xf numFmtId="164" fontId="10" fillId="3" borderId="8" xfId="0" applyNumberFormat="1" applyFont="1" applyFill="1" applyBorder="1" applyAlignment="1">
      <alignment horizontal="center" vertical="center"/>
    </xf>
    <xf numFmtId="0" fontId="10" fillId="8" borderId="8" xfId="3" applyNumberFormat="1" applyFont="1" applyFill="1" applyBorder="1" applyAlignment="1">
      <alignment horizontal="center" vertical="center"/>
    </xf>
    <xf numFmtId="9" fontId="10" fillId="0" borderId="8" xfId="3" applyNumberFormat="1" applyFont="1" applyFill="1" applyBorder="1" applyAlignment="1">
      <alignment horizontal="center" vertical="center"/>
    </xf>
    <xf numFmtId="165" fontId="10" fillId="0" borderId="8" xfId="3" applyNumberFormat="1" applyFont="1" applyFill="1" applyBorder="1" applyAlignment="1">
      <alignment horizontal="center" vertical="center"/>
    </xf>
    <xf numFmtId="0" fontId="10" fillId="0" borderId="6" xfId="3" applyNumberFormat="1" applyFont="1" applyFill="1" applyBorder="1" applyAlignment="1">
      <alignment horizontal="center" vertical="center"/>
    </xf>
    <xf numFmtId="0" fontId="2" fillId="3" borderId="2" xfId="3" applyNumberFormat="1" applyFont="1" applyFill="1" applyBorder="1" applyAlignment="1">
      <alignment horizontal="center" wrapText="1"/>
    </xf>
    <xf numFmtId="0" fontId="2" fillId="0" borderId="2" xfId="3" applyNumberFormat="1" applyFont="1" applyBorder="1" applyAlignment="1">
      <alignment horizontal="center"/>
    </xf>
    <xf numFmtId="0" fontId="9" fillId="10" borderId="0" xfId="3" applyNumberFormat="1" applyFont="1" applyFill="1" applyBorder="1" applyAlignment="1">
      <alignment horizontal="center"/>
    </xf>
    <xf numFmtId="0" fontId="9" fillId="0" borderId="0" xfId="3" applyNumberFormat="1" applyFont="1" applyBorder="1" applyAlignment="1">
      <alignment horizontal="center" vertical="center" wrapText="1"/>
    </xf>
    <xf numFmtId="0" fontId="9" fillId="0" borderId="0" xfId="3" applyNumberFormat="1" applyFont="1" applyBorder="1"/>
    <xf numFmtId="0" fontId="9" fillId="0" borderId="0" xfId="3" applyNumberFormat="1" applyFont="1" applyBorder="1" applyAlignment="1">
      <alignment horizontal="left" vertical="center"/>
    </xf>
    <xf numFmtId="164" fontId="9" fillId="3" borderId="0" xfId="3" applyNumberFormat="1" applyFont="1" applyFill="1" applyBorder="1" applyAlignment="1">
      <alignment horizontal="left" vertical="center"/>
    </xf>
    <xf numFmtId="0" fontId="22" fillId="0" borderId="0" xfId="3" applyNumberFormat="1" applyFont="1" applyBorder="1" applyAlignment="1">
      <alignment horizontal="left" vertical="center"/>
    </xf>
    <xf numFmtId="165" fontId="22" fillId="0" borderId="0" xfId="3" applyNumberFormat="1" applyFont="1" applyBorder="1" applyAlignment="1">
      <alignment horizontal="left" vertical="center"/>
    </xf>
    <xf numFmtId="0" fontId="8" fillId="3" borderId="0" xfId="3" applyNumberFormat="1" applyFont="1" applyFill="1" applyBorder="1" applyAlignment="1">
      <alignment horizontal="center"/>
    </xf>
    <xf numFmtId="0" fontId="8" fillId="0" borderId="0" xfId="3" applyNumberFormat="1" applyFont="1" applyBorder="1" applyAlignment="1">
      <alignment horizontal="center"/>
    </xf>
    <xf numFmtId="10" fontId="9" fillId="0" borderId="0" xfId="3" applyNumberFormat="1" applyFont="1" applyBorder="1"/>
    <xf numFmtId="0" fontId="14" fillId="14" borderId="8" xfId="0" applyFont="1" applyFill="1" applyBorder="1" applyAlignment="1">
      <alignment vertical="center"/>
    </xf>
    <xf numFmtId="164" fontId="14" fillId="14" borderId="8" xfId="0" applyNumberFormat="1" applyFont="1" applyFill="1" applyBorder="1" applyAlignment="1">
      <alignment vertical="center"/>
    </xf>
    <xf numFmtId="0" fontId="6" fillId="14" borderId="8" xfId="0" applyFont="1" applyFill="1" applyBorder="1" applyAlignment="1">
      <alignment vertical="center"/>
    </xf>
    <xf numFmtId="0" fontId="14" fillId="14" borderId="6" xfId="0" applyFont="1" applyFill="1" applyBorder="1" applyAlignment="1">
      <alignment vertical="center"/>
    </xf>
    <xf numFmtId="164" fontId="3" fillId="3" borderId="0" xfId="0" applyNumberFormat="1" applyFont="1" applyFill="1"/>
    <xf numFmtId="166" fontId="6" fillId="5" borderId="0" xfId="3" applyNumberFormat="1" applyFont="1" applyFill="1" applyBorder="1" applyAlignment="1">
      <alignment horizontal="left" wrapText="1"/>
    </xf>
    <xf numFmtId="0" fontId="8" fillId="0" borderId="0" xfId="3" applyNumberFormat="1" applyFont="1" applyFill="1" applyBorder="1" applyAlignment="1">
      <alignment horizontal="right" wrapText="1"/>
    </xf>
    <xf numFmtId="14" fontId="5" fillId="0" borderId="4" xfId="0" applyNumberFormat="1" applyFont="1" applyBorder="1" applyAlignment="1">
      <alignment vertical="center" wrapText="1"/>
    </xf>
    <xf numFmtId="9" fontId="5" fillId="0" borderId="4" xfId="0" applyNumberFormat="1" applyFont="1" applyFill="1" applyBorder="1" applyAlignment="1">
      <alignment vertical="center" wrapText="1"/>
    </xf>
    <xf numFmtId="170" fontId="5" fillId="0" borderId="4" xfId="0" applyNumberFormat="1" applyFont="1" applyFill="1" applyBorder="1" applyAlignment="1">
      <alignment vertical="center"/>
    </xf>
    <xf numFmtId="164" fontId="5" fillId="3" borderId="4" xfId="0" applyNumberFormat="1" applyFont="1" applyFill="1" applyBorder="1" applyAlignment="1">
      <alignment vertical="center" wrapText="1"/>
    </xf>
    <xf numFmtId="0" fontId="5" fillId="3" borderId="4" xfId="0" applyFont="1" applyFill="1" applyBorder="1" applyAlignment="1">
      <alignment vertical="center"/>
    </xf>
    <xf numFmtId="0" fontId="5" fillId="2" borderId="4" xfId="0" applyFont="1" applyFill="1" applyBorder="1" applyAlignment="1">
      <alignment horizontal="center" vertical="center"/>
    </xf>
    <xf numFmtId="0" fontId="5" fillId="0" borderId="4" xfId="3" applyNumberFormat="1" applyFont="1" applyBorder="1" applyAlignment="1">
      <alignment vertical="center" wrapText="1"/>
    </xf>
    <xf numFmtId="0" fontId="3" fillId="0" borderId="1" xfId="0" applyFont="1" applyFill="1" applyBorder="1" applyAlignment="1">
      <alignment horizontal="center" vertical="center"/>
    </xf>
    <xf numFmtId="1" fontId="5" fillId="0" borderId="4" xfId="0" applyNumberFormat="1" applyFont="1" applyFill="1" applyBorder="1" applyAlignment="1">
      <alignment vertical="center" wrapText="1"/>
    </xf>
    <xf numFmtId="0" fontId="5" fillId="2" borderId="17" xfId="0" applyFont="1" applyFill="1" applyBorder="1" applyAlignment="1">
      <alignment horizontal="center" vertical="center"/>
    </xf>
    <xf numFmtId="0" fontId="5" fillId="0" borderId="2" xfId="3" applyNumberFormat="1" applyFont="1" applyBorder="1" applyAlignment="1">
      <alignment vertical="center" wrapText="1"/>
    </xf>
    <xf numFmtId="0" fontId="6" fillId="14" borderId="3" xfId="0" applyFont="1" applyFill="1" applyBorder="1" applyAlignment="1">
      <alignment vertical="center"/>
    </xf>
    <xf numFmtId="0" fontId="6" fillId="6" borderId="0" xfId="3" applyNumberFormat="1" applyFont="1" applyFill="1" applyBorder="1" applyAlignment="1"/>
    <xf numFmtId="0" fontId="6" fillId="6" borderId="0" xfId="0" applyFont="1" applyFill="1" applyBorder="1" applyAlignment="1">
      <alignment wrapText="1"/>
    </xf>
    <xf numFmtId="0" fontId="6" fillId="6" borderId="0" xfId="3" applyNumberFormat="1" applyFont="1" applyFill="1" applyAlignment="1">
      <alignment horizontal="left" vertical="center"/>
    </xf>
    <xf numFmtId="0" fontId="9" fillId="0" borderId="0" xfId="3" applyNumberFormat="1" applyFont="1" applyFill="1" applyAlignment="1"/>
    <xf numFmtId="14" fontId="6" fillId="6" borderId="0" xfId="3" applyNumberFormat="1" applyFont="1" applyFill="1" applyBorder="1" applyAlignment="1">
      <alignment horizontal="left" wrapText="1"/>
    </xf>
    <xf numFmtId="164" fontId="5" fillId="0" borderId="4" xfId="0" applyNumberFormat="1" applyFont="1" applyFill="1" applyBorder="1" applyAlignment="1">
      <alignment vertical="center"/>
    </xf>
    <xf numFmtId="0" fontId="6" fillId="2" borderId="4" xfId="3" applyNumberFormat="1" applyFont="1" applyFill="1" applyBorder="1" applyAlignment="1"/>
    <xf numFmtId="0" fontId="5" fillId="0" borderId="4" xfId="0" applyFont="1" applyBorder="1" applyAlignment="1"/>
    <xf numFmtId="0" fontId="3" fillId="0" borderId="1" xfId="0" applyFont="1" applyFill="1" applyBorder="1" applyAlignment="1"/>
    <xf numFmtId="9" fontId="5" fillId="2" borderId="2" xfId="5" applyFont="1" applyFill="1" applyBorder="1" applyAlignment="1">
      <alignment horizontal="center" vertical="center" wrapText="1"/>
    </xf>
    <xf numFmtId="0" fontId="5" fillId="0" borderId="2" xfId="0" applyFont="1" applyBorder="1"/>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14"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3" borderId="0" xfId="3" applyNumberFormat="1" applyFont="1" applyFill="1" applyBorder="1" applyAlignment="1">
      <alignment horizontal="left" vertical="center"/>
    </xf>
    <xf numFmtId="9" fontId="5" fillId="2" borderId="0" xfId="5" applyFont="1" applyFill="1" applyBorder="1" applyAlignment="1">
      <alignment horizontal="center" vertical="center" wrapText="1"/>
    </xf>
    <xf numFmtId="165" fontId="5" fillId="2" borderId="0" xfId="3" applyNumberFormat="1" applyFont="1" applyFill="1" applyBorder="1" applyAlignment="1">
      <alignment horizontal="center" vertical="center"/>
    </xf>
    <xf numFmtId="0" fontId="5" fillId="2" borderId="0" xfId="0" applyFont="1" applyFill="1" applyBorder="1"/>
    <xf numFmtId="0" fontId="5" fillId="0" borderId="0" xfId="0" applyFont="1" applyBorder="1"/>
    <xf numFmtId="0" fontId="19" fillId="0" borderId="0" xfId="3" applyNumberFormat="1" applyFont="1" applyFill="1" applyBorder="1" applyAlignment="1">
      <alignment vertical="center"/>
    </xf>
    <xf numFmtId="0" fontId="19" fillId="0" borderId="0" xfId="3" applyNumberFormat="1" applyFont="1" applyFill="1" applyBorder="1" applyAlignment="1">
      <alignment horizontal="left" wrapText="1"/>
    </xf>
    <xf numFmtId="0" fontId="19" fillId="0" borderId="0" xfId="3" applyNumberFormat="1" applyFont="1" applyBorder="1" applyAlignment="1">
      <alignment horizontal="left" wrapText="1"/>
    </xf>
    <xf numFmtId="166" fontId="19" fillId="0" borderId="0" xfId="3" applyNumberFormat="1" applyFont="1" applyBorder="1" applyAlignment="1">
      <alignment horizontal="center" wrapText="1"/>
    </xf>
    <xf numFmtId="0" fontId="3" fillId="2" borderId="0" xfId="0" applyFont="1" applyFill="1"/>
    <xf numFmtId="14" fontId="17" fillId="0" borderId="4" xfId="0" applyNumberFormat="1" applyFont="1" applyBorder="1" applyAlignment="1">
      <alignment vertical="center" wrapText="1"/>
    </xf>
    <xf numFmtId="164" fontId="10" fillId="0" borderId="4" xfId="0" applyNumberFormat="1" applyFont="1" applyFill="1" applyBorder="1" applyAlignment="1">
      <alignment vertical="center"/>
    </xf>
    <xf numFmtId="0" fontId="3" fillId="3" borderId="4" xfId="0" applyFont="1" applyFill="1" applyBorder="1" applyAlignment="1">
      <alignment vertical="center"/>
    </xf>
    <xf numFmtId="0" fontId="14" fillId="2" borderId="4" xfId="3" applyNumberFormat="1" applyFont="1" applyFill="1" applyBorder="1" applyAlignment="1"/>
    <xf numFmtId="0" fontId="3" fillId="0" borderId="4" xfId="3" applyNumberFormat="1" applyFont="1" applyBorder="1" applyAlignment="1">
      <alignment vertical="center" wrapText="1"/>
    </xf>
    <xf numFmtId="0" fontId="3" fillId="0" borderId="4" xfId="0" applyFont="1" applyBorder="1" applyAlignment="1"/>
    <xf numFmtId="14" fontId="17" fillId="0" borderId="2" xfId="0" applyNumberFormat="1" applyFont="1" applyFill="1" applyBorder="1" applyAlignment="1">
      <alignment horizontal="center" vertical="center" wrapText="1"/>
    </xf>
    <xf numFmtId="164" fontId="17" fillId="0" borderId="2" xfId="0" applyNumberFormat="1" applyFont="1" applyFill="1" applyBorder="1" applyAlignment="1">
      <alignment horizontal="center" vertical="center" wrapText="1"/>
    </xf>
    <xf numFmtId="0" fontId="3" fillId="3" borderId="2" xfId="3" applyNumberFormat="1" applyFont="1" applyFill="1" applyBorder="1" applyAlignment="1">
      <alignment horizontal="left" vertical="center"/>
    </xf>
    <xf numFmtId="0" fontId="3" fillId="2" borderId="2" xfId="0" applyFont="1" applyFill="1" applyBorder="1"/>
    <xf numFmtId="0" fontId="5" fillId="0" borderId="18" xfId="0" applyFont="1" applyFill="1" applyBorder="1" applyAlignment="1">
      <alignment horizontal="justify"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wrapText="1"/>
    </xf>
    <xf numFmtId="14" fontId="17" fillId="0" borderId="18" xfId="0" applyNumberFormat="1" applyFont="1" applyFill="1" applyBorder="1" applyAlignment="1">
      <alignment horizontal="center" vertical="center" wrapText="1"/>
    </xf>
    <xf numFmtId="164" fontId="17" fillId="0" borderId="18" xfId="0" applyNumberFormat="1" applyFont="1" applyFill="1" applyBorder="1" applyAlignment="1">
      <alignment horizontal="center" vertical="center" wrapText="1"/>
    </xf>
    <xf numFmtId="0" fontId="3" fillId="3" borderId="18" xfId="3" applyNumberFormat="1" applyFont="1" applyFill="1" applyBorder="1" applyAlignment="1">
      <alignment horizontal="left" vertical="center"/>
    </xf>
    <xf numFmtId="9" fontId="5" fillId="2" borderId="18" xfId="5" applyFont="1" applyFill="1" applyBorder="1" applyAlignment="1">
      <alignment horizontal="center" vertical="center" wrapText="1"/>
    </xf>
    <xf numFmtId="165" fontId="5" fillId="2" borderId="18" xfId="3" applyNumberFormat="1" applyFont="1" applyFill="1" applyBorder="1" applyAlignment="1">
      <alignment horizontal="center" vertical="center"/>
    </xf>
    <xf numFmtId="0" fontId="3" fillId="2" borderId="18" xfId="0" applyFont="1" applyFill="1" applyBorder="1"/>
    <xf numFmtId="0" fontId="3" fillId="0" borderId="18" xfId="0" applyFont="1" applyBorder="1"/>
    <xf numFmtId="0" fontId="3" fillId="0" borderId="11" xfId="0" applyFont="1" applyBorder="1"/>
    <xf numFmtId="0" fontId="6" fillId="0" borderId="0" xfId="0" applyFont="1" applyFill="1" applyBorder="1" applyAlignment="1">
      <alignment horizontal="left" vertical="center" wrapText="1"/>
    </xf>
    <xf numFmtId="0" fontId="5" fillId="0" borderId="2" xfId="0" applyFont="1" applyBorder="1" applyAlignment="1">
      <alignment horizontal="center" vertical="center" wrapText="1"/>
    </xf>
    <xf numFmtId="170" fontId="5" fillId="0" borderId="2" xfId="0" applyNumberFormat="1" applyFont="1" applyBorder="1" applyAlignment="1">
      <alignment vertical="center"/>
    </xf>
    <xf numFmtId="164" fontId="5" fillId="17" borderId="2" xfId="0" applyNumberFormat="1" applyFont="1" applyFill="1" applyBorder="1" applyAlignment="1">
      <alignment horizontal="center" vertical="center" wrapText="1"/>
    </xf>
    <xf numFmtId="164" fontId="5" fillId="17" borderId="2" xfId="0" applyNumberFormat="1" applyFont="1" applyFill="1" applyBorder="1" applyAlignment="1">
      <alignment horizontal="center" vertical="center"/>
    </xf>
    <xf numFmtId="0" fontId="6" fillId="11" borderId="0" xfId="0" applyFont="1" applyFill="1"/>
    <xf numFmtId="0" fontId="3" fillId="11" borderId="0" xfId="0" applyFont="1" applyFill="1"/>
    <xf numFmtId="164" fontId="4" fillId="11" borderId="0" xfId="0" applyNumberFormat="1" applyFont="1" applyFill="1"/>
    <xf numFmtId="0" fontId="5" fillId="11" borderId="0" xfId="0" applyFont="1" applyFill="1"/>
    <xf numFmtId="165" fontId="5" fillId="11" borderId="0" xfId="0" applyNumberFormat="1" applyFont="1" applyFill="1"/>
    <xf numFmtId="0" fontId="3" fillId="11" borderId="1" xfId="0" applyFont="1" applyFill="1" applyBorder="1"/>
    <xf numFmtId="0" fontId="3" fillId="11" borderId="0" xfId="0" applyFont="1" applyFill="1" applyBorder="1"/>
    <xf numFmtId="0" fontId="6" fillId="0" borderId="0" xfId="0" applyFont="1" applyFill="1" applyBorder="1" applyAlignment="1">
      <alignment wrapText="1"/>
    </xf>
    <xf numFmtId="0" fontId="6" fillId="0" borderId="0" xfId="3" applyNumberFormat="1" applyFont="1" applyFill="1" applyBorder="1" applyAlignment="1"/>
    <xf numFmtId="0" fontId="5" fillId="0" borderId="0" xfId="3" applyNumberFormat="1" applyFont="1" applyFill="1" applyBorder="1" applyAlignment="1"/>
    <xf numFmtId="0" fontId="6" fillId="4" borderId="0" xfId="3" applyNumberFormat="1" applyFont="1" applyFill="1" applyAlignment="1">
      <alignment horizontal="left" vertical="center"/>
    </xf>
    <xf numFmtId="14" fontId="6" fillId="5" borderId="0" xfId="3" applyNumberFormat="1" applyFont="1" applyFill="1" applyBorder="1" applyAlignment="1">
      <alignment horizontal="left" wrapText="1"/>
    </xf>
    <xf numFmtId="166" fontId="6" fillId="0" borderId="0" xfId="3" applyNumberFormat="1" applyFont="1" applyFill="1" applyBorder="1" applyAlignment="1">
      <alignment wrapText="1"/>
    </xf>
    <xf numFmtId="166" fontId="6" fillId="0" borderId="0" xfId="0" applyNumberFormat="1" applyFont="1" applyFill="1" applyBorder="1" applyAlignment="1">
      <alignment wrapText="1"/>
    </xf>
    <xf numFmtId="0" fontId="6" fillId="7" borderId="9" xfId="3" applyNumberFormat="1" applyFont="1" applyFill="1" applyBorder="1" applyAlignment="1">
      <alignment vertical="center"/>
    </xf>
    <xf numFmtId="0" fontId="8" fillId="19" borderId="9" xfId="3" applyNumberFormat="1" applyFont="1" applyFill="1" applyBorder="1" applyAlignment="1">
      <alignment vertical="center"/>
    </xf>
    <xf numFmtId="0" fontId="2" fillId="0" borderId="2" xfId="0" applyFont="1" applyFill="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left" vertical="center" wrapText="1"/>
    </xf>
    <xf numFmtId="15" fontId="10" fillId="0" borderId="2" xfId="0" applyNumberFormat="1" applyFont="1" applyBorder="1" applyAlignment="1">
      <alignment horizontal="center" vertical="center"/>
    </xf>
    <xf numFmtId="9" fontId="10" fillId="9" borderId="2" xfId="3" applyNumberFormat="1" applyFont="1" applyFill="1" applyBorder="1" applyAlignment="1">
      <alignment horizontal="center" vertical="center" wrapText="1"/>
    </xf>
    <xf numFmtId="0" fontId="24" fillId="0" borderId="2" xfId="0" applyFont="1" applyFill="1" applyBorder="1" applyAlignment="1">
      <alignment horizontal="center" vertical="center"/>
    </xf>
    <xf numFmtId="0" fontId="10" fillId="0" borderId="2" xfId="0" applyFont="1" applyBorder="1" applyAlignment="1">
      <alignment horizontal="left" vertical="top" wrapText="1" readingOrder="1"/>
    </xf>
    <xf numFmtId="0" fontId="10" fillId="0" borderId="2" xfId="0" applyFont="1" applyBorder="1" applyAlignment="1">
      <alignment horizontal="left" vertical="distributed" wrapText="1" readingOrder="1"/>
    </xf>
    <xf numFmtId="0" fontId="10" fillId="0" borderId="2" xfId="0" applyFont="1" applyBorder="1" applyAlignment="1">
      <alignment horizontal="center" vertical="distributed" readingOrder="1"/>
    </xf>
    <xf numFmtId="0" fontId="24" fillId="0" borderId="3" xfId="0" applyFont="1" applyFill="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horizontal="justify" vertical="center" wrapText="1" readingOrder="1"/>
    </xf>
    <xf numFmtId="15" fontId="10" fillId="0" borderId="8" xfId="0" applyNumberFormat="1" applyFont="1" applyBorder="1" applyAlignment="1">
      <alignment horizontal="center" vertical="center"/>
    </xf>
    <xf numFmtId="9" fontId="10" fillId="9" borderId="8" xfId="3" applyNumberFormat="1" applyFont="1" applyFill="1" applyBorder="1" applyAlignment="1">
      <alignment horizontal="center" vertical="center"/>
    </xf>
    <xf numFmtId="165" fontId="10" fillId="9" borderId="8" xfId="3" applyNumberFormat="1" applyFont="1" applyFill="1" applyBorder="1" applyAlignment="1">
      <alignment horizontal="center" vertical="center"/>
    </xf>
    <xf numFmtId="0" fontId="10" fillId="9" borderId="8" xfId="3" applyNumberFormat="1" applyFont="1" applyFill="1" applyBorder="1" applyAlignment="1">
      <alignment horizontal="center" vertical="center"/>
    </xf>
    <xf numFmtId="0" fontId="2" fillId="9" borderId="8" xfId="3" applyNumberFormat="1" applyFont="1" applyFill="1" applyBorder="1" applyAlignment="1">
      <alignment horizontal="center" vertical="center" wrapText="1"/>
    </xf>
    <xf numFmtId="0" fontId="10" fillId="0" borderId="8" xfId="3" applyNumberFormat="1" applyFont="1" applyBorder="1" applyAlignment="1">
      <alignment horizontal="center" vertical="center" wrapText="1"/>
    </xf>
    <xf numFmtId="0" fontId="10" fillId="0" borderId="6" xfId="3" applyNumberFormat="1" applyFont="1" applyBorder="1" applyAlignment="1">
      <alignment horizontal="center" vertical="center" wrapText="1"/>
    </xf>
    <xf numFmtId="14" fontId="6" fillId="0" borderId="0" xfId="0" applyNumberFormat="1" applyFont="1" applyFill="1" applyBorder="1" applyAlignment="1">
      <alignment horizontal="right" wrapText="1"/>
    </xf>
    <xf numFmtId="1" fontId="8" fillId="0" borderId="0" xfId="0" applyNumberFormat="1" applyFont="1" applyFill="1" applyBorder="1" applyAlignment="1">
      <alignment wrapText="1"/>
    </xf>
    <xf numFmtId="0" fontId="5" fillId="0" borderId="0" xfId="3" applyNumberFormat="1" applyFont="1" applyFill="1" applyBorder="1" applyAlignment="1">
      <alignment horizontal="center"/>
    </xf>
    <xf numFmtId="0" fontId="5" fillId="0" borderId="0" xfId="3" applyNumberFormat="1" applyFont="1" applyBorder="1" applyAlignment="1">
      <alignment horizontal="center" vertical="center" wrapText="1"/>
    </xf>
    <xf numFmtId="0" fontId="5" fillId="0" borderId="0" xfId="3" applyNumberFormat="1" applyFont="1" applyBorder="1"/>
    <xf numFmtId="0" fontId="5" fillId="0" borderId="0" xfId="3" applyNumberFormat="1" applyFont="1" applyBorder="1" applyAlignment="1">
      <alignment horizontal="left" vertical="center"/>
    </xf>
    <xf numFmtId="164" fontId="5" fillId="3" borderId="0" xfId="3" applyNumberFormat="1" applyFont="1" applyFill="1" applyBorder="1" applyAlignment="1">
      <alignment horizontal="left" vertical="center"/>
    </xf>
    <xf numFmtId="165" fontId="5" fillId="0" borderId="0" xfId="3" applyNumberFormat="1" applyFont="1" applyBorder="1" applyAlignment="1">
      <alignment horizontal="left" vertical="center"/>
    </xf>
    <xf numFmtId="0" fontId="6" fillId="7" borderId="17" xfId="3" applyNumberFormat="1" applyFont="1" applyFill="1" applyBorder="1" applyAlignment="1">
      <alignment vertical="center"/>
    </xf>
    <xf numFmtId="14" fontId="19" fillId="0" borderId="0" xfId="0" applyNumberFormat="1" applyFont="1" applyFill="1" applyBorder="1" applyAlignment="1">
      <alignment horizontal="left" wrapText="1"/>
    </xf>
    <xf numFmtId="0" fontId="19" fillId="0" borderId="0" xfId="3" applyNumberFormat="1" applyFont="1" applyFill="1" applyBorder="1" applyAlignment="1">
      <alignment wrapText="1"/>
    </xf>
    <xf numFmtId="0" fontId="22" fillId="0" borderId="0" xfId="3" applyNumberFormat="1" applyFont="1" applyFill="1" applyBorder="1"/>
    <xf numFmtId="0" fontId="5" fillId="0" borderId="0" xfId="0" applyFont="1" applyFill="1" applyBorder="1"/>
    <xf numFmtId="166" fontId="19" fillId="0" borderId="0" xfId="0" applyNumberFormat="1" applyFont="1" applyFill="1" applyBorder="1" applyAlignment="1">
      <alignment wrapText="1"/>
    </xf>
    <xf numFmtId="164" fontId="25" fillId="3" borderId="0" xfId="0" applyNumberFormat="1" applyFont="1" applyFill="1"/>
    <xf numFmtId="0" fontId="5" fillId="3" borderId="0" xfId="0" applyFont="1" applyFill="1"/>
    <xf numFmtId="0" fontId="5" fillId="0" borderId="1" xfId="0" applyFont="1" applyFill="1" applyBorder="1"/>
    <xf numFmtId="0" fontId="10" fillId="0" borderId="0" xfId="0" applyFont="1" applyFill="1" applyBorder="1"/>
    <xf numFmtId="0" fontId="6" fillId="0"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justify" vertical="center" wrapText="1" readingOrder="1"/>
    </xf>
    <xf numFmtId="0" fontId="5" fillId="0" borderId="2" xfId="0" applyFont="1" applyBorder="1" applyAlignment="1">
      <alignment horizontal="left" vertical="center" wrapText="1"/>
    </xf>
    <xf numFmtId="15" fontId="5" fillId="0" borderId="2" xfId="0" applyNumberFormat="1" applyFont="1" applyBorder="1" applyAlignment="1">
      <alignment horizontal="center" vertical="center"/>
    </xf>
    <xf numFmtId="164" fontId="5" fillId="3" borderId="2"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3" fillId="10" borderId="2" xfId="3" applyNumberFormat="1" applyFont="1" applyFill="1" applyBorder="1" applyAlignment="1">
      <alignment horizontal="center"/>
    </xf>
    <xf numFmtId="0" fontId="3" fillId="0" borderId="2" xfId="3" applyNumberFormat="1" applyFont="1" applyBorder="1" applyAlignment="1">
      <alignment horizontal="left" vertical="center"/>
    </xf>
    <xf numFmtId="164" fontId="3" fillId="3" borderId="2" xfId="3" applyNumberFormat="1" applyFont="1" applyFill="1" applyBorder="1" applyAlignment="1">
      <alignment horizontal="left" vertical="center"/>
    </xf>
    <xf numFmtId="0" fontId="14" fillId="0" borderId="2" xfId="3" applyNumberFormat="1" applyFont="1" applyBorder="1" applyAlignment="1">
      <alignment horizontal="center"/>
    </xf>
    <xf numFmtId="0" fontId="28" fillId="0"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left" vertical="top" wrapText="1"/>
    </xf>
    <xf numFmtId="0" fontId="3" fillId="0" borderId="2" xfId="0" applyFont="1" applyBorder="1" applyAlignment="1">
      <alignment horizontal="justify" vertical="center" wrapText="1" readingOrder="1"/>
    </xf>
    <xf numFmtId="0" fontId="3" fillId="0" borderId="2" xfId="0" applyFont="1" applyFill="1" applyBorder="1" applyAlignment="1">
      <alignment horizontal="left" vertical="center" wrapText="1"/>
    </xf>
    <xf numFmtId="15" fontId="3" fillId="0" borderId="2" xfId="0" applyNumberFormat="1" applyFont="1" applyBorder="1" applyAlignment="1">
      <alignment horizontal="center" vertical="center"/>
    </xf>
    <xf numFmtId="0" fontId="3" fillId="8" borderId="2" xfId="3" applyNumberFormat="1" applyFont="1" applyFill="1" applyBorder="1" applyAlignment="1">
      <alignment horizontal="center" vertical="center"/>
    </xf>
    <xf numFmtId="9" fontId="3" fillId="9" borderId="2" xfId="3" applyNumberFormat="1" applyFont="1" applyFill="1" applyBorder="1" applyAlignment="1">
      <alignment horizontal="center" vertical="center"/>
    </xf>
    <xf numFmtId="0" fontId="3" fillId="9" borderId="2" xfId="3" applyNumberFormat="1" applyFont="1" applyFill="1" applyBorder="1" applyAlignment="1">
      <alignment horizontal="center" vertical="center"/>
    </xf>
    <xf numFmtId="0" fontId="14" fillId="9" borderId="2" xfId="3" applyNumberFormat="1"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3" applyNumberFormat="1" applyFont="1" applyBorder="1" applyAlignment="1">
      <alignment horizontal="left" vertical="center"/>
    </xf>
    <xf numFmtId="164" fontId="3" fillId="3" borderId="0" xfId="3" applyNumberFormat="1" applyFont="1" applyFill="1" applyBorder="1" applyAlignment="1">
      <alignment horizontal="left" vertical="center"/>
    </xf>
    <xf numFmtId="0" fontId="3" fillId="3" borderId="0" xfId="3" applyNumberFormat="1" applyFont="1" applyFill="1" applyBorder="1" applyAlignment="1">
      <alignment horizontal="left" vertical="center"/>
    </xf>
    <xf numFmtId="0" fontId="14" fillId="0" borderId="0" xfId="3" applyNumberFormat="1" applyFont="1" applyBorder="1" applyAlignment="1">
      <alignment horizontal="center" wrapText="1"/>
    </xf>
    <xf numFmtId="0" fontId="9" fillId="3" borderId="0" xfId="3" applyNumberFormat="1" applyFont="1" applyFill="1" applyBorder="1" applyAlignment="1">
      <alignment horizontal="left" vertical="center"/>
    </xf>
    <xf numFmtId="0" fontId="5" fillId="24" borderId="0" xfId="3" applyNumberFormat="1" applyFont="1" applyFill="1" applyBorder="1" applyAlignment="1">
      <alignment horizontal="center"/>
    </xf>
    <xf numFmtId="0" fontId="5" fillId="0" borderId="0" xfId="3" applyNumberFormat="1" applyFont="1" applyFill="1" applyBorder="1" applyAlignment="1">
      <alignment horizontal="center" vertical="center" wrapText="1"/>
    </xf>
    <xf numFmtId="0" fontId="9" fillId="0" borderId="0" xfId="3" applyNumberFormat="1" applyFont="1" applyFill="1" applyBorder="1" applyAlignment="1">
      <alignment horizontal="center" vertical="center" wrapText="1"/>
    </xf>
    <xf numFmtId="0" fontId="6" fillId="6" borderId="19" xfId="0" applyFont="1" applyFill="1" applyBorder="1" applyAlignment="1">
      <alignment horizontal="left" vertical="top"/>
    </xf>
    <xf numFmtId="0" fontId="6" fillId="6" borderId="0" xfId="0" applyFont="1" applyFill="1" applyBorder="1" applyAlignment="1">
      <alignment vertical="top"/>
    </xf>
    <xf numFmtId="0" fontId="3" fillId="0" borderId="0" xfId="0" applyFont="1" applyFill="1" applyBorder="1" applyAlignment="1">
      <alignment vertical="top"/>
    </xf>
    <xf numFmtId="0" fontId="14" fillId="0" borderId="0" xfId="0" applyFont="1" applyFill="1" applyBorder="1" applyAlignment="1">
      <alignment vertical="top"/>
    </xf>
    <xf numFmtId="0" fontId="6" fillId="6" borderId="19" xfId="0" applyFont="1" applyFill="1" applyBorder="1" applyAlignment="1">
      <alignment vertical="top"/>
    </xf>
    <xf numFmtId="0" fontId="6" fillId="6" borderId="0" xfId="0" applyFont="1" applyFill="1" applyBorder="1" applyAlignment="1">
      <alignment vertical="top" wrapText="1"/>
    </xf>
    <xf numFmtId="0" fontId="14" fillId="0" borderId="0" xfId="0" applyFont="1" applyFill="1" applyBorder="1" applyAlignment="1">
      <alignment vertical="top" wrapText="1"/>
    </xf>
    <xf numFmtId="172" fontId="6" fillId="6" borderId="0" xfId="0" applyNumberFormat="1" applyFont="1" applyFill="1" applyBorder="1" applyAlignment="1">
      <alignment vertical="top" wrapText="1"/>
    </xf>
    <xf numFmtId="172" fontId="14" fillId="0" borderId="0" xfId="0" applyNumberFormat="1" applyFont="1" applyFill="1" applyBorder="1" applyAlignment="1">
      <alignment vertical="top" wrapText="1"/>
    </xf>
    <xf numFmtId="0" fontId="6" fillId="6" borderId="19" xfId="0" applyFont="1" applyFill="1" applyBorder="1" applyAlignment="1">
      <alignment vertical="top" wrapText="1"/>
    </xf>
    <xf numFmtId="14" fontId="6" fillId="6" borderId="0" xfId="0" applyNumberFormat="1" applyFont="1" applyFill="1" applyBorder="1" applyAlignment="1">
      <alignment horizontal="left" vertical="top" wrapText="1"/>
    </xf>
    <xf numFmtId="0" fontId="3" fillId="0" borderId="0" xfId="0" applyFont="1" applyFill="1" applyAlignment="1"/>
    <xf numFmtId="0" fontId="14" fillId="0" borderId="0" xfId="0" applyFont="1" applyFill="1" applyBorder="1" applyAlignment="1">
      <alignment horizontal="left" vertical="top" wrapText="1"/>
    </xf>
    <xf numFmtId="0" fontId="6" fillId="0" borderId="0" xfId="0" applyFont="1" applyFill="1" applyBorder="1" applyAlignment="1">
      <alignment vertical="top" wrapText="1"/>
    </xf>
    <xf numFmtId="14" fontId="6" fillId="0" borderId="0" xfId="0" applyNumberFormat="1" applyFont="1" applyFill="1" applyBorder="1" applyAlignment="1">
      <alignment horizontal="left" vertical="top" wrapText="1"/>
    </xf>
    <xf numFmtId="0" fontId="6" fillId="25" borderId="0" xfId="0" applyFont="1" applyFill="1" applyBorder="1" applyAlignment="1"/>
    <xf numFmtId="0" fontId="6" fillId="0" borderId="0" xfId="0" applyFont="1" applyFill="1" applyBorder="1" applyAlignment="1"/>
    <xf numFmtId="0" fontId="22" fillId="3" borderId="0" xfId="3" applyNumberFormat="1" applyFont="1" applyFill="1" applyBorder="1" applyAlignment="1">
      <alignment horizontal="left" vertical="center"/>
    </xf>
    <xf numFmtId="0" fontId="19" fillId="3" borderId="0" xfId="3" applyNumberFormat="1" applyFont="1" applyFill="1" applyBorder="1" applyAlignment="1">
      <alignment horizontal="center"/>
    </xf>
    <xf numFmtId="0" fontId="19" fillId="0" borderId="0" xfId="3" applyNumberFormat="1" applyFont="1" applyBorder="1" applyAlignment="1">
      <alignment horizontal="center"/>
    </xf>
    <xf numFmtId="10" fontId="22" fillId="0" borderId="0" xfId="3" applyNumberFormat="1" applyFont="1" applyBorder="1"/>
    <xf numFmtId="0" fontId="5" fillId="0" borderId="2" xfId="0" applyFont="1" applyFill="1" applyBorder="1" applyAlignment="1">
      <alignment horizontal="justify" vertical="center" wrapText="1" readingOrder="1"/>
    </xf>
    <xf numFmtId="9" fontId="6"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6" fillId="8" borderId="2" xfId="3" applyNumberFormat="1" applyFont="1" applyFill="1" applyBorder="1" applyAlignment="1">
      <alignment horizontal="center" vertical="center" wrapText="1"/>
    </xf>
    <xf numFmtId="0" fontId="5" fillId="0" borderId="2" xfId="0" applyFont="1" applyFill="1" applyBorder="1" applyAlignment="1" applyProtection="1">
      <alignment horizontal="justify" vertical="center" wrapText="1" readingOrder="1"/>
      <protection locked="0"/>
    </xf>
    <xf numFmtId="164" fontId="6" fillId="0" borderId="2" xfId="0" applyNumberFormat="1" applyFont="1" applyFill="1" applyBorder="1" applyAlignment="1">
      <alignment horizontal="center" vertical="center" wrapText="1"/>
    </xf>
    <xf numFmtId="0" fontId="5" fillId="0" borderId="5" xfId="3" applyNumberFormat="1" applyFont="1" applyFill="1" applyBorder="1" applyAlignment="1">
      <alignment horizontal="center" vertical="center"/>
    </xf>
    <xf numFmtId="0" fontId="5" fillId="0" borderId="5" xfId="3" applyNumberFormat="1" applyFont="1" applyBorder="1" applyAlignment="1">
      <alignment horizontal="center" vertical="center" wrapText="1"/>
    </xf>
    <xf numFmtId="0" fontId="5" fillId="0" borderId="7" xfId="3" applyNumberFormat="1" applyFont="1" applyBorder="1" applyAlignment="1">
      <alignment horizontal="center" vertical="center" wrapText="1"/>
    </xf>
    <xf numFmtId="9" fontId="5" fillId="9" borderId="5" xfId="3" applyNumberFormat="1" applyFont="1" applyFill="1" applyBorder="1" applyAlignment="1">
      <alignment horizontal="center" vertical="center"/>
    </xf>
    <xf numFmtId="165" fontId="5" fillId="9" borderId="5" xfId="3" applyNumberFormat="1" applyFont="1" applyFill="1" applyBorder="1" applyAlignment="1">
      <alignment horizontal="center" vertical="center"/>
    </xf>
    <xf numFmtId="0" fontId="6" fillId="8" borderId="5" xfId="3" applyNumberFormat="1" applyFont="1" applyFill="1" applyBorder="1" applyAlignment="1">
      <alignment horizontal="center" vertical="center" wrapText="1"/>
    </xf>
    <xf numFmtId="0" fontId="20" fillId="0" borderId="2" xfId="0" applyFont="1" applyFill="1" applyBorder="1" applyAlignment="1">
      <alignment horizontal="justify" vertical="center" wrapText="1" readingOrder="1"/>
    </xf>
    <xf numFmtId="0" fontId="5" fillId="9" borderId="5" xfId="3" applyNumberFormat="1" applyFont="1" applyFill="1" applyBorder="1" applyAlignment="1">
      <alignment horizontal="center" vertical="center"/>
    </xf>
    <xf numFmtId="10" fontId="5" fillId="9" borderId="5" xfId="3" applyNumberFormat="1" applyFont="1" applyFill="1" applyBorder="1" applyAlignment="1">
      <alignment horizontal="center" vertical="center"/>
    </xf>
    <xf numFmtId="0" fontId="5" fillId="0" borderId="10" xfId="3" applyNumberFormat="1" applyFont="1" applyBorder="1" applyAlignment="1">
      <alignment horizontal="center" vertical="center" wrapText="1"/>
    </xf>
    <xf numFmtId="0" fontId="22" fillId="10" borderId="0" xfId="3" applyNumberFormat="1" applyFont="1" applyFill="1" applyBorder="1" applyAlignment="1">
      <alignment horizontal="center"/>
    </xf>
    <xf numFmtId="0" fontId="22" fillId="0" borderId="0" xfId="3" applyNumberFormat="1" applyFont="1" applyBorder="1" applyAlignment="1">
      <alignment horizontal="center" vertical="center" wrapText="1"/>
    </xf>
    <xf numFmtId="0" fontId="22" fillId="0" borderId="0" xfId="3" applyNumberFormat="1" applyFont="1"/>
    <xf numFmtId="164" fontId="22" fillId="3" borderId="0" xfId="3" applyNumberFormat="1" applyFont="1" applyFill="1" applyBorder="1" applyAlignment="1">
      <alignment horizontal="left" vertical="center"/>
    </xf>
    <xf numFmtId="164" fontId="6" fillId="14" borderId="8" xfId="0" applyNumberFormat="1" applyFont="1" applyFill="1" applyBorder="1" applyAlignment="1">
      <alignment vertical="center"/>
    </xf>
    <xf numFmtId="0" fontId="6" fillId="14" borderId="6" xfId="0" applyFont="1" applyFill="1" applyBorder="1" applyAlignment="1">
      <alignment vertical="center"/>
    </xf>
    <xf numFmtId="164" fontId="25" fillId="0" borderId="0" xfId="0" applyNumberFormat="1" applyFont="1" applyFill="1"/>
    <xf numFmtId="0" fontId="6" fillId="6" borderId="20" xfId="0" applyFont="1" applyFill="1" applyBorder="1" applyAlignment="1">
      <alignment horizontal="left"/>
    </xf>
    <xf numFmtId="0" fontId="6" fillId="6" borderId="0" xfId="0" applyFont="1" applyFill="1" applyAlignment="1"/>
    <xf numFmtId="0" fontId="6" fillId="0" borderId="0" xfId="0" applyFont="1" applyFill="1" applyAlignment="1"/>
    <xf numFmtId="164" fontId="6" fillId="0" borderId="0" xfId="0" applyNumberFormat="1" applyFont="1" applyFill="1" applyAlignment="1"/>
    <xf numFmtId="0" fontId="19" fillId="0" borderId="0" xfId="0" applyFont="1" applyFill="1" applyBorder="1" applyAlignment="1">
      <alignment wrapText="1"/>
    </xf>
    <xf numFmtId="164" fontId="5" fillId="0" borderId="0" xfId="0" applyNumberFormat="1" applyFont="1" applyFill="1"/>
    <xf numFmtId="0" fontId="6" fillId="6" borderId="0" xfId="0" applyFont="1" applyFill="1"/>
    <xf numFmtId="0" fontId="6" fillId="6"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center" wrapText="1"/>
    </xf>
    <xf numFmtId="166" fontId="19" fillId="0" borderId="0" xfId="3" applyNumberFormat="1" applyFont="1" applyFill="1" applyBorder="1" applyAlignment="1">
      <alignment wrapText="1"/>
    </xf>
    <xf numFmtId="164" fontId="6" fillId="0" borderId="0" xfId="0" applyNumberFormat="1" applyFont="1" applyFill="1" applyAlignment="1">
      <alignment horizontal="center" wrapText="1"/>
    </xf>
    <xf numFmtId="14" fontId="19" fillId="6" borderId="0" xfId="3" applyNumberFormat="1" applyFont="1" applyFill="1" applyBorder="1" applyAlignment="1">
      <alignment wrapText="1"/>
    </xf>
    <xf numFmtId="172" fontId="6" fillId="0" borderId="0" xfId="0" applyNumberFormat="1" applyFont="1" applyFill="1" applyAlignment="1">
      <alignment wrapText="1"/>
    </xf>
    <xf numFmtId="166" fontId="6" fillId="0" borderId="0" xfId="0" applyNumberFormat="1" applyFont="1" applyFill="1" applyAlignment="1">
      <alignment horizontal="center" wrapText="1"/>
    </xf>
    <xf numFmtId="14" fontId="19" fillId="5" borderId="0" xfId="0" applyNumberFormat="1" applyFont="1" applyFill="1" applyBorder="1" applyAlignment="1">
      <alignment wrapText="1"/>
    </xf>
    <xf numFmtId="0" fontId="6" fillId="0" borderId="0" xfId="0" applyFont="1" applyFill="1"/>
    <xf numFmtId="0" fontId="5" fillId="0" borderId="0" xfId="0" applyFont="1" applyFill="1" applyAlignment="1">
      <alignment horizontal="center" wrapText="1"/>
    </xf>
    <xf numFmtId="172" fontId="6" fillId="0" borderId="0" xfId="0" applyNumberFormat="1" applyFont="1" applyFill="1" applyAlignment="1">
      <alignment horizontal="center" wrapText="1"/>
    </xf>
    <xf numFmtId="164" fontId="5" fillId="0" borderId="0" xfId="0" applyNumberFormat="1" applyFont="1" applyFill="1" applyAlignment="1">
      <alignment horizontal="center" wrapText="1"/>
    </xf>
    <xf numFmtId="14" fontId="19" fillId="0" borderId="0" xfId="0" applyNumberFormat="1" applyFont="1" applyFill="1" applyBorder="1" applyAlignment="1">
      <alignment wrapText="1"/>
    </xf>
    <xf numFmtId="0" fontId="6" fillId="0" borderId="18" xfId="0" applyFont="1" applyFill="1" applyBorder="1" applyAlignment="1">
      <alignment horizontal="center" vertical="center" wrapText="1"/>
    </xf>
    <xf numFmtId="0" fontId="6" fillId="15" borderId="18" xfId="0" applyFont="1" applyFill="1" applyBorder="1" applyAlignment="1">
      <alignment horizontal="center" vertical="center" wrapText="1"/>
    </xf>
    <xf numFmtId="0" fontId="5" fillId="15" borderId="18" xfId="0" applyFont="1" applyFill="1" applyBorder="1" applyAlignment="1">
      <alignment vertical="center" wrapText="1"/>
    </xf>
    <xf numFmtId="0" fontId="20" fillId="15" borderId="18" xfId="0" applyFont="1" applyFill="1" applyBorder="1" applyAlignment="1">
      <alignment vertical="center" wrapText="1"/>
    </xf>
    <xf numFmtId="0" fontId="5" fillId="3" borderId="18" xfId="0" applyFont="1" applyFill="1" applyBorder="1" applyAlignment="1">
      <alignment vertical="center" wrapText="1"/>
    </xf>
    <xf numFmtId="0" fontId="20" fillId="3" borderId="18" xfId="0" applyFont="1" applyFill="1" applyBorder="1" applyAlignment="1">
      <alignment vertical="center" wrapText="1"/>
    </xf>
    <xf numFmtId="0" fontId="5" fillId="3" borderId="18" xfId="0" applyFont="1" applyFill="1" applyBorder="1" applyAlignment="1">
      <alignment horizontal="justify" vertical="center" wrapText="1"/>
    </xf>
    <xf numFmtId="0" fontId="5" fillId="3" borderId="18" xfId="0" applyFont="1" applyFill="1" applyBorder="1" applyAlignment="1">
      <alignment horizontal="center" vertical="center" wrapText="1"/>
    </xf>
    <xf numFmtId="14" fontId="5" fillId="3" borderId="18" xfId="0" applyNumberFormat="1" applyFont="1" applyFill="1" applyBorder="1" applyAlignment="1">
      <alignment horizontal="center" vertical="center" wrapText="1"/>
    </xf>
    <xf numFmtId="14" fontId="5" fillId="0" borderId="18" xfId="0" applyNumberFormat="1" applyFont="1" applyFill="1" applyBorder="1" applyAlignment="1">
      <alignment horizontal="center" vertical="center" wrapText="1"/>
    </xf>
    <xf numFmtId="164" fontId="30" fillId="3" borderId="18" xfId="0" applyNumberFormat="1" applyFont="1" applyFill="1" applyBorder="1" applyAlignment="1">
      <alignment horizontal="center" vertical="center" wrapText="1"/>
    </xf>
    <xf numFmtId="9" fontId="22" fillId="3" borderId="18" xfId="3" applyNumberFormat="1" applyFont="1" applyFill="1" applyBorder="1" applyAlignment="1">
      <alignment horizontal="center" vertical="center"/>
    </xf>
    <xf numFmtId="9" fontId="22" fillId="0" borderId="18" xfId="3" applyNumberFormat="1" applyFont="1" applyFill="1" applyBorder="1" applyAlignment="1">
      <alignment horizontal="center" vertical="center"/>
    </xf>
    <xf numFmtId="165" fontId="22" fillId="0" borderId="18" xfId="3" applyNumberFormat="1" applyFont="1" applyFill="1" applyBorder="1" applyAlignment="1">
      <alignment horizontal="center" vertical="center"/>
    </xf>
    <xf numFmtId="0" fontId="22" fillId="0" borderId="18" xfId="3" applyNumberFormat="1" applyFont="1" applyFill="1" applyBorder="1" applyAlignment="1">
      <alignment horizontal="center" vertical="center"/>
    </xf>
    <xf numFmtId="0" fontId="19" fillId="3" borderId="18" xfId="3" applyNumberFormat="1" applyFont="1" applyFill="1" applyBorder="1" applyAlignment="1">
      <alignment horizontal="center" vertical="center" wrapText="1"/>
    </xf>
    <xf numFmtId="0" fontId="5" fillId="0" borderId="18" xfId="0" applyFont="1" applyFill="1" applyBorder="1"/>
    <xf numFmtId="0" fontId="5" fillId="0" borderId="18" xfId="0" applyFont="1" applyBorder="1"/>
    <xf numFmtId="164" fontId="6" fillId="3" borderId="0" xfId="0" applyNumberFormat="1" applyFont="1" applyFill="1" applyBorder="1" applyAlignment="1"/>
    <xf numFmtId="0" fontId="6" fillId="3" borderId="0" xfId="0" applyFont="1" applyFill="1" applyBorder="1" applyAlignment="1"/>
    <xf numFmtId="165" fontId="6" fillId="0" borderId="0" xfId="0" applyNumberFormat="1" applyFont="1" applyFill="1" applyBorder="1" applyAlignment="1"/>
    <xf numFmtId="0" fontId="6" fillId="0" borderId="0" xfId="0" applyFont="1" applyFill="1" applyBorder="1" applyAlignment="1">
      <alignment horizontal="center"/>
    </xf>
    <xf numFmtId="0" fontId="22" fillId="0" borderId="2" xfId="3" applyNumberFormat="1" applyFont="1" applyBorder="1" applyAlignment="1">
      <alignment horizontal="center" vertical="center" wrapText="1"/>
    </xf>
    <xf numFmtId="0" fontId="5" fillId="0" borderId="5" xfId="0" applyFont="1" applyFill="1" applyBorder="1" applyAlignment="1">
      <alignment horizontal="center" vertical="center" wrapText="1"/>
    </xf>
    <xf numFmtId="0" fontId="20" fillId="0" borderId="2" xfId="0" applyFont="1" applyFill="1" applyBorder="1" applyAlignment="1">
      <alignment vertical="center" wrapText="1"/>
    </xf>
    <xf numFmtId="9" fontId="22" fillId="0" borderId="2" xfId="3" applyNumberFormat="1" applyFont="1" applyFill="1" applyBorder="1" applyAlignment="1">
      <alignment horizontal="center" vertical="center"/>
    </xf>
    <xf numFmtId="9" fontId="22" fillId="9" borderId="2" xfId="3" applyNumberFormat="1" applyFont="1" applyFill="1" applyBorder="1" applyAlignment="1">
      <alignment horizontal="center" vertical="center"/>
    </xf>
    <xf numFmtId="1" fontId="22" fillId="9" borderId="4" xfId="3" applyNumberFormat="1" applyFont="1" applyFill="1" applyBorder="1" applyAlignment="1">
      <alignment horizontal="center" vertical="center"/>
    </xf>
    <xf numFmtId="1" fontId="19" fillId="8" borderId="2" xfId="3" applyNumberFormat="1" applyFont="1" applyFill="1" applyBorder="1" applyAlignment="1">
      <alignment horizontal="center" vertical="center" wrapText="1"/>
    </xf>
    <xf numFmtId="0" fontId="19" fillId="0" borderId="2" xfId="3" applyNumberFormat="1" applyFont="1" applyBorder="1" applyAlignment="1"/>
    <xf numFmtId="10" fontId="22" fillId="0" borderId="3" xfId="3" applyNumberFormat="1" applyFont="1" applyBorder="1"/>
    <xf numFmtId="0" fontId="5" fillId="0" borderId="9" xfId="0" applyFont="1" applyFill="1" applyBorder="1" applyAlignment="1">
      <alignment vertical="center" wrapText="1" readingOrder="1"/>
    </xf>
    <xf numFmtId="0" fontId="5" fillId="0" borderId="9" xfId="0" applyFont="1" applyFill="1" applyBorder="1" applyAlignment="1">
      <alignment vertical="center" wrapText="1"/>
    </xf>
    <xf numFmtId="164" fontId="5" fillId="3" borderId="0" xfId="0" applyNumberFormat="1" applyFont="1" applyFill="1" applyBorder="1" applyAlignment="1">
      <alignment horizontal="center" vertical="center" wrapText="1"/>
    </xf>
    <xf numFmtId="9" fontId="22" fillId="3" borderId="0" xfId="3" applyNumberFormat="1" applyFont="1" applyFill="1" applyBorder="1" applyAlignment="1">
      <alignment horizontal="center" vertical="center"/>
    </xf>
    <xf numFmtId="9" fontId="22" fillId="0" borderId="0" xfId="3" applyNumberFormat="1" applyFont="1" applyFill="1" applyBorder="1" applyAlignment="1">
      <alignment horizontal="center" vertical="center"/>
    </xf>
    <xf numFmtId="165" fontId="22" fillId="0" borderId="0" xfId="3" applyNumberFormat="1" applyFont="1" applyFill="1" applyBorder="1" applyAlignment="1">
      <alignment horizontal="center" vertical="center"/>
    </xf>
    <xf numFmtId="0" fontId="22" fillId="0" borderId="0" xfId="3" applyNumberFormat="1" applyFont="1" applyFill="1" applyBorder="1" applyAlignment="1">
      <alignment horizontal="center" vertical="center"/>
    </xf>
    <xf numFmtId="1" fontId="19" fillId="8" borderId="0" xfId="3" applyNumberFormat="1" applyFont="1" applyFill="1" applyBorder="1" applyAlignment="1">
      <alignment vertical="center" wrapText="1"/>
    </xf>
    <xf numFmtId="0" fontId="19" fillId="0" borderId="0" xfId="3" applyNumberFormat="1" applyFont="1" applyBorder="1" applyAlignment="1"/>
    <xf numFmtId="0" fontId="5" fillId="0" borderId="5" xfId="0" applyFont="1" applyFill="1" applyBorder="1" applyAlignment="1">
      <alignment vertical="center" wrapText="1" readingOrder="1"/>
    </xf>
    <xf numFmtId="0" fontId="5" fillId="0" borderId="5" xfId="0" applyFont="1" applyFill="1" applyBorder="1" applyAlignment="1">
      <alignment vertical="center" wrapText="1"/>
    </xf>
    <xf numFmtId="0" fontId="19" fillId="3" borderId="0" xfId="3"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5" fillId="0" borderId="4" xfId="0" applyFont="1" applyFill="1" applyBorder="1" applyAlignment="1">
      <alignment horizontal="justify" vertical="center" wrapText="1" readingOrder="1"/>
    </xf>
    <xf numFmtId="0" fontId="5" fillId="0" borderId="4" xfId="0" applyFont="1" applyBorder="1" applyAlignment="1">
      <alignment horizontal="justify" vertical="center" wrapText="1" readingOrder="1"/>
    </xf>
    <xf numFmtId="0" fontId="5" fillId="3" borderId="4" xfId="0" applyFont="1" applyFill="1" applyBorder="1" applyAlignment="1">
      <alignment horizontal="justify" vertical="center" wrapText="1" readingOrder="1"/>
    </xf>
    <xf numFmtId="37" fontId="5" fillId="0" borderId="4" xfId="1" applyNumberFormat="1" applyFont="1" applyBorder="1" applyAlignment="1">
      <alignment horizontal="center" vertical="center" wrapText="1"/>
    </xf>
    <xf numFmtId="170" fontId="5" fillId="0" borderId="4" xfId="0" applyNumberFormat="1" applyFont="1" applyBorder="1" applyAlignment="1">
      <alignment vertical="center"/>
    </xf>
    <xf numFmtId="164" fontId="5" fillId="3" borderId="4" xfId="0" applyNumberFormat="1" applyFont="1" applyFill="1" applyBorder="1" applyAlignment="1">
      <alignment horizontal="center" vertical="center" wrapText="1"/>
    </xf>
    <xf numFmtId="9" fontId="22" fillId="8" borderId="4" xfId="3" applyNumberFormat="1" applyFont="1" applyFill="1" applyBorder="1" applyAlignment="1">
      <alignment horizontal="center" vertical="center"/>
    </xf>
    <xf numFmtId="9" fontId="22" fillId="9" borderId="4" xfId="3" applyNumberFormat="1" applyFont="1" applyFill="1" applyBorder="1" applyAlignment="1">
      <alignment horizontal="center" vertical="center"/>
    </xf>
    <xf numFmtId="0" fontId="19" fillId="8" borderId="4" xfId="3" applyNumberFormat="1" applyFont="1" applyFill="1" applyBorder="1" applyAlignment="1">
      <alignment horizontal="center" vertical="center" wrapText="1"/>
    </xf>
    <xf numFmtId="0" fontId="19" fillId="0" borderId="4" xfId="3" applyNumberFormat="1" applyFont="1" applyBorder="1" applyAlignment="1"/>
    <xf numFmtId="10" fontId="22" fillId="0" borderId="17" xfId="3" applyNumberFormat="1" applyFont="1" applyBorder="1"/>
    <xf numFmtId="0" fontId="5" fillId="0" borderId="18" xfId="0" applyFont="1" applyFill="1" applyBorder="1" applyAlignment="1">
      <alignment vertical="center" wrapText="1"/>
    </xf>
    <xf numFmtId="0" fontId="5" fillId="0" borderId="18" xfId="0" applyFont="1" applyBorder="1" applyAlignment="1">
      <alignment vertical="center" wrapText="1"/>
    </xf>
    <xf numFmtId="37" fontId="5" fillId="0" borderId="18" xfId="1" applyNumberFormat="1" applyFont="1" applyBorder="1" applyAlignment="1">
      <alignment horizontal="center" vertical="center" wrapText="1"/>
    </xf>
    <xf numFmtId="170" fontId="5" fillId="0" borderId="18" xfId="0" applyNumberFormat="1" applyFont="1" applyBorder="1" applyAlignment="1">
      <alignment vertical="center"/>
    </xf>
    <xf numFmtId="164" fontId="5" fillId="3" borderId="18" xfId="0" applyNumberFormat="1" applyFont="1" applyFill="1" applyBorder="1" applyAlignment="1">
      <alignment horizontal="center" vertical="center" wrapText="1"/>
    </xf>
    <xf numFmtId="0" fontId="19" fillId="0" borderId="18" xfId="3" applyNumberFormat="1" applyFont="1" applyBorder="1" applyAlignment="1"/>
    <xf numFmtId="10" fontId="22" fillId="0" borderId="18" xfId="3" applyNumberFormat="1" applyFont="1" applyBorder="1"/>
    <xf numFmtId="0" fontId="5" fillId="0" borderId="0" xfId="0" applyFont="1" applyFill="1" applyBorder="1" applyAlignment="1">
      <alignment vertical="center" wrapText="1"/>
    </xf>
    <xf numFmtId="0" fontId="5" fillId="0" borderId="0" xfId="0" applyFont="1" applyBorder="1" applyAlignment="1">
      <alignment vertical="center" wrapText="1"/>
    </xf>
    <xf numFmtId="0" fontId="5" fillId="3" borderId="0" xfId="0" applyFont="1" applyFill="1" applyBorder="1" applyAlignment="1">
      <alignment horizontal="center" vertical="center" wrapText="1"/>
    </xf>
    <xf numFmtId="37" fontId="5" fillId="0" borderId="0" xfId="1" applyNumberFormat="1" applyFont="1" applyBorder="1" applyAlignment="1">
      <alignment horizontal="center" vertical="center" wrapText="1"/>
    </xf>
    <xf numFmtId="170" fontId="5" fillId="0" borderId="0" xfId="0" applyNumberFormat="1" applyFont="1" applyBorder="1" applyAlignment="1">
      <alignment vertical="center"/>
    </xf>
    <xf numFmtId="14" fontId="5" fillId="0" borderId="4" xfId="0" applyNumberFormat="1" applyFont="1" applyFill="1" applyBorder="1" applyAlignment="1">
      <alignment horizontal="center" vertical="center" wrapText="1"/>
    </xf>
    <xf numFmtId="9" fontId="22" fillId="0" borderId="4" xfId="3" applyNumberFormat="1" applyFont="1" applyFill="1" applyBorder="1" applyAlignment="1">
      <alignment horizontal="center" vertical="center"/>
    </xf>
    <xf numFmtId="165" fontId="22" fillId="9" borderId="5" xfId="3" applyNumberFormat="1" applyFont="1" applyFill="1" applyBorder="1" applyAlignment="1">
      <alignment horizontal="center" vertical="center"/>
    </xf>
    <xf numFmtId="1" fontId="19" fillId="8" borderId="7" xfId="3" applyNumberFormat="1" applyFont="1" applyFill="1" applyBorder="1" applyAlignment="1">
      <alignment horizontal="center" vertical="center" wrapText="1"/>
    </xf>
    <xf numFmtId="10" fontId="22" fillId="0" borderId="2" xfId="3" applyNumberFormat="1" applyFont="1" applyBorder="1"/>
    <xf numFmtId="164" fontId="5" fillId="3" borderId="18" xfId="0" applyNumberFormat="1" applyFont="1" applyFill="1" applyBorder="1" applyAlignment="1">
      <alignment vertical="center"/>
    </xf>
    <xf numFmtId="164" fontId="5" fillId="3" borderId="0" xfId="0" applyNumberFormat="1" applyFont="1" applyFill="1" applyBorder="1" applyAlignment="1">
      <alignment vertical="center"/>
    </xf>
    <xf numFmtId="165" fontId="22" fillId="9" borderId="2" xfId="3" applyNumberFormat="1" applyFont="1" applyFill="1" applyBorder="1" applyAlignment="1">
      <alignment vertical="center"/>
    </xf>
    <xf numFmtId="10" fontId="22" fillId="3" borderId="2" xfId="3" applyNumberFormat="1" applyFont="1" applyFill="1" applyBorder="1"/>
    <xf numFmtId="0" fontId="3" fillId="0" borderId="1" xfId="0" applyFont="1" applyFill="1" applyBorder="1" applyAlignment="1">
      <alignment vertical="center" wrapText="1"/>
    </xf>
    <xf numFmtId="9" fontId="22" fillId="0" borderId="4" xfId="3" applyNumberFormat="1" applyFont="1" applyFill="1" applyBorder="1" applyAlignment="1">
      <alignment vertical="center"/>
    </xf>
    <xf numFmtId="0" fontId="19" fillId="8" borderId="4" xfId="3" applyNumberFormat="1" applyFont="1" applyFill="1" applyBorder="1" applyAlignment="1">
      <alignment vertical="center" wrapText="1"/>
    </xf>
    <xf numFmtId="0" fontId="3" fillId="0" borderId="1" xfId="0" applyFont="1" applyFill="1" applyBorder="1" applyAlignment="1">
      <alignment horizontal="center" vertical="center" wrapText="1"/>
    </xf>
    <xf numFmtId="1" fontId="5" fillId="0" borderId="4" xfId="0" applyNumberFormat="1" applyFont="1" applyFill="1" applyBorder="1" applyAlignment="1">
      <alignment horizontal="center" vertical="center"/>
    </xf>
    <xf numFmtId="165" fontId="22" fillId="9" borderId="4" xfId="3" applyNumberFormat="1" applyFont="1" applyFill="1" applyBorder="1" applyAlignment="1">
      <alignment horizontal="center" vertical="center"/>
    </xf>
    <xf numFmtId="0" fontId="19" fillId="8" borderId="2" xfId="3" applyNumberFormat="1" applyFont="1" applyFill="1" applyBorder="1" applyAlignment="1">
      <alignment vertical="center" wrapText="1"/>
    </xf>
    <xf numFmtId="10" fontId="22" fillId="3" borderId="2" xfId="3" applyNumberFormat="1" applyFont="1" applyFill="1" applyBorder="1" applyAlignment="1"/>
    <xf numFmtId="0" fontId="22" fillId="10" borderId="24" xfId="3" applyNumberFormat="1" applyFont="1" applyFill="1" applyBorder="1" applyAlignment="1">
      <alignment horizontal="center"/>
    </xf>
    <xf numFmtId="0" fontId="22" fillId="10" borderId="2" xfId="3" applyNumberFormat="1" applyFont="1" applyFill="1" applyBorder="1" applyAlignment="1">
      <alignment horizontal="center"/>
    </xf>
    <xf numFmtId="0" fontId="22" fillId="0" borderId="2" xfId="3" applyNumberFormat="1" applyFont="1" applyBorder="1"/>
    <xf numFmtId="0" fontId="22" fillId="0" borderId="2" xfId="3" applyNumberFormat="1" applyFont="1" applyBorder="1" applyAlignment="1">
      <alignment horizontal="left" vertical="center"/>
    </xf>
    <xf numFmtId="14" fontId="5" fillId="0" borderId="5" xfId="0" applyNumberFormat="1" applyFont="1" applyFill="1" applyBorder="1" applyAlignment="1">
      <alignment vertical="center" wrapText="1"/>
    </xf>
    <xf numFmtId="164" fontId="22" fillId="3" borderId="2" xfId="3" applyNumberFormat="1" applyFont="1" applyFill="1" applyBorder="1" applyAlignment="1">
      <alignment horizontal="left" vertical="center"/>
    </xf>
    <xf numFmtId="0" fontId="22" fillId="3" borderId="2" xfId="3" applyNumberFormat="1" applyFont="1" applyFill="1" applyBorder="1" applyAlignment="1">
      <alignment horizontal="left" vertical="center"/>
    </xf>
    <xf numFmtId="165" fontId="22" fillId="0" borderId="2" xfId="3" applyNumberFormat="1" applyFont="1" applyBorder="1" applyAlignment="1">
      <alignment horizontal="left" vertical="center"/>
    </xf>
    <xf numFmtId="0" fontId="22" fillId="10" borderId="10" xfId="3" applyNumberFormat="1" applyFont="1" applyFill="1" applyBorder="1" applyAlignment="1">
      <alignment horizontal="center"/>
    </xf>
    <xf numFmtId="0" fontId="22" fillId="0" borderId="10" xfId="3" applyNumberFormat="1" applyFont="1" applyBorder="1" applyAlignment="1">
      <alignment horizontal="center" vertical="center" wrapText="1"/>
    </xf>
    <xf numFmtId="0" fontId="22" fillId="0" borderId="10" xfId="3" applyNumberFormat="1" applyFont="1" applyBorder="1"/>
    <xf numFmtId="0" fontId="22" fillId="0" borderId="10" xfId="3" applyNumberFormat="1" applyFont="1" applyBorder="1" applyAlignment="1">
      <alignment horizontal="left" vertical="center"/>
    </xf>
    <xf numFmtId="164" fontId="22" fillId="3" borderId="10" xfId="3" applyNumberFormat="1" applyFont="1" applyFill="1" applyBorder="1" applyAlignment="1">
      <alignment horizontal="left" vertical="center"/>
    </xf>
    <xf numFmtId="0" fontId="22" fillId="3" borderId="10" xfId="3" applyNumberFormat="1" applyFont="1" applyFill="1" applyBorder="1" applyAlignment="1">
      <alignment horizontal="left" vertical="center"/>
    </xf>
    <xf numFmtId="165" fontId="22" fillId="0" borderId="10" xfId="3" applyNumberFormat="1" applyFont="1" applyBorder="1" applyAlignment="1">
      <alignment horizontal="left" vertical="center"/>
    </xf>
    <xf numFmtId="0" fontId="19" fillId="0" borderId="10" xfId="3" applyNumberFormat="1" applyFont="1" applyBorder="1" applyAlignment="1">
      <alignment horizontal="center"/>
    </xf>
    <xf numFmtId="10" fontId="22" fillId="0" borderId="12" xfId="3" applyNumberFormat="1" applyFont="1" applyBorder="1"/>
    <xf numFmtId="0" fontId="6" fillId="4" borderId="0" xfId="3" applyNumberFormat="1" applyFont="1" applyFill="1" applyBorder="1" applyAlignment="1">
      <alignment horizontal="left" wrapText="1"/>
    </xf>
    <xf numFmtId="0" fontId="22" fillId="0" borderId="0" xfId="3" applyNumberFormat="1" applyFont="1" applyFill="1"/>
    <xf numFmtId="0" fontId="19" fillId="0" borderId="0" xfId="0" applyFont="1" applyBorder="1" applyAlignment="1">
      <alignment horizontal="center" vertical="center"/>
    </xf>
    <xf numFmtId="164" fontId="5" fillId="3" borderId="0" xfId="0" applyNumberFormat="1" applyFont="1" applyFill="1"/>
    <xf numFmtId="0" fontId="6" fillId="4" borderId="0" xfId="0" applyFont="1" applyFill="1" applyBorder="1" applyAlignment="1">
      <alignment horizontal="left" wrapText="1"/>
    </xf>
    <xf numFmtId="0" fontId="6" fillId="4" borderId="0" xfId="3" applyNumberFormat="1" applyFont="1" applyFill="1" applyBorder="1" applyAlignment="1">
      <alignment horizontal="left"/>
    </xf>
    <xf numFmtId="0" fontId="19" fillId="0" borderId="0" xfId="3" applyNumberFormat="1" applyFont="1" applyFill="1" applyBorder="1" applyAlignment="1"/>
    <xf numFmtId="0" fontId="22" fillId="0" borderId="0" xfId="3" applyNumberFormat="1" applyFont="1" applyFill="1" applyBorder="1" applyAlignment="1"/>
    <xf numFmtId="0" fontId="22" fillId="0" borderId="0" xfId="3" applyNumberFormat="1" applyFont="1" applyBorder="1" applyAlignment="1"/>
    <xf numFmtId="0" fontId="22" fillId="0" borderId="0" xfId="3" applyNumberFormat="1" applyFont="1" applyAlignment="1"/>
    <xf numFmtId="0" fontId="19" fillId="0" borderId="0" xfId="3" applyNumberFormat="1" applyFont="1" applyBorder="1" applyAlignment="1">
      <alignment wrapText="1"/>
    </xf>
    <xf numFmtId="0" fontId="31" fillId="0" borderId="2" xfId="0" applyFont="1" applyFill="1" applyBorder="1" applyAlignment="1">
      <alignment horizontal="justify" vertical="center" wrapText="1" readingOrder="1"/>
    </xf>
    <xf numFmtId="9" fontId="5" fillId="0" borderId="2" xfId="0" applyNumberFormat="1" applyFont="1" applyFill="1" applyBorder="1" applyAlignment="1">
      <alignment horizontal="center" vertical="center" wrapText="1"/>
    </xf>
    <xf numFmtId="170" fontId="5" fillId="0"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9" fontId="5" fillId="2" borderId="2"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164" fontId="5" fillId="3" borderId="2" xfId="0" applyNumberFormat="1" applyFont="1" applyFill="1" applyBorder="1"/>
    <xf numFmtId="0" fontId="5" fillId="3" borderId="2" xfId="0" applyFont="1" applyFill="1" applyBorder="1"/>
    <xf numFmtId="0" fontId="22" fillId="0" borderId="0" xfId="3" applyNumberFormat="1" applyFont="1" applyBorder="1"/>
    <xf numFmtId="0" fontId="5" fillId="10" borderId="0" xfId="3" applyNumberFormat="1" applyFont="1" applyFill="1" applyBorder="1" applyAlignment="1">
      <alignment horizontal="center"/>
    </xf>
    <xf numFmtId="0" fontId="6" fillId="0" borderId="0" xfId="3" applyNumberFormat="1" applyFont="1" applyBorder="1" applyAlignment="1">
      <alignment horizontal="center"/>
    </xf>
    <xf numFmtId="10" fontId="5" fillId="0" borderId="0" xfId="3" applyNumberFormat="1" applyFont="1" applyBorder="1"/>
    <xf numFmtId="0" fontId="6" fillId="2" borderId="0" xfId="0" applyFont="1" applyFill="1"/>
    <xf numFmtId="0" fontId="5" fillId="2" borderId="0" xfId="0" applyFont="1" applyFill="1"/>
    <xf numFmtId="164" fontId="31" fillId="3" borderId="0" xfId="0" applyNumberFormat="1" applyFont="1" applyFill="1"/>
    <xf numFmtId="0" fontId="5" fillId="0" borderId="0" xfId="3" applyNumberFormat="1" applyFont="1" applyFill="1"/>
    <xf numFmtId="0" fontId="6" fillId="0" borderId="0" xfId="0" applyFont="1" applyBorder="1" applyAlignment="1">
      <alignment horizontal="center" vertical="center"/>
    </xf>
    <xf numFmtId="0" fontId="5" fillId="0" borderId="0" xfId="3" applyNumberFormat="1" applyFont="1" applyBorder="1" applyAlignment="1"/>
    <xf numFmtId="0" fontId="5" fillId="0" borderId="0" xfId="3" applyNumberFormat="1" applyFont="1" applyAlignment="1"/>
    <xf numFmtId="0" fontId="6" fillId="0" borderId="0" xfId="3" applyNumberFormat="1" applyFont="1" applyFill="1" applyBorder="1" applyAlignment="1">
      <alignment vertical="center"/>
    </xf>
    <xf numFmtId="0" fontId="6" fillId="0" borderId="0" xfId="3" applyNumberFormat="1" applyFont="1" applyFill="1" applyBorder="1" applyAlignment="1">
      <alignment horizontal="left" wrapText="1"/>
    </xf>
    <xf numFmtId="0" fontId="6" fillId="0" borderId="0" xfId="3" applyNumberFormat="1" applyFont="1" applyBorder="1" applyAlignment="1">
      <alignment horizontal="left" wrapText="1"/>
    </xf>
    <xf numFmtId="166" fontId="6" fillId="0" borderId="0" xfId="3" applyNumberFormat="1" applyFont="1" applyBorder="1" applyAlignment="1">
      <alignment horizontal="center" wrapText="1"/>
    </xf>
    <xf numFmtId="173" fontId="5" fillId="0" borderId="4" xfId="6" applyFont="1" applyBorder="1" applyAlignment="1" applyProtection="1">
      <alignment vertical="center" wrapText="1" readingOrder="1"/>
    </xf>
    <xf numFmtId="173" fontId="5" fillId="0" borderId="2" xfId="6" applyFont="1" applyBorder="1" applyAlignment="1" applyProtection="1">
      <alignment vertical="center" wrapText="1" readingOrder="1"/>
    </xf>
    <xf numFmtId="9" fontId="31" fillId="0" borderId="4" xfId="2" applyFont="1" applyBorder="1" applyAlignment="1">
      <alignment horizontal="center" vertical="center" wrapText="1"/>
    </xf>
    <xf numFmtId="14" fontId="31" fillId="0" borderId="4" xfId="2" applyNumberFormat="1" applyFont="1" applyBorder="1" applyAlignment="1">
      <alignment horizontal="center" vertical="center" wrapText="1"/>
    </xf>
    <xf numFmtId="14" fontId="5" fillId="0" borderId="4" xfId="2" applyNumberFormat="1" applyFont="1" applyBorder="1" applyAlignment="1" applyProtection="1">
      <alignment horizontal="center" vertical="center"/>
      <protection locked="0"/>
    </xf>
    <xf numFmtId="0" fontId="5" fillId="3" borderId="4" xfId="0" applyFont="1" applyFill="1" applyBorder="1" applyAlignment="1">
      <alignment horizontal="center" vertical="center"/>
    </xf>
    <xf numFmtId="0" fontId="5" fillId="0" borderId="4" xfId="3" applyNumberFormat="1" applyFont="1" applyBorder="1" applyAlignment="1">
      <alignment horizontal="center" vertical="center" wrapText="1"/>
    </xf>
    <xf numFmtId="9" fontId="5" fillId="0" borderId="2" xfId="2" applyFont="1" applyBorder="1" applyAlignment="1" applyProtection="1">
      <alignment vertical="center" wrapText="1"/>
      <protection locked="0"/>
    </xf>
    <xf numFmtId="165" fontId="5" fillId="0" borderId="2" xfId="0" applyNumberFormat="1" applyFont="1" applyBorder="1"/>
    <xf numFmtId="0" fontId="6" fillId="6" borderId="0" xfId="3" applyNumberFormat="1" applyFont="1" applyFill="1" applyBorder="1" applyAlignment="1">
      <alignment horizontal="right" wrapText="1"/>
    </xf>
    <xf numFmtId="0" fontId="6" fillId="6" borderId="0" xfId="0" applyFont="1" applyFill="1" applyBorder="1" applyAlignment="1">
      <alignment horizontal="right" wrapText="1"/>
    </xf>
    <xf numFmtId="0" fontId="6" fillId="6" borderId="0" xfId="3" applyNumberFormat="1" applyFont="1" applyFill="1" applyBorder="1" applyAlignment="1">
      <alignment horizontal="right"/>
    </xf>
    <xf numFmtId="0" fontId="6" fillId="0" borderId="0" xfId="3" applyNumberFormat="1" applyFont="1" applyFill="1" applyAlignment="1">
      <alignment horizontal="left" vertical="top"/>
    </xf>
    <xf numFmtId="0" fontId="5" fillId="0" borderId="0" xfId="3" applyNumberFormat="1" applyFont="1" applyFill="1" applyAlignment="1"/>
    <xf numFmtId="14" fontId="6" fillId="6" borderId="0" xfId="3" applyNumberFormat="1" applyFont="1" applyFill="1" applyBorder="1" applyAlignment="1">
      <alignment horizontal="right" wrapText="1"/>
    </xf>
    <xf numFmtId="14" fontId="6" fillId="6" borderId="0" xfId="0" applyNumberFormat="1" applyFont="1" applyFill="1" applyBorder="1" applyAlignment="1">
      <alignment horizontal="right" wrapText="1"/>
    </xf>
    <xf numFmtId="0" fontId="5" fillId="0" borderId="4" xfId="0" applyFont="1" applyFill="1" applyBorder="1" applyAlignment="1">
      <alignment vertical="center" wrapText="1" readingOrder="1"/>
    </xf>
    <xf numFmtId="0" fontId="5" fillId="0" borderId="17" xfId="0" applyFont="1" applyFill="1" applyBorder="1" applyAlignment="1">
      <alignment vertical="center" wrapText="1" readingOrder="1"/>
    </xf>
    <xf numFmtId="9" fontId="5" fillId="0" borderId="4" xfId="0" applyNumberFormat="1" applyFont="1" applyFill="1" applyBorder="1" applyAlignment="1">
      <alignment horizontal="center" vertical="center" wrapText="1"/>
    </xf>
    <xf numFmtId="170" fontId="5" fillId="0" borderId="4"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Border="1" applyAlignment="1">
      <alignment wrapText="1"/>
    </xf>
    <xf numFmtId="0" fontId="5" fillId="0" borderId="5" xfId="3" applyNumberFormat="1" applyFont="1" applyBorder="1" applyAlignment="1">
      <alignment horizontal="left" vertical="center"/>
    </xf>
    <xf numFmtId="0" fontId="5" fillId="0" borderId="0" xfId="3" applyNumberFormat="1" applyFont="1" applyFill="1" applyBorder="1"/>
    <xf numFmtId="0" fontId="6" fillId="6" borderId="0" xfId="3" applyNumberFormat="1" applyFont="1" applyFill="1" applyBorder="1" applyAlignment="1">
      <alignment horizontal="left" wrapText="1"/>
    </xf>
    <xf numFmtId="0" fontId="31" fillId="3" borderId="2" xfId="0" applyFont="1" applyFill="1" applyBorder="1" applyAlignment="1">
      <alignment horizontal="left" vertical="center" wrapText="1"/>
    </xf>
    <xf numFmtId="173" fontId="5" fillId="0" borderId="5" xfId="6" applyFont="1" applyBorder="1" applyAlignment="1" applyProtection="1">
      <alignment horizontal="justify" vertical="center" wrapText="1" readingOrder="1"/>
    </xf>
    <xf numFmtId="173" fontId="5" fillId="0" borderId="3" xfId="6" applyFont="1" applyBorder="1" applyAlignment="1" applyProtection="1">
      <alignment horizontal="justify" vertical="center" wrapText="1" readingOrder="1"/>
    </xf>
    <xf numFmtId="173" fontId="5" fillId="0" borderId="2" xfId="6" applyFont="1" applyBorder="1" applyAlignment="1" applyProtection="1">
      <alignment horizontal="justify" vertical="center" wrapText="1" readingOrder="1"/>
    </xf>
    <xf numFmtId="0" fontId="5" fillId="0" borderId="5" xfId="0" applyFont="1" applyBorder="1" applyAlignment="1">
      <alignment horizontal="justify" vertical="center" wrapText="1" readingOrder="1"/>
    </xf>
    <xf numFmtId="0" fontId="5" fillId="0" borderId="5" xfId="0" applyFont="1" applyFill="1" applyBorder="1" applyAlignment="1">
      <alignment horizontal="justify" vertical="center" wrapText="1" readingOrder="1"/>
    </xf>
    <xf numFmtId="1" fontId="31" fillId="0" borderId="5" xfId="2" applyNumberFormat="1" applyFont="1" applyBorder="1" applyAlignment="1">
      <alignment horizontal="center" vertical="center" wrapText="1"/>
    </xf>
    <xf numFmtId="14" fontId="31" fillId="0" borderId="5" xfId="2" applyNumberFormat="1" applyFont="1" applyBorder="1" applyAlignment="1">
      <alignment horizontal="center" vertical="center" wrapText="1"/>
    </xf>
    <xf numFmtId="14" fontId="5" fillId="0" borderId="5" xfId="2" applyNumberFormat="1" applyFont="1" applyBorder="1" applyAlignment="1" applyProtection="1">
      <alignment horizontal="center" vertical="center"/>
      <protection locked="0"/>
    </xf>
    <xf numFmtId="164" fontId="5"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xf>
    <xf numFmtId="9" fontId="5" fillId="2" borderId="5" xfId="0" applyNumberFormat="1" applyFont="1" applyFill="1" applyBorder="1" applyAlignment="1">
      <alignment horizontal="center" vertical="center"/>
    </xf>
    <xf numFmtId="165" fontId="5" fillId="2" borderId="5" xfId="0" applyNumberFormat="1" applyFont="1" applyFill="1" applyBorder="1" applyAlignment="1">
      <alignment horizontal="center" vertical="center"/>
    </xf>
    <xf numFmtId="0" fontId="5" fillId="0" borderId="12" xfId="3" applyNumberFormat="1" applyFont="1" applyBorder="1" applyAlignment="1">
      <alignment horizontal="center" vertical="center" wrapText="1"/>
    </xf>
    <xf numFmtId="0" fontId="31" fillId="3" borderId="2" xfId="0" applyFont="1" applyFill="1" applyBorder="1" applyAlignment="1">
      <alignment horizontal="justify" vertical="center" wrapText="1" readingOrder="1"/>
    </xf>
    <xf numFmtId="1" fontId="5" fillId="2" borderId="5" xfId="0" applyNumberFormat="1" applyFont="1" applyFill="1" applyBorder="1" applyAlignment="1">
      <alignment horizontal="center" vertical="center"/>
    </xf>
    <xf numFmtId="0" fontId="5" fillId="3" borderId="7" xfId="0" applyFont="1" applyFill="1" applyBorder="1" applyAlignment="1">
      <alignment horizontal="center" vertical="center"/>
    </xf>
    <xf numFmtId="14" fontId="6" fillId="0" borderId="0" xfId="0" applyNumberFormat="1" applyFont="1" applyFill="1" applyBorder="1" applyAlignment="1">
      <alignment wrapText="1"/>
    </xf>
    <xf numFmtId="1" fontId="31" fillId="0" borderId="4" xfId="2" applyNumberFormat="1" applyFont="1" applyBorder="1" applyAlignment="1">
      <alignment horizontal="center" vertical="center" wrapText="1"/>
    </xf>
    <xf numFmtId="165" fontId="5" fillId="2" borderId="2" xfId="0" applyNumberFormat="1" applyFont="1" applyFill="1" applyBorder="1" applyAlignment="1">
      <alignment horizontal="center" vertical="center"/>
    </xf>
    <xf numFmtId="9" fontId="31" fillId="0" borderId="2" xfId="2" applyFont="1" applyBorder="1" applyAlignment="1">
      <alignment horizontal="center" vertical="center" wrapText="1"/>
    </xf>
    <xf numFmtId="14" fontId="31" fillId="0" borderId="2" xfId="2" applyNumberFormat="1" applyFont="1" applyBorder="1" applyAlignment="1">
      <alignment horizontal="center" vertical="center" wrapText="1"/>
    </xf>
    <xf numFmtId="14" fontId="5" fillId="0" borderId="2" xfId="2" applyNumberFormat="1" applyFont="1" applyBorder="1" applyAlignment="1" applyProtection="1">
      <alignment horizontal="center" vertical="center"/>
      <protection locked="0"/>
    </xf>
    <xf numFmtId="0" fontId="20" fillId="0" borderId="5" xfId="0" applyFont="1" applyFill="1" applyBorder="1" applyAlignment="1">
      <alignment horizontal="center" vertical="center" wrapText="1"/>
    </xf>
    <xf numFmtId="9" fontId="31" fillId="0" borderId="5" xfId="2" applyFont="1" applyBorder="1" applyAlignment="1">
      <alignment horizontal="center" vertical="center" wrapText="1"/>
    </xf>
    <xf numFmtId="14" fontId="6" fillId="6" borderId="0" xfId="0" applyNumberFormat="1" applyFont="1" applyFill="1" applyBorder="1" applyAlignment="1">
      <alignment horizontal="left" wrapText="1"/>
    </xf>
    <xf numFmtId="173" fontId="5" fillId="0" borderId="2" xfId="6" applyFont="1" applyBorder="1" applyAlignment="1" applyProtection="1">
      <alignment vertical="center" wrapText="1"/>
    </xf>
    <xf numFmtId="1" fontId="31" fillId="0" borderId="4" xfId="2" applyNumberFormat="1" applyFont="1" applyBorder="1" applyAlignment="1">
      <alignment vertical="center" wrapText="1"/>
    </xf>
    <xf numFmtId="14" fontId="31" fillId="0" borderId="4" xfId="2" applyNumberFormat="1" applyFont="1" applyBorder="1" applyAlignment="1">
      <alignment vertical="center" wrapText="1"/>
    </xf>
    <xf numFmtId="14" fontId="5" fillId="0" borderId="4" xfId="2" applyNumberFormat="1" applyFont="1" applyBorder="1" applyAlignment="1" applyProtection="1">
      <alignment vertical="center"/>
      <protection locked="0"/>
    </xf>
    <xf numFmtId="165" fontId="5" fillId="2" borderId="4" xfId="0" applyNumberFormat="1" applyFont="1" applyFill="1" applyBorder="1" applyAlignment="1">
      <alignment vertical="center"/>
    </xf>
    <xf numFmtId="9" fontId="5" fillId="0" borderId="2" xfId="2" applyFont="1" applyBorder="1" applyAlignment="1">
      <alignment vertical="center" wrapText="1"/>
    </xf>
    <xf numFmtId="9" fontId="31" fillId="0" borderId="2" xfId="2" applyFont="1" applyBorder="1" applyAlignment="1">
      <alignment vertical="center" wrapText="1"/>
    </xf>
    <xf numFmtId="9" fontId="5" fillId="0" borderId="2" xfId="0" applyNumberFormat="1" applyFont="1" applyBorder="1" applyAlignment="1">
      <alignment horizontal="left" vertical="center" wrapText="1"/>
    </xf>
    <xf numFmtId="0" fontId="5" fillId="3" borderId="3" xfId="0" applyFont="1" applyFill="1" applyBorder="1" applyAlignment="1">
      <alignment horizontal="center" vertical="center"/>
    </xf>
    <xf numFmtId="165" fontId="5" fillId="2" borderId="9" xfId="0" applyNumberFormat="1" applyFont="1" applyFill="1" applyBorder="1" applyAlignment="1">
      <alignment horizontal="center" vertical="center"/>
    </xf>
    <xf numFmtId="165" fontId="5" fillId="3" borderId="2" xfId="0" applyNumberFormat="1" applyFont="1" applyFill="1" applyBorder="1" applyAlignment="1">
      <alignment vertical="center"/>
    </xf>
    <xf numFmtId="14" fontId="6" fillId="0" borderId="0" xfId="3" applyNumberFormat="1" applyFont="1" applyFill="1" applyBorder="1" applyAlignment="1">
      <alignment vertical="center"/>
    </xf>
    <xf numFmtId="166" fontId="6" fillId="0" borderId="0" xfId="3" applyNumberFormat="1" applyFont="1" applyFill="1" applyBorder="1" applyAlignment="1">
      <alignment horizontal="center" wrapText="1"/>
    </xf>
    <xf numFmtId="0" fontId="5" fillId="0" borderId="17" xfId="0" applyFont="1" applyBorder="1" applyAlignment="1">
      <alignment vertical="center" wrapText="1" readingOrder="1"/>
    </xf>
    <xf numFmtId="0" fontId="5" fillId="0" borderId="11" xfId="0" applyFont="1" applyBorder="1" applyAlignment="1">
      <alignment vertical="center" wrapText="1" readingOrder="1"/>
    </xf>
    <xf numFmtId="14" fontId="5" fillId="0" borderId="4" xfId="0" applyNumberFormat="1" applyFont="1" applyBorder="1" applyAlignment="1">
      <alignment horizontal="center" vertical="center" wrapText="1"/>
    </xf>
    <xf numFmtId="0" fontId="5" fillId="0" borderId="3" xfId="0" applyFont="1" applyBorder="1" applyAlignment="1">
      <alignment horizontal="justify" vertical="center" wrapText="1" readingOrder="1"/>
    </xf>
    <xf numFmtId="0" fontId="5" fillId="0" borderId="6" xfId="0" applyFont="1" applyBorder="1" applyAlignment="1">
      <alignment horizontal="justify" vertical="center" wrapText="1" readingOrder="1"/>
    </xf>
    <xf numFmtId="0" fontId="5" fillId="0" borderId="2" xfId="0" applyFont="1" applyBorder="1" applyAlignment="1">
      <alignment horizontal="centerContinuous" vertical="center"/>
    </xf>
    <xf numFmtId="0" fontId="5" fillId="0" borderId="3" xfId="0" applyFont="1" applyFill="1" applyBorder="1" applyAlignment="1">
      <alignment horizontal="justify" vertical="center" wrapText="1" readingOrder="1"/>
    </xf>
    <xf numFmtId="0" fontId="5" fillId="2"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2" xfId="3" applyNumberFormat="1" applyFont="1" applyBorder="1" applyAlignment="1">
      <alignment horizontal="justify" vertical="center" wrapText="1" readingOrder="1"/>
    </xf>
    <xf numFmtId="0" fontId="5" fillId="0" borderId="2" xfId="3" applyNumberFormat="1" applyFont="1" applyBorder="1" applyAlignment="1">
      <alignment horizontal="justify" vertical="center" readingOrder="1"/>
    </xf>
    <xf numFmtId="0" fontId="6" fillId="0" borderId="3" xfId="3" applyNumberFormat="1" applyFont="1" applyBorder="1" applyAlignment="1"/>
    <xf numFmtId="0" fontId="6" fillId="0" borderId="6" xfId="3" applyNumberFormat="1" applyFont="1" applyBorder="1" applyAlignment="1"/>
    <xf numFmtId="164" fontId="3" fillId="0" borderId="0" xfId="0" applyNumberFormat="1" applyFont="1" applyFill="1"/>
    <xf numFmtId="0" fontId="6" fillId="21" borderId="0" xfId="3" applyNumberFormat="1" applyFont="1" applyFill="1" applyBorder="1" applyAlignment="1">
      <alignment vertical="center"/>
    </xf>
    <xf numFmtId="0" fontId="3" fillId="0" borderId="4" xfId="3" applyNumberFormat="1" applyFont="1" applyBorder="1" applyAlignment="1">
      <alignment horizontal="center" vertical="center" wrapText="1"/>
    </xf>
    <xf numFmtId="9" fontId="17" fillId="0" borderId="2" xfId="2" applyFont="1" applyBorder="1" applyAlignment="1" applyProtection="1">
      <alignment vertical="center" wrapText="1"/>
      <protection locked="0"/>
    </xf>
    <xf numFmtId="0" fontId="17" fillId="0" borderId="2" xfId="0" applyFont="1" applyBorder="1" applyAlignment="1">
      <alignment vertical="center" wrapText="1"/>
    </xf>
    <xf numFmtId="164" fontId="3" fillId="3" borderId="2" xfId="0" applyNumberFormat="1" applyFont="1" applyFill="1" applyBorder="1"/>
    <xf numFmtId="0" fontId="3" fillId="3" borderId="2" xfId="0" applyFont="1" applyFill="1" applyBorder="1"/>
    <xf numFmtId="0" fontId="5" fillId="0" borderId="2" xfId="0" applyFont="1" applyBorder="1" applyAlignment="1">
      <alignment vertical="center"/>
    </xf>
    <xf numFmtId="0" fontId="5" fillId="0" borderId="2" xfId="0" applyFont="1" applyBorder="1" applyAlignment="1">
      <alignment vertical="center" readingOrder="1"/>
    </xf>
    <xf numFmtId="9" fontId="5" fillId="0" borderId="2" xfId="2" applyFont="1" applyBorder="1" applyAlignment="1" applyProtection="1">
      <alignment vertical="center" wrapText="1" readingOrder="1"/>
    </xf>
    <xf numFmtId="0" fontId="5" fillId="0" borderId="2" xfId="0" applyFont="1" applyBorder="1" applyAlignment="1">
      <alignment vertical="center" wrapText="1" readingOrder="1"/>
    </xf>
    <xf numFmtId="14" fontId="5" fillId="0" borderId="2" xfId="2" applyNumberFormat="1" applyFont="1" applyFill="1" applyBorder="1" applyAlignment="1" applyProtection="1">
      <alignment vertical="center" wrapText="1"/>
    </xf>
    <xf numFmtId="14" fontId="5" fillId="0" borderId="2" xfId="2" applyNumberFormat="1" applyFont="1" applyBorder="1" applyAlignment="1" applyProtection="1">
      <alignment vertical="center" wrapText="1"/>
    </xf>
    <xf numFmtId="164" fontId="5" fillId="3" borderId="2" xfId="0" applyNumberFormat="1" applyFont="1" applyFill="1" applyBorder="1" applyAlignment="1">
      <alignment vertical="center" wrapText="1"/>
    </xf>
    <xf numFmtId="0" fontId="5" fillId="3" borderId="2" xfId="0" applyFont="1" applyFill="1" applyBorder="1" applyAlignment="1">
      <alignment vertical="center"/>
    </xf>
    <xf numFmtId="9" fontId="5" fillId="2" borderId="2" xfId="0" applyNumberFormat="1" applyFont="1" applyFill="1" applyBorder="1" applyAlignment="1">
      <alignment vertical="center"/>
    </xf>
    <xf numFmtId="165" fontId="5" fillId="2" borderId="2" xfId="0" applyNumberFormat="1" applyFont="1" applyFill="1" applyBorder="1" applyAlignment="1">
      <alignment vertical="center"/>
    </xf>
    <xf numFmtId="0" fontId="5" fillId="0" borderId="2" xfId="0" applyFont="1" applyFill="1" applyBorder="1" applyAlignment="1">
      <alignment vertical="center"/>
    </xf>
    <xf numFmtId="0" fontId="6" fillId="26" borderId="3" xfId="0" applyFont="1" applyFill="1" applyBorder="1" applyAlignment="1">
      <alignment vertical="center"/>
    </xf>
    <xf numFmtId="0" fontId="6" fillId="26" borderId="8" xfId="0" applyFont="1" applyFill="1" applyBorder="1" applyAlignment="1">
      <alignment vertical="center"/>
    </xf>
    <xf numFmtId="164" fontId="6" fillId="26" borderId="8" xfId="0" applyNumberFormat="1" applyFont="1" applyFill="1" applyBorder="1" applyAlignment="1">
      <alignment vertical="center"/>
    </xf>
    <xf numFmtId="0" fontId="6" fillId="26" borderId="6" xfId="0" applyFont="1" applyFill="1" applyBorder="1" applyAlignment="1">
      <alignment vertical="center"/>
    </xf>
    <xf numFmtId="0" fontId="3" fillId="27" borderId="0" xfId="0" applyFont="1" applyFill="1" applyBorder="1"/>
    <xf numFmtId="0" fontId="3" fillId="27" borderId="0" xfId="0" applyFont="1" applyFill="1"/>
    <xf numFmtId="14" fontId="5" fillId="0" borderId="4" xfId="2" applyNumberFormat="1" applyFont="1" applyFill="1" applyBorder="1" applyAlignment="1" applyProtection="1">
      <alignment horizontal="center" vertical="center" wrapText="1"/>
    </xf>
    <xf numFmtId="14" fontId="5" fillId="0" borderId="4" xfId="2" applyNumberFormat="1" applyFont="1" applyBorder="1" applyAlignment="1" applyProtection="1">
      <alignment horizontal="center" vertical="center" wrapText="1"/>
    </xf>
    <xf numFmtId="14" fontId="5" fillId="3" borderId="2" xfId="0" applyNumberFormat="1" applyFont="1" applyFill="1" applyBorder="1" applyAlignment="1">
      <alignment horizontal="center" vertical="center" wrapText="1"/>
    </xf>
    <xf numFmtId="174" fontId="5" fillId="0" borderId="2" xfId="2" applyNumberFormat="1" applyFont="1" applyFill="1" applyBorder="1" applyAlignment="1" applyProtection="1">
      <alignment horizontal="center" vertical="center" wrapText="1"/>
      <protection locked="0"/>
    </xf>
    <xf numFmtId="0" fontId="5" fillId="0" borderId="2" xfId="0" applyFont="1" applyBorder="1" applyAlignment="1">
      <alignment horizontal="center" vertical="center" readingOrder="1"/>
    </xf>
    <xf numFmtId="9" fontId="5" fillId="0" borderId="2" xfId="2" applyFont="1" applyBorder="1" applyAlignment="1" applyProtection="1">
      <alignment horizontal="justify" vertical="center" wrapText="1" readingOrder="1"/>
    </xf>
    <xf numFmtId="0" fontId="5" fillId="0" borderId="2" xfId="0" applyFont="1" applyBorder="1" applyAlignment="1">
      <alignment horizontal="justify" vertical="center" readingOrder="1"/>
    </xf>
    <xf numFmtId="9" fontId="5" fillId="0" borderId="2" xfId="2" applyFont="1" applyFill="1" applyBorder="1" applyAlignment="1" applyProtection="1">
      <alignment horizontal="justify" vertical="center" wrapText="1" readingOrder="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readingOrder="1"/>
    </xf>
    <xf numFmtId="0" fontId="5" fillId="3" borderId="2" xfId="0" applyFont="1" applyFill="1" applyBorder="1" applyAlignment="1">
      <alignment vertical="center" readingOrder="1"/>
    </xf>
    <xf numFmtId="9" fontId="5" fillId="3" borderId="2" xfId="2" applyFont="1" applyFill="1" applyBorder="1" applyAlignment="1" applyProtection="1">
      <alignment vertical="center" wrapText="1" readingOrder="1"/>
    </xf>
    <xf numFmtId="0" fontId="5" fillId="3" borderId="2" xfId="0" applyFont="1" applyFill="1" applyBorder="1" applyAlignment="1">
      <alignment vertical="center" wrapText="1" readingOrder="1"/>
    </xf>
    <xf numFmtId="9" fontId="31" fillId="3" borderId="4" xfId="2"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174" fontId="5" fillId="3" borderId="4" xfId="2" applyNumberFormat="1" applyFont="1" applyFill="1" applyBorder="1" applyAlignment="1" applyProtection="1">
      <alignment horizontal="center" vertical="center" wrapText="1"/>
      <protection locked="0"/>
    </xf>
    <xf numFmtId="0" fontId="3" fillId="3" borderId="0" xfId="0" applyFont="1" applyFill="1" applyBorder="1"/>
    <xf numFmtId="1" fontId="31" fillId="0" borderId="2" xfId="2"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12" xfId="3" applyNumberFormat="1" applyFont="1" applyFill="1" applyBorder="1" applyAlignment="1">
      <alignment horizontal="center" vertical="center" wrapText="1"/>
    </xf>
    <xf numFmtId="0" fontId="5" fillId="0" borderId="5" xfId="3" applyNumberFormat="1" applyFont="1" applyFill="1" applyBorder="1" applyAlignment="1">
      <alignment horizontal="center" vertical="center" wrapText="1"/>
    </xf>
    <xf numFmtId="1" fontId="31" fillId="0" borderId="2" xfId="2" applyNumberFormat="1" applyFont="1" applyBorder="1" applyAlignment="1">
      <alignment horizontal="center" vertical="center" wrapText="1"/>
    </xf>
    <xf numFmtId="9" fontId="6" fillId="0" borderId="2" xfId="0" applyNumberFormat="1" applyFont="1" applyFill="1" applyBorder="1" applyAlignment="1">
      <alignment horizontal="center" vertical="center"/>
    </xf>
    <xf numFmtId="0" fontId="5" fillId="0" borderId="5" xfId="0" applyFont="1" applyBorder="1"/>
    <xf numFmtId="9" fontId="5" fillId="0" borderId="5" xfId="2" applyFont="1" applyBorder="1" applyAlignment="1" applyProtection="1">
      <alignment vertical="center" wrapText="1"/>
      <protection locked="0"/>
    </xf>
    <xf numFmtId="0" fontId="5" fillId="0" borderId="5" xfId="0" applyFont="1" applyBorder="1" applyAlignment="1">
      <alignment vertical="center" wrapText="1"/>
    </xf>
    <xf numFmtId="9" fontId="5" fillId="0" borderId="2" xfId="2" applyFont="1" applyFill="1" applyBorder="1" applyAlignment="1" applyProtection="1">
      <alignment vertical="center" wrapText="1"/>
    </xf>
    <xf numFmtId="0" fontId="6" fillId="3" borderId="7" xfId="3"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2" xfId="0" applyFont="1" applyFill="1" applyBorder="1" applyAlignment="1">
      <alignment horizontal="justify" vertical="center" wrapText="1" readingOrder="1"/>
    </xf>
    <xf numFmtId="0" fontId="5" fillId="3" borderId="2" xfId="0" applyFont="1" applyFill="1" applyBorder="1" applyAlignment="1">
      <alignment horizontal="justify" vertical="center" wrapText="1" readingOrder="1"/>
    </xf>
    <xf numFmtId="0" fontId="6" fillId="3" borderId="5" xfId="3" applyNumberFormat="1" applyFont="1" applyFill="1" applyBorder="1" applyAlignment="1">
      <alignment horizontal="center" vertical="center" wrapText="1"/>
    </xf>
    <xf numFmtId="9" fontId="6" fillId="2" borderId="5" xfId="3" applyNumberFormat="1" applyFont="1" applyFill="1" applyBorder="1" applyAlignment="1">
      <alignment horizontal="center" vertical="center" wrapText="1"/>
    </xf>
    <xf numFmtId="165" fontId="6" fillId="2" borderId="5" xfId="3" applyNumberFormat="1" applyFont="1" applyFill="1" applyBorder="1" applyAlignment="1">
      <alignment horizontal="center" vertical="center" wrapText="1"/>
    </xf>
    <xf numFmtId="0" fontId="6" fillId="2" borderId="5" xfId="3" applyNumberFormat="1" applyFont="1" applyFill="1" applyBorder="1" applyAlignment="1">
      <alignment horizontal="center" vertical="center" wrapText="1"/>
    </xf>
    <xf numFmtId="0" fontId="5" fillId="0" borderId="0" xfId="3" applyNumberFormat="1" applyFont="1"/>
    <xf numFmtId="0" fontId="6" fillId="21" borderId="0" xfId="3" applyNumberFormat="1" applyFont="1" applyFill="1" applyBorder="1" applyAlignment="1">
      <alignment horizontal="left" wrapText="1"/>
    </xf>
    <xf numFmtId="166" fontId="6" fillId="0" borderId="0" xfId="0" applyNumberFormat="1" applyFont="1" applyFill="1" applyBorder="1" applyAlignment="1">
      <alignment horizontal="center" wrapText="1"/>
    </xf>
    <xf numFmtId="1" fontId="5" fillId="0" borderId="2" xfId="0" applyNumberFormat="1" applyFont="1" applyFill="1" applyBorder="1" applyAlignment="1">
      <alignment horizontal="center" vertical="center" wrapText="1"/>
    </xf>
    <xf numFmtId="0" fontId="6" fillId="3" borderId="4" xfId="3" applyNumberFormat="1" applyFont="1" applyFill="1" applyBorder="1" applyAlignment="1">
      <alignment horizontal="center" vertical="center" wrapText="1"/>
    </xf>
    <xf numFmtId="9" fontId="5" fillId="2" borderId="2" xfId="2" applyFont="1" applyFill="1" applyBorder="1" applyAlignment="1">
      <alignment horizontal="center" vertical="center"/>
    </xf>
    <xf numFmtId="165" fontId="6" fillId="2" borderId="4" xfId="3" applyNumberFormat="1" applyFont="1" applyFill="1" applyBorder="1" applyAlignment="1">
      <alignment horizontal="center" vertical="center" wrapText="1"/>
    </xf>
    <xf numFmtId="0" fontId="5" fillId="0" borderId="2" xfId="0" applyFont="1" applyBorder="1" applyAlignment="1">
      <alignment horizontal="justify" vertical="center"/>
    </xf>
    <xf numFmtId="14" fontId="5" fillId="0" borderId="2" xfId="0" applyNumberFormat="1" applyFont="1" applyFill="1" applyBorder="1" applyAlignment="1">
      <alignment horizontal="justify" vertical="center" wrapText="1"/>
    </xf>
    <xf numFmtId="0" fontId="6" fillId="0" borderId="3" xfId="3" applyNumberFormat="1" applyFont="1" applyBorder="1" applyAlignment="1">
      <alignment horizontal="center"/>
    </xf>
    <xf numFmtId="0" fontId="6" fillId="0" borderId="6" xfId="3" applyNumberFormat="1" applyFont="1" applyBorder="1" applyAlignment="1">
      <alignment horizontal="center"/>
    </xf>
    <xf numFmtId="164" fontId="31" fillId="0" borderId="0" xfId="0" applyNumberFormat="1" applyFont="1" applyFill="1"/>
    <xf numFmtId="14" fontId="6" fillId="4" borderId="0" xfId="3" applyNumberFormat="1" applyFont="1" applyFill="1" applyBorder="1" applyAlignment="1">
      <alignment horizontal="left" vertical="center" wrapText="1"/>
    </xf>
    <xf numFmtId="14" fontId="6" fillId="6" borderId="0" xfId="3" applyNumberFormat="1" applyFont="1" applyFill="1" applyBorder="1" applyAlignment="1">
      <alignment horizontal="left" vertical="center" wrapText="1"/>
    </xf>
    <xf numFmtId="0" fontId="6" fillId="3" borderId="0" xfId="3" applyNumberFormat="1" applyFont="1" applyFill="1" applyBorder="1" applyAlignment="1">
      <alignment wrapText="1"/>
    </xf>
    <xf numFmtId="14" fontId="6" fillId="3" borderId="0" xfId="3" applyNumberFormat="1" applyFont="1" applyFill="1" applyBorder="1" applyAlignment="1">
      <alignment wrapText="1"/>
    </xf>
    <xf numFmtId="0" fontId="6" fillId="21" borderId="0" xfId="3" applyNumberFormat="1" applyFont="1" applyFill="1" applyBorder="1" applyAlignment="1">
      <alignment wrapText="1"/>
    </xf>
    <xf numFmtId="166" fontId="6" fillId="0" borderId="7" xfId="0" applyNumberFormat="1" applyFont="1" applyFill="1" applyBorder="1" applyAlignment="1">
      <alignment horizontal="center" wrapText="1"/>
    </xf>
    <xf numFmtId="166" fontId="6" fillId="0" borderId="12" xfId="0" applyNumberFormat="1" applyFont="1" applyFill="1" applyBorder="1" applyAlignment="1">
      <alignment horizontal="center" wrapText="1"/>
    </xf>
    <xf numFmtId="0" fontId="5" fillId="0" borderId="0" xfId="3" applyNumberFormat="1" applyFont="1" applyBorder="1" applyAlignment="1">
      <alignment horizontal="justify" vertical="center" wrapText="1" readingOrder="1"/>
    </xf>
    <xf numFmtId="14" fontId="5" fillId="0" borderId="2" xfId="3" applyNumberFormat="1" applyFont="1" applyBorder="1" applyAlignment="1">
      <alignment horizontal="center" vertical="center" wrapText="1"/>
    </xf>
    <xf numFmtId="164" fontId="5" fillId="3" borderId="2" xfId="3" applyNumberFormat="1" applyFont="1" applyFill="1" applyBorder="1" applyAlignment="1">
      <alignment horizontal="center" vertical="center" wrapText="1"/>
    </xf>
    <xf numFmtId="0" fontId="6" fillId="0" borderId="2" xfId="3" applyNumberFormat="1" applyFont="1" applyBorder="1" applyAlignment="1">
      <alignment vertical="center" wrapText="1"/>
    </xf>
    <xf numFmtId="0" fontId="6" fillId="0" borderId="0" xfId="0" applyFont="1" applyFill="1" applyBorder="1" applyAlignment="1">
      <alignment vertical="center"/>
    </xf>
    <xf numFmtId="164" fontId="6" fillId="0" borderId="0" xfId="0" applyNumberFormat="1" applyFont="1" applyFill="1" applyBorder="1" applyAlignment="1">
      <alignment vertical="center"/>
    </xf>
    <xf numFmtId="0" fontId="6" fillId="3" borderId="0" xfId="3" applyNumberFormat="1" applyFont="1" applyFill="1" applyBorder="1" applyAlignment="1">
      <alignment horizontal="left" wrapText="1"/>
    </xf>
    <xf numFmtId="0" fontId="5" fillId="10" borderId="2" xfId="0" applyFont="1" applyFill="1" applyBorder="1" applyAlignment="1">
      <alignment horizontal="justify" vertical="center" wrapText="1" readingOrder="1"/>
    </xf>
    <xf numFmtId="9" fontId="5" fillId="10" borderId="2" xfId="0" applyNumberFormat="1" applyFont="1" applyFill="1" applyBorder="1" applyAlignment="1">
      <alignment horizontal="center" vertical="center" wrapText="1"/>
    </xf>
    <xf numFmtId="14" fontId="5" fillId="10" borderId="2" xfId="0" applyNumberFormat="1" applyFont="1" applyFill="1" applyBorder="1" applyAlignment="1">
      <alignment horizontal="center" vertical="center" wrapText="1"/>
    </xf>
    <xf numFmtId="164" fontId="6" fillId="2" borderId="5" xfId="3" applyNumberFormat="1" applyFont="1" applyFill="1" applyBorder="1" applyAlignment="1">
      <alignment vertical="center" wrapText="1"/>
    </xf>
    <xf numFmtId="0" fontId="5" fillId="28" borderId="2" xfId="0" applyFont="1" applyFill="1" applyBorder="1" applyAlignment="1">
      <alignment horizontal="center" vertical="center" wrapText="1"/>
    </xf>
    <xf numFmtId="164" fontId="6" fillId="2" borderId="5" xfId="3" applyNumberFormat="1" applyFont="1" applyFill="1" applyBorder="1" applyAlignment="1">
      <alignment horizontal="center" vertical="center" wrapText="1"/>
    </xf>
    <xf numFmtId="0" fontId="6" fillId="29" borderId="2" xfId="0" applyFont="1" applyFill="1" applyBorder="1" applyAlignment="1">
      <alignment horizontal="left" vertical="center" wrapText="1"/>
    </xf>
    <xf numFmtId="9" fontId="5" fillId="15" borderId="2" xfId="0" applyNumberFormat="1" applyFont="1" applyFill="1" applyBorder="1" applyAlignment="1">
      <alignment horizontal="justify" vertical="center" wrapText="1" readingOrder="1"/>
    </xf>
    <xf numFmtId="164" fontId="5" fillId="17" borderId="4" xfId="0" applyNumberFormat="1" applyFont="1" applyFill="1" applyBorder="1" applyAlignment="1">
      <alignment vertical="center" wrapText="1"/>
    </xf>
    <xf numFmtId="9" fontId="6" fillId="2" borderId="2" xfId="3" applyNumberFormat="1" applyFont="1" applyFill="1" applyBorder="1" applyAlignment="1">
      <alignment horizontal="center" vertical="center" wrapText="1"/>
    </xf>
    <xf numFmtId="9" fontId="5" fillId="15" borderId="2" xfId="0" applyNumberFormat="1" applyFont="1" applyFill="1" applyBorder="1" applyAlignment="1">
      <alignment horizontal="center" vertical="center" wrapText="1"/>
    </xf>
    <xf numFmtId="10" fontId="6" fillId="2" borderId="5" xfId="3" applyNumberFormat="1" applyFont="1" applyFill="1" applyBorder="1" applyAlignment="1">
      <alignment horizontal="center" vertical="center" wrapText="1"/>
    </xf>
    <xf numFmtId="0" fontId="5" fillId="3" borderId="2" xfId="3" applyNumberFormat="1" applyFont="1" applyFill="1" applyBorder="1" applyAlignment="1">
      <alignment horizontal="center" vertical="center"/>
    </xf>
    <xf numFmtId="9" fontId="5" fillId="2" borderId="2" xfId="3" applyNumberFormat="1" applyFont="1" applyFill="1" applyBorder="1" applyAlignment="1">
      <alignment horizontal="center" vertical="center"/>
    </xf>
    <xf numFmtId="0" fontId="6" fillId="28" borderId="0" xfId="0" applyFont="1" applyFill="1" applyBorder="1" applyAlignment="1">
      <alignment horizontal="center" vertical="center" wrapText="1"/>
    </xf>
    <xf numFmtId="0" fontId="5" fillId="15" borderId="0" xfId="0" applyFont="1" applyFill="1" applyBorder="1" applyAlignment="1">
      <alignment horizontal="center" vertical="center" wrapText="1"/>
    </xf>
    <xf numFmtId="9" fontId="5" fillId="15" borderId="0" xfId="0" applyNumberFormat="1" applyFont="1" applyFill="1" applyBorder="1" applyAlignment="1">
      <alignment horizontal="center" vertical="center" wrapText="1"/>
    </xf>
    <xf numFmtId="14" fontId="5" fillId="10" borderId="0" xfId="0" applyNumberFormat="1" applyFont="1" applyFill="1" applyBorder="1" applyAlignment="1">
      <alignment horizontal="center" vertical="center" wrapText="1"/>
    </xf>
    <xf numFmtId="164" fontId="5" fillId="17" borderId="0" xfId="0" applyNumberFormat="1" applyFont="1" applyFill="1" applyBorder="1" applyAlignment="1">
      <alignment horizontal="center" vertical="center" wrapText="1"/>
    </xf>
    <xf numFmtId="168" fontId="6" fillId="0" borderId="0" xfId="3" applyNumberFormat="1" applyFont="1" applyFill="1" applyBorder="1" applyAlignment="1">
      <alignment wrapText="1"/>
    </xf>
    <xf numFmtId="168" fontId="6" fillId="0" borderId="0" xfId="0" applyNumberFormat="1" applyFont="1" applyFill="1" applyBorder="1" applyAlignment="1">
      <alignment wrapText="1"/>
    </xf>
    <xf numFmtId="0" fontId="6" fillId="0" borderId="5" xfId="3" applyNumberFormat="1" applyFont="1" applyBorder="1" applyAlignment="1">
      <alignment horizontal="center" vertical="center" wrapText="1"/>
    </xf>
    <xf numFmtId="0" fontId="31" fillId="0" borderId="4" xfId="0" applyFont="1" applyFill="1" applyBorder="1" applyAlignment="1">
      <alignment horizontal="center" vertical="center" wrapText="1"/>
    </xf>
    <xf numFmtId="0" fontId="31" fillId="0" borderId="4" xfId="0" applyFont="1" applyFill="1" applyBorder="1" applyAlignment="1">
      <alignment vertical="center" wrapText="1" readingOrder="1"/>
    </xf>
    <xf numFmtId="9" fontId="31" fillId="0" borderId="2" xfId="7" applyFont="1" applyFill="1" applyBorder="1" applyAlignment="1" applyProtection="1">
      <alignment horizontal="justify" vertical="center" wrapText="1" readingOrder="1"/>
    </xf>
    <xf numFmtId="0" fontId="31" fillId="0" borderId="2" xfId="0" applyFont="1" applyFill="1" applyBorder="1" applyAlignment="1">
      <alignment horizontal="center" vertical="center" wrapText="1"/>
    </xf>
    <xf numFmtId="14" fontId="31" fillId="0" borderId="2" xfId="0" applyNumberFormat="1" applyFont="1" applyFill="1" applyBorder="1" applyAlignment="1">
      <alignment horizontal="center" vertical="center" wrapText="1"/>
    </xf>
    <xf numFmtId="164" fontId="31" fillId="0" borderId="2" xfId="0" applyNumberFormat="1" applyFont="1" applyFill="1" applyBorder="1" applyAlignment="1">
      <alignment horizontal="center" vertical="center" wrapText="1"/>
    </xf>
    <xf numFmtId="10" fontId="6" fillId="2" borderId="2" xfId="3" applyNumberFormat="1" applyFont="1" applyFill="1" applyBorder="1" applyAlignment="1">
      <alignment horizontal="center" vertical="center" wrapText="1"/>
    </xf>
    <xf numFmtId="1" fontId="6" fillId="2" borderId="5" xfId="3" applyNumberFormat="1" applyFont="1" applyFill="1" applyBorder="1" applyAlignment="1">
      <alignment horizontal="center" vertical="center" wrapText="1"/>
    </xf>
    <xf numFmtId="9" fontId="31" fillId="0" borderId="2" xfId="0" applyNumberFormat="1" applyFont="1" applyFill="1" applyBorder="1" applyAlignment="1">
      <alignment horizontal="center" vertical="center" wrapText="1"/>
    </xf>
    <xf numFmtId="0" fontId="31" fillId="0" borderId="2" xfId="0" applyFont="1" applyFill="1" applyBorder="1" applyAlignment="1">
      <alignment vertical="center" wrapText="1" readingOrder="1"/>
    </xf>
    <xf numFmtId="170" fontId="30" fillId="0" borderId="2" xfId="0" applyNumberFormat="1" applyFont="1" applyFill="1" applyBorder="1" applyAlignment="1">
      <alignment horizontal="center" vertical="center" wrapText="1"/>
    </xf>
    <xf numFmtId="0" fontId="30" fillId="0" borderId="2" xfId="0" applyFont="1" applyFill="1" applyBorder="1" applyAlignment="1">
      <alignment horizontal="justify" vertical="center" wrapText="1" readingOrder="1"/>
    </xf>
    <xf numFmtId="9" fontId="30" fillId="0" borderId="2" xfId="0" applyNumberFormat="1" applyFont="1" applyFill="1" applyBorder="1" applyAlignment="1">
      <alignment horizontal="center" vertical="center" wrapText="1"/>
    </xf>
    <xf numFmtId="164" fontId="30" fillId="0" borderId="2" xfId="0" applyNumberFormat="1" applyFont="1" applyFill="1" applyBorder="1" applyAlignment="1">
      <alignment horizontal="center" vertical="center" wrapText="1"/>
    </xf>
    <xf numFmtId="1" fontId="5" fillId="0" borderId="2" xfId="2" applyNumberFormat="1" applyFont="1" applyBorder="1" applyAlignment="1" applyProtection="1">
      <alignment horizontal="center" vertical="center"/>
      <protection locked="0"/>
    </xf>
    <xf numFmtId="0" fontId="11"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9" fontId="35" fillId="0" borderId="2" xfId="0" applyNumberFormat="1" applyFont="1" applyFill="1" applyBorder="1" applyAlignment="1">
      <alignment horizontal="center" vertical="center" wrapText="1"/>
    </xf>
    <xf numFmtId="14" fontId="36" fillId="0" borderId="2" xfId="0" applyNumberFormat="1" applyFont="1" applyFill="1" applyBorder="1" applyAlignment="1">
      <alignment horizontal="center" vertical="center" wrapText="1"/>
    </xf>
    <xf numFmtId="0" fontId="36" fillId="0" borderId="2" xfId="0" applyFont="1" applyFill="1" applyBorder="1" applyAlignment="1">
      <alignment horizontal="center" vertical="center" wrapText="1"/>
    </xf>
    <xf numFmtId="9" fontId="5" fillId="0" borderId="2" xfId="2" applyFont="1" applyFill="1" applyBorder="1" applyAlignment="1" applyProtection="1">
      <alignment horizontal="justify" vertical="top" wrapText="1"/>
      <protection locked="0"/>
    </xf>
    <xf numFmtId="0" fontId="30" fillId="0" borderId="2" xfId="0" applyFont="1" applyFill="1" applyBorder="1" applyAlignment="1">
      <alignment horizontal="center" vertical="center" wrapText="1"/>
    </xf>
    <xf numFmtId="1" fontId="30"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readingOrder="1"/>
    </xf>
    <xf numFmtId="0" fontId="6" fillId="0" borderId="2" xfId="3" applyNumberFormat="1" applyFont="1" applyBorder="1" applyAlignment="1"/>
    <xf numFmtId="0" fontId="3" fillId="0" borderId="3" xfId="0" applyFont="1" applyFill="1" applyBorder="1"/>
    <xf numFmtId="164" fontId="6" fillId="0" borderId="8" xfId="0" applyNumberFormat="1" applyFont="1" applyFill="1" applyBorder="1" applyAlignment="1">
      <alignment vertical="center"/>
    </xf>
    <xf numFmtId="0" fontId="6" fillId="0" borderId="6" xfId="0" applyFont="1" applyFill="1" applyBorder="1" applyAlignment="1">
      <alignment vertical="center"/>
    </xf>
    <xf numFmtId="0" fontId="6" fillId="0" borderId="0" xfId="3" applyNumberFormat="1" applyFont="1" applyFill="1" applyAlignment="1">
      <alignment vertical="top"/>
    </xf>
    <xf numFmtId="168" fontId="6" fillId="0" borderId="0" xfId="3" applyNumberFormat="1" applyFont="1" applyFill="1" applyBorder="1" applyAlignment="1">
      <alignment horizontal="right" wrapText="1"/>
    </xf>
    <xf numFmtId="0" fontId="5" fillId="21" borderId="0" xfId="0" applyFont="1" applyFill="1"/>
    <xf numFmtId="1" fontId="5" fillId="15" borderId="2" xfId="0" applyNumberFormat="1" applyFont="1" applyFill="1" applyBorder="1" applyAlignment="1">
      <alignment horizontal="center" vertical="center" wrapText="1"/>
    </xf>
    <xf numFmtId="0" fontId="5" fillId="31" borderId="0" xfId="3" applyNumberFormat="1" applyFont="1" applyFill="1"/>
    <xf numFmtId="0" fontId="6" fillId="31" borderId="0" xfId="0" applyFont="1" applyFill="1" applyBorder="1" applyAlignment="1">
      <alignment wrapText="1"/>
    </xf>
    <xf numFmtId="0" fontId="5" fillId="3" borderId="0" xfId="3" applyNumberFormat="1" applyFont="1" applyFill="1"/>
    <xf numFmtId="0" fontId="5" fillId="0" borderId="0" xfId="0" applyFont="1" applyAlignment="1">
      <alignment horizontal="left"/>
    </xf>
    <xf numFmtId="0" fontId="6" fillId="3" borderId="6" xfId="3" applyNumberFormat="1" applyFont="1" applyFill="1" applyBorder="1" applyAlignment="1">
      <alignment horizontal="center" vertical="center" wrapText="1"/>
    </xf>
    <xf numFmtId="0" fontId="5" fillId="0" borderId="17" xfId="0" applyFont="1" applyBorder="1" applyAlignment="1">
      <alignment vertical="center" wrapText="1"/>
    </xf>
    <xf numFmtId="9" fontId="5" fillId="11" borderId="2" xfId="2" applyFont="1" applyFill="1" applyBorder="1" applyAlignment="1">
      <alignment horizontal="center" vertical="center"/>
    </xf>
    <xf numFmtId="0" fontId="5" fillId="11" borderId="4" xfId="0" applyFont="1" applyFill="1" applyBorder="1" applyAlignment="1">
      <alignment vertical="center"/>
    </xf>
    <xf numFmtId="0" fontId="5" fillId="3" borderId="17" xfId="0" applyFont="1" applyFill="1" applyBorder="1" applyAlignment="1"/>
    <xf numFmtId="0" fontId="5" fillId="0" borderId="2" xfId="0" applyFont="1" applyBorder="1" applyAlignment="1"/>
    <xf numFmtId="14"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0" fontId="5" fillId="0" borderId="7" xfId="0" applyFont="1" applyBorder="1" applyAlignment="1">
      <alignment vertical="center" wrapText="1"/>
    </xf>
    <xf numFmtId="0" fontId="5" fillId="11" borderId="4" xfId="0" applyFont="1" applyFill="1" applyBorder="1" applyAlignment="1">
      <alignment horizontal="center" vertical="center"/>
    </xf>
    <xf numFmtId="0" fontId="5" fillId="11" borderId="2" xfId="0" applyFont="1" applyFill="1" applyBorder="1" applyAlignment="1">
      <alignment horizontal="center" vertical="center"/>
    </xf>
    <xf numFmtId="0" fontId="5" fillId="3" borderId="7" xfId="0" applyFont="1" applyFill="1" applyBorder="1" applyAlignment="1"/>
    <xf numFmtId="9" fontId="5" fillId="0" borderId="5"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164" fontId="5" fillId="17" borderId="5" xfId="0" applyNumberFormat="1" applyFont="1" applyFill="1" applyBorder="1" applyAlignment="1">
      <alignment horizontal="center" vertical="center"/>
    </xf>
    <xf numFmtId="0" fontId="5" fillId="0" borderId="3" xfId="0" applyFont="1" applyBorder="1" applyAlignment="1">
      <alignment vertical="center" wrapText="1"/>
    </xf>
    <xf numFmtId="9" fontId="5" fillId="0" borderId="2" xfId="0" applyNumberFormat="1" applyFont="1" applyBorder="1" applyAlignment="1">
      <alignment horizontal="center" vertical="center" wrapText="1"/>
    </xf>
    <xf numFmtId="165" fontId="5" fillId="11" borderId="2" xfId="0" applyNumberFormat="1" applyFont="1" applyFill="1" applyBorder="1" applyAlignment="1">
      <alignment horizontal="center" vertical="center"/>
    </xf>
    <xf numFmtId="14" fontId="5" fillId="0" borderId="4" xfId="0" applyNumberFormat="1" applyFont="1" applyBorder="1" applyAlignment="1">
      <alignment vertical="center"/>
    </xf>
    <xf numFmtId="0" fontId="5" fillId="0" borderId="3" xfId="0" applyFont="1" applyBorder="1" applyAlignment="1">
      <alignment horizontal="left" vertical="center" wrapText="1"/>
    </xf>
    <xf numFmtId="9" fontId="5" fillId="11" borderId="4" xfId="2" applyFont="1" applyFill="1" applyBorder="1" applyAlignment="1">
      <alignment horizontal="center" vertical="center"/>
    </xf>
    <xf numFmtId="1" fontId="5" fillId="11" borderId="4" xfId="0" applyNumberFormat="1" applyFont="1" applyFill="1" applyBorder="1" applyAlignment="1">
      <alignment horizontal="center" vertical="center"/>
    </xf>
    <xf numFmtId="0" fontId="26" fillId="21"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1" xfId="0" applyFont="1" applyBorder="1" applyAlignment="1">
      <alignment horizontal="left" vertical="center" wrapText="1"/>
    </xf>
    <xf numFmtId="1" fontId="5" fillId="11" borderId="2" xfId="0" applyNumberFormat="1" applyFont="1" applyFill="1" applyBorder="1" applyAlignment="1">
      <alignment horizontal="center" vertical="center"/>
    </xf>
    <xf numFmtId="0" fontId="5" fillId="15" borderId="2" xfId="0" applyFont="1" applyFill="1" applyBorder="1" applyAlignment="1">
      <alignment vertical="center" wrapText="1" readingOrder="1"/>
    </xf>
    <xf numFmtId="164" fontId="5" fillId="17" borderId="4" xfId="0" applyNumberFormat="1" applyFont="1" applyFill="1" applyBorder="1" applyAlignment="1">
      <alignment horizontal="center" vertical="center"/>
    </xf>
    <xf numFmtId="0" fontId="5" fillId="0" borderId="17" xfId="0" applyFont="1" applyBorder="1" applyAlignment="1">
      <alignment horizontal="center" vertical="center" wrapText="1"/>
    </xf>
    <xf numFmtId="0" fontId="5" fillId="3" borderId="4" xfId="0" applyFont="1" applyFill="1" applyBorder="1" applyAlignment="1"/>
    <xf numFmtId="0" fontId="5" fillId="0" borderId="9" xfId="0" applyFont="1" applyFill="1" applyBorder="1" applyAlignment="1">
      <alignment horizontal="center" vertical="center"/>
    </xf>
    <xf numFmtId="0" fontId="5" fillId="0" borderId="17" xfId="0" applyFont="1" applyFill="1" applyBorder="1" applyAlignment="1">
      <alignment horizontal="left" vertical="center" wrapText="1"/>
    </xf>
    <xf numFmtId="14" fontId="5" fillId="0" borderId="2" xfId="0" applyNumberFormat="1" applyFont="1" applyBorder="1" applyAlignment="1">
      <alignment vertical="center" wrapText="1"/>
    </xf>
    <xf numFmtId="164" fontId="5" fillId="0" borderId="2" xfId="0" applyNumberFormat="1" applyFont="1" applyBorder="1" applyAlignment="1">
      <alignment horizontal="center" vertical="center" wrapText="1"/>
    </xf>
    <xf numFmtId="0" fontId="5" fillId="0" borderId="3" xfId="0" applyFont="1" applyFill="1" applyBorder="1" applyAlignment="1">
      <alignment horizontal="left" vertical="center" wrapText="1"/>
    </xf>
    <xf numFmtId="14" fontId="6" fillId="0" borderId="0" xfId="3" applyNumberFormat="1" applyFont="1" applyFill="1" applyBorder="1" applyAlignment="1">
      <alignment wrapText="1"/>
    </xf>
    <xf numFmtId="0" fontId="6" fillId="21" borderId="0" xfId="0" applyFont="1" applyFill="1" applyAlignment="1">
      <alignment horizontal="center" wrapText="1"/>
    </xf>
    <xf numFmtId="0" fontId="5" fillId="0" borderId="11" xfId="0" applyFont="1" applyBorder="1" applyAlignment="1"/>
    <xf numFmtId="0" fontId="6" fillId="0" borderId="4" xfId="0" applyFont="1" applyBorder="1" applyAlignment="1"/>
    <xf numFmtId="0" fontId="5" fillId="15" borderId="4" xfId="0" applyNumberFormat="1" applyFont="1" applyFill="1" applyBorder="1" applyAlignment="1">
      <alignment vertical="center" wrapText="1" readingOrder="1"/>
    </xf>
    <xf numFmtId="172" fontId="5" fillId="0" borderId="4" xfId="0" applyNumberFormat="1" applyFont="1" applyBorder="1" applyAlignment="1">
      <alignment vertical="center" wrapText="1"/>
    </xf>
    <xf numFmtId="10" fontId="5" fillId="11" borderId="4"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4" xfId="0" applyFont="1" applyFill="1" applyBorder="1" applyAlignment="1">
      <alignment vertical="center"/>
    </xf>
    <xf numFmtId="14" fontId="5" fillId="0" borderId="4" xfId="0" applyNumberFormat="1" applyFont="1" applyFill="1" applyBorder="1" applyAlignment="1">
      <alignment vertical="center"/>
    </xf>
    <xf numFmtId="0" fontId="6" fillId="3" borderId="2" xfId="0" applyFont="1" applyFill="1" applyBorder="1" applyAlignment="1">
      <alignment horizontal="center" vertical="center" wrapText="1"/>
    </xf>
    <xf numFmtId="0" fontId="6" fillId="21"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27" xfId="0" applyFont="1" applyFill="1" applyBorder="1" applyAlignment="1">
      <alignment horizontal="justify" vertical="center" wrapText="1" readingOrder="1"/>
    </xf>
    <xf numFmtId="0" fontId="5" fillId="15" borderId="27" xfId="0" applyNumberFormat="1" applyFont="1" applyFill="1" applyBorder="1" applyAlignment="1">
      <alignment horizontal="justify" vertical="center" wrapText="1" readingOrder="1"/>
    </xf>
    <xf numFmtId="0" fontId="5" fillId="0" borderId="9" xfId="0" applyFont="1" applyBorder="1" applyAlignment="1">
      <alignment horizontal="justify" vertical="center" wrapText="1" readingOrder="1"/>
    </xf>
    <xf numFmtId="0" fontId="5" fillId="3" borderId="2" xfId="0" applyFont="1" applyFill="1" applyBorder="1" applyAlignment="1">
      <alignment horizontal="center" vertical="center" wrapText="1"/>
    </xf>
    <xf numFmtId="14" fontId="31" fillId="0" borderId="2" xfId="5" applyNumberFormat="1" applyFont="1" applyBorder="1" applyAlignment="1">
      <alignment horizontal="center" vertical="center" wrapText="1"/>
    </xf>
    <xf numFmtId="14" fontId="5" fillId="0" borderId="2" xfId="0" applyNumberFormat="1" applyFont="1" applyBorder="1" applyAlignment="1">
      <alignment vertical="center"/>
    </xf>
    <xf numFmtId="164" fontId="5" fillId="0" borderId="5" xfId="0" applyNumberFormat="1" applyFont="1" applyFill="1" applyBorder="1" applyAlignment="1">
      <alignment horizontal="center" vertical="center"/>
    </xf>
    <xf numFmtId="0" fontId="5" fillId="3" borderId="9" xfId="0" applyFont="1" applyFill="1" applyBorder="1" applyAlignment="1">
      <alignment horizontal="center"/>
    </xf>
    <xf numFmtId="9" fontId="5" fillId="11" borderId="2" xfId="0" applyNumberFormat="1" applyFont="1" applyFill="1" applyBorder="1" applyAlignment="1">
      <alignment horizontal="center" vertical="center"/>
    </xf>
    <xf numFmtId="0" fontId="5" fillId="3" borderId="5" xfId="0" applyFont="1" applyFill="1" applyBorder="1" applyAlignment="1">
      <alignment horizontal="center"/>
    </xf>
    <xf numFmtId="0" fontId="5" fillId="0" borderId="5" xfId="0" applyFont="1" applyBorder="1" applyAlignment="1">
      <alignment horizontal="center"/>
    </xf>
    <xf numFmtId="14" fontId="31" fillId="0" borderId="4" xfId="5" applyNumberFormat="1" applyFont="1" applyFill="1" applyBorder="1" applyAlignment="1">
      <alignment vertical="center" wrapText="1"/>
    </xf>
    <xf numFmtId="164" fontId="5" fillId="0" borderId="4" xfId="0" applyNumberFormat="1" applyFont="1" applyFill="1" applyBorder="1" applyAlignment="1">
      <alignment vertical="center" wrapText="1"/>
    </xf>
    <xf numFmtId="9" fontId="5" fillId="11" borderId="4" xfId="0" applyNumberFormat="1" applyFont="1" applyFill="1" applyBorder="1" applyAlignment="1">
      <alignment horizontal="center" vertical="center"/>
    </xf>
    <xf numFmtId="0" fontId="5" fillId="32" borderId="2" xfId="0" applyFont="1" applyFill="1" applyBorder="1" applyAlignment="1">
      <alignment vertical="center"/>
    </xf>
    <xf numFmtId="14" fontId="31" fillId="0" borderId="2" xfId="5" applyNumberFormat="1" applyFont="1" applyFill="1" applyBorder="1" applyAlignment="1">
      <alignment vertical="center" wrapText="1"/>
    </xf>
    <xf numFmtId="14" fontId="5" fillId="0" borderId="2" xfId="0" applyNumberFormat="1" applyFont="1" applyFill="1" applyBorder="1" applyAlignment="1">
      <alignment vertical="center"/>
    </xf>
    <xf numFmtId="164" fontId="5" fillId="0" borderId="2" xfId="0" applyNumberFormat="1" applyFont="1" applyFill="1" applyBorder="1" applyAlignment="1">
      <alignment vertical="center" wrapText="1"/>
    </xf>
    <xf numFmtId="0" fontId="5" fillId="3" borderId="2" xfId="0" applyFont="1" applyFill="1" applyBorder="1" applyAlignment="1">
      <alignment horizontal="center"/>
    </xf>
    <xf numFmtId="9" fontId="5" fillId="11" borderId="2" xfId="0" applyNumberFormat="1" applyFont="1" applyFill="1" applyBorder="1" applyAlignment="1">
      <alignment vertical="center"/>
    </xf>
    <xf numFmtId="0" fontId="5" fillId="11" borderId="2" xfId="0" applyFont="1" applyFill="1" applyBorder="1" applyAlignment="1">
      <alignment vertical="center"/>
    </xf>
    <xf numFmtId="0" fontId="6" fillId="21" borderId="5" xfId="0" applyFont="1" applyFill="1" applyBorder="1" applyAlignment="1">
      <alignment horizontal="center" vertical="center" wrapText="1"/>
    </xf>
    <xf numFmtId="0" fontId="5" fillId="0" borderId="5" xfId="0" applyFont="1" applyFill="1" applyBorder="1" applyAlignment="1">
      <alignment vertical="center"/>
    </xf>
    <xf numFmtId="14" fontId="31" fillId="0" borderId="5" xfId="5" applyNumberFormat="1" applyFont="1" applyFill="1" applyBorder="1" applyAlignment="1">
      <alignment vertical="center" wrapText="1"/>
    </xf>
    <xf numFmtId="14" fontId="5" fillId="0" borderId="5" xfId="0" applyNumberFormat="1" applyFont="1" applyFill="1" applyBorder="1" applyAlignment="1">
      <alignment vertical="center"/>
    </xf>
    <xf numFmtId="164" fontId="5" fillId="0" borderId="5" xfId="0" applyNumberFormat="1" applyFont="1" applyFill="1" applyBorder="1" applyAlignment="1">
      <alignment vertical="center" wrapText="1"/>
    </xf>
    <xf numFmtId="9" fontId="5" fillId="11" borderId="5" xfId="0" applyNumberFormat="1" applyFont="1" applyFill="1" applyBorder="1" applyAlignment="1">
      <alignment vertical="center"/>
    </xf>
    <xf numFmtId="0" fontId="5" fillId="11" borderId="5" xfId="0" applyFont="1" applyFill="1" applyBorder="1" applyAlignment="1">
      <alignment vertical="center"/>
    </xf>
    <xf numFmtId="0" fontId="6" fillId="0" borderId="4" xfId="0" applyFont="1" applyFill="1" applyBorder="1" applyAlignment="1">
      <alignment vertical="center"/>
    </xf>
    <xf numFmtId="0" fontId="5" fillId="3" borderId="2" xfId="0" applyFont="1" applyFill="1" applyBorder="1" applyAlignment="1"/>
    <xf numFmtId="1" fontId="5" fillId="11" borderId="2" xfId="0" applyNumberFormat="1" applyFont="1" applyFill="1" applyBorder="1" applyAlignment="1">
      <alignment vertical="center"/>
    </xf>
    <xf numFmtId="0" fontId="6" fillId="0" borderId="2" xfId="0" applyFont="1" applyFill="1" applyBorder="1" applyAlignment="1">
      <alignment vertical="center"/>
    </xf>
    <xf numFmtId="0" fontId="6" fillId="32" borderId="5" xfId="0" applyFont="1" applyFill="1" applyBorder="1" applyAlignment="1">
      <alignment horizontal="center" vertical="center" wrapText="1"/>
    </xf>
    <xf numFmtId="0" fontId="5" fillId="15" borderId="2" xfId="0" applyNumberFormat="1" applyFont="1" applyFill="1" applyBorder="1" applyAlignment="1">
      <alignment horizontal="justify" vertical="center" wrapText="1" readingOrder="1"/>
    </xf>
    <xf numFmtId="0" fontId="5" fillId="3" borderId="3" xfId="0" applyFont="1" applyFill="1" applyBorder="1"/>
    <xf numFmtId="0" fontId="5" fillId="0" borderId="6" xfId="0" applyFont="1" applyBorder="1"/>
    <xf numFmtId="0" fontId="6" fillId="3" borderId="1" xfId="0" applyFont="1" applyFill="1" applyBorder="1" applyAlignment="1">
      <alignment horizontal="center" vertical="center" wrapText="1"/>
    </xf>
    <xf numFmtId="0" fontId="5" fillId="0" borderId="9" xfId="0" applyFont="1" applyFill="1" applyBorder="1" applyAlignment="1">
      <alignment vertical="center"/>
    </xf>
    <xf numFmtId="14" fontId="31" fillId="0" borderId="9" xfId="5" applyNumberFormat="1" applyFont="1" applyFill="1" applyBorder="1" applyAlignment="1">
      <alignment vertical="center" wrapText="1"/>
    </xf>
    <xf numFmtId="14" fontId="5" fillId="0" borderId="9" xfId="0" applyNumberFormat="1" applyFont="1" applyFill="1" applyBorder="1" applyAlignment="1">
      <alignment vertical="center"/>
    </xf>
    <xf numFmtId="164" fontId="5" fillId="0" borderId="9" xfId="0" applyNumberFormat="1" applyFont="1" applyFill="1" applyBorder="1" applyAlignment="1">
      <alignment vertical="center" wrapText="1"/>
    </xf>
    <xf numFmtId="0" fontId="5" fillId="3" borderId="9" xfId="0" applyFont="1" applyFill="1" applyBorder="1" applyAlignment="1"/>
    <xf numFmtId="9" fontId="5" fillId="11" borderId="9" xfId="0" applyNumberFormat="1" applyFont="1" applyFill="1" applyBorder="1" applyAlignment="1">
      <alignment vertical="center"/>
    </xf>
    <xf numFmtId="1" fontId="5" fillId="11" borderId="9" xfId="0" applyNumberFormat="1" applyFont="1" applyFill="1" applyBorder="1" applyAlignment="1">
      <alignment vertical="center"/>
    </xf>
    <xf numFmtId="14" fontId="31" fillId="0" borderId="2" xfId="5"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xf>
    <xf numFmtId="165" fontId="5" fillId="11" borderId="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wrapText="1" readingOrder="1"/>
    </xf>
    <xf numFmtId="14" fontId="31" fillId="0" borderId="0" xfId="5"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xf>
    <xf numFmtId="0" fontId="5" fillId="3" borderId="0" xfId="0" applyFont="1" applyFill="1" applyBorder="1" applyAlignment="1">
      <alignment horizontal="center"/>
    </xf>
    <xf numFmtId="9" fontId="5" fillId="11" borderId="0" xfId="0" applyNumberFormat="1" applyFont="1" applyFill="1" applyBorder="1" applyAlignment="1">
      <alignment horizontal="center" vertical="center"/>
    </xf>
    <xf numFmtId="1" fontId="5" fillId="11" borderId="0" xfId="0" applyNumberFormat="1" applyFont="1" applyFill="1" applyBorder="1" applyAlignment="1">
      <alignment horizontal="center" vertical="center"/>
    </xf>
    <xf numFmtId="0" fontId="6" fillId="33" borderId="0" xfId="0" applyFont="1" applyFill="1" applyBorder="1" applyAlignment="1">
      <alignment horizontal="center" vertical="center"/>
    </xf>
    <xf numFmtId="0" fontId="5" fillId="15" borderId="4" xfId="0" applyNumberFormat="1" applyFont="1" applyFill="1" applyBorder="1" applyAlignment="1">
      <alignment horizontal="justify" vertical="center" wrapText="1" readingOrder="1"/>
    </xf>
    <xf numFmtId="0" fontId="5" fillId="0" borderId="4" xfId="0" applyFont="1" applyBorder="1" applyAlignment="1">
      <alignment horizontal="center" vertical="center"/>
    </xf>
    <xf numFmtId="14" fontId="31" fillId="0" borderId="4" xfId="5" applyNumberFormat="1" applyFont="1" applyBorder="1" applyAlignment="1">
      <alignment horizontal="center" vertical="center" wrapText="1"/>
    </xf>
    <xf numFmtId="164" fontId="5" fillId="0" borderId="4" xfId="0" applyNumberFormat="1" applyFont="1" applyFill="1" applyBorder="1" applyAlignment="1">
      <alignment horizontal="center" vertical="center"/>
    </xf>
    <xf numFmtId="0" fontId="5" fillId="3" borderId="4" xfId="0" applyFont="1" applyFill="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9" fontId="37"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0" fontId="6" fillId="14" borderId="8" xfId="0" applyFont="1" applyFill="1" applyBorder="1" applyAlignment="1">
      <alignment horizontal="center" vertical="center"/>
    </xf>
    <xf numFmtId="164" fontId="6" fillId="14" borderId="8"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164" fontId="31" fillId="0" borderId="0" xfId="0" applyNumberFormat="1" applyFont="1" applyFill="1" applyBorder="1"/>
    <xf numFmtId="0" fontId="6" fillId="4" borderId="0" xfId="3" applyNumberFormat="1" applyFont="1" applyFill="1" applyAlignment="1">
      <alignment horizontal="left"/>
    </xf>
    <xf numFmtId="0" fontId="6" fillId="21" borderId="4" xfId="3" applyNumberFormat="1" applyFont="1" applyFill="1" applyBorder="1" applyAlignment="1">
      <alignment horizontal="center" vertical="center" wrapText="1"/>
    </xf>
    <xf numFmtId="0" fontId="3" fillId="0" borderId="10" xfId="0" applyFont="1" applyFill="1" applyBorder="1"/>
    <xf numFmtId="0" fontId="30" fillId="0" borderId="17" xfId="0" applyFont="1" applyFill="1" applyBorder="1" applyAlignment="1">
      <alignment horizontal="center" vertical="center" wrapText="1"/>
    </xf>
    <xf numFmtId="9" fontId="30" fillId="0" borderId="2" xfId="2" applyFont="1" applyFill="1" applyBorder="1" applyAlignment="1" applyProtection="1">
      <alignment horizontal="justify" vertical="center" wrapText="1" readingOrder="1"/>
    </xf>
    <xf numFmtId="0" fontId="5" fillId="34" borderId="2" xfId="0" applyFont="1" applyFill="1" applyBorder="1" applyAlignment="1">
      <alignment horizontal="justify" vertical="center" wrapText="1" readingOrder="1"/>
    </xf>
    <xf numFmtId="14" fontId="30" fillId="0" borderId="2" xfId="0" applyNumberFormat="1" applyFont="1" applyFill="1" applyBorder="1" applyAlignment="1">
      <alignment horizontal="center" vertical="center" wrapText="1"/>
    </xf>
    <xf numFmtId="0" fontId="5" fillId="35" borderId="3" xfId="0" applyFont="1" applyFill="1" applyBorder="1" applyAlignment="1">
      <alignment horizontal="center" vertical="center" wrapText="1"/>
    </xf>
    <xf numFmtId="0" fontId="5" fillId="35" borderId="2" xfId="0" applyFont="1" applyFill="1" applyBorder="1" applyAlignment="1">
      <alignment horizontal="justify" vertical="center" wrapText="1" readingOrder="1"/>
    </xf>
    <xf numFmtId="9" fontId="5" fillId="35" borderId="2" xfId="0" applyNumberFormat="1" applyFont="1" applyFill="1" applyBorder="1" applyAlignment="1">
      <alignment horizontal="center" vertical="center" wrapText="1"/>
    </xf>
    <xf numFmtId="14" fontId="5" fillId="30" borderId="2" xfId="0" applyNumberFormat="1" applyFont="1" applyFill="1" applyBorder="1" applyAlignment="1">
      <alignment horizontal="center" vertical="center" wrapText="1"/>
    </xf>
    <xf numFmtId="164" fontId="5" fillId="36" borderId="2" xfId="0" applyNumberFormat="1" applyFont="1" applyFill="1" applyBorder="1" applyAlignment="1">
      <alignment horizontal="center" vertical="center" wrapText="1"/>
    </xf>
    <xf numFmtId="0" fontId="6" fillId="37" borderId="4"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4" xfId="0" applyFont="1" applyFill="1" applyBorder="1" applyAlignment="1">
      <alignment horizontal="justify" vertical="center" wrapText="1" readingOrder="1"/>
    </xf>
    <xf numFmtId="9" fontId="5" fillId="35" borderId="4" xfId="0" applyNumberFormat="1" applyFont="1" applyFill="1" applyBorder="1" applyAlignment="1">
      <alignment horizontal="center" vertical="center" wrapText="1"/>
    </xf>
    <xf numFmtId="14" fontId="5" fillId="30" borderId="4" xfId="0" applyNumberFormat="1" applyFont="1" applyFill="1" applyBorder="1" applyAlignment="1">
      <alignment horizontal="center" vertical="center" wrapText="1"/>
    </xf>
    <xf numFmtId="164" fontId="5" fillId="36" borderId="17" xfId="0" applyNumberFormat="1" applyFont="1" applyFill="1" applyBorder="1" applyAlignment="1">
      <alignment horizontal="center" vertical="center" wrapText="1"/>
    </xf>
    <xf numFmtId="0" fontId="6" fillId="0" borderId="17" xfId="3" applyNumberFormat="1" applyFont="1" applyBorder="1" applyAlignment="1">
      <alignment horizontal="center" vertical="center" wrapText="1"/>
    </xf>
    <xf numFmtId="0" fontId="6" fillId="0" borderId="4" xfId="3" applyNumberFormat="1" applyFont="1" applyBorder="1" applyAlignment="1">
      <alignment horizontal="center" vertical="center"/>
    </xf>
    <xf numFmtId="164" fontId="6" fillId="3" borderId="17" xfId="3" applyNumberFormat="1" applyFont="1" applyFill="1" applyBorder="1" applyAlignment="1">
      <alignment horizontal="center" vertical="center" wrapText="1"/>
    </xf>
    <xf numFmtId="0" fontId="5" fillId="11" borderId="5" xfId="0" applyFont="1" applyFill="1" applyBorder="1" applyAlignment="1">
      <alignment horizontal="center" vertical="center"/>
    </xf>
    <xf numFmtId="165" fontId="5" fillId="11" borderId="5" xfId="0" applyNumberFormat="1" applyFont="1" applyFill="1" applyBorder="1"/>
    <xf numFmtId="0" fontId="5" fillId="11" borderId="5" xfId="0" applyFont="1" applyFill="1" applyBorder="1"/>
    <xf numFmtId="0" fontId="6" fillId="0" borderId="4" xfId="3"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14" fontId="30" fillId="0" borderId="2" xfId="0" applyNumberFormat="1" applyFont="1" applyFill="1" applyBorder="1" applyAlignment="1">
      <alignment vertical="center" wrapText="1"/>
    </xf>
    <xf numFmtId="0" fontId="6" fillId="21" borderId="0" xfId="3" applyNumberFormat="1" applyFont="1" applyFill="1" applyBorder="1" applyAlignment="1">
      <alignment horizontal="center" vertical="center" wrapText="1"/>
    </xf>
    <xf numFmtId="0" fontId="6" fillId="0" borderId="0" xfId="3" applyNumberFormat="1" applyFont="1" applyFill="1" applyBorder="1" applyAlignment="1">
      <alignment horizontal="center" vertical="center" wrapText="1"/>
    </xf>
    <xf numFmtId="14" fontId="5" fillId="0" borderId="2" xfId="0" applyNumberFormat="1" applyFont="1" applyFill="1" applyBorder="1" applyAlignment="1">
      <alignment vertical="center" wrapText="1"/>
    </xf>
    <xf numFmtId="10" fontId="5" fillId="2" borderId="2" xfId="0" applyNumberFormat="1" applyFont="1" applyFill="1" applyBorder="1" applyAlignment="1">
      <alignment horizontal="center" vertical="center"/>
    </xf>
    <xf numFmtId="1" fontId="6" fillId="2" borderId="2" xfId="3" applyNumberFormat="1" applyFont="1" applyFill="1" applyBorder="1" applyAlignment="1">
      <alignment horizontal="center" vertical="center" wrapText="1"/>
    </xf>
    <xf numFmtId="164" fontId="5" fillId="0" borderId="0" xfId="0" applyNumberFormat="1" applyFont="1"/>
    <xf numFmtId="0" fontId="6" fillId="21" borderId="0" xfId="0" applyFont="1" applyFill="1" applyAlignment="1">
      <alignment horizontal="center" vertical="center"/>
    </xf>
    <xf numFmtId="0" fontId="6" fillId="0" borderId="0" xfId="0" applyFont="1" applyFill="1" applyAlignment="1">
      <alignment horizontal="center" vertical="center"/>
    </xf>
    <xf numFmtId="0" fontId="5" fillId="35" borderId="2" xfId="0" applyFont="1" applyFill="1" applyBorder="1" applyAlignment="1">
      <alignment horizontal="center" vertical="center" wrapText="1"/>
    </xf>
    <xf numFmtId="14" fontId="30" fillId="34" borderId="2" xfId="5" applyNumberFormat="1" applyFont="1" applyFill="1" applyBorder="1" applyAlignment="1">
      <alignment horizontal="center" vertical="center" wrapText="1"/>
    </xf>
    <xf numFmtId="14" fontId="5" fillId="34" borderId="2" xfId="0" applyNumberFormat="1" applyFont="1" applyFill="1" applyBorder="1" applyAlignment="1">
      <alignment vertical="center"/>
    </xf>
    <xf numFmtId="164" fontId="5" fillId="34" borderId="2" xfId="0" applyNumberFormat="1" applyFont="1" applyFill="1" applyBorder="1" applyAlignment="1">
      <alignment horizontal="center" vertical="center" wrapText="1"/>
    </xf>
    <xf numFmtId="0" fontId="5" fillId="30" borderId="2" xfId="0" applyFont="1" applyFill="1" applyBorder="1" applyAlignment="1">
      <alignment horizontal="justify" vertical="center" wrapText="1" readingOrder="1"/>
    </xf>
    <xf numFmtId="0" fontId="5" fillId="30" borderId="2" xfId="0" applyNumberFormat="1" applyFont="1" applyFill="1" applyBorder="1" applyAlignment="1">
      <alignment horizontal="center" vertical="center" wrapText="1"/>
    </xf>
    <xf numFmtId="0" fontId="38" fillId="21" borderId="2" xfId="0" applyFont="1" applyFill="1" applyBorder="1" applyAlignment="1">
      <alignment horizontal="center" vertical="center" wrapText="1"/>
    </xf>
    <xf numFmtId="0" fontId="38" fillId="0" borderId="4" xfId="0" applyFont="1" applyFill="1" applyBorder="1" applyAlignment="1">
      <alignment horizontal="center" vertical="center" wrapText="1"/>
    </xf>
    <xf numFmtId="9" fontId="5" fillId="30" borderId="2" xfId="0" applyNumberFormat="1" applyFont="1" applyFill="1" applyBorder="1" applyAlignment="1">
      <alignment horizontal="center" vertical="center" wrapText="1"/>
    </xf>
    <xf numFmtId="1" fontId="5" fillId="30" borderId="2" xfId="0" applyNumberFormat="1" applyFont="1" applyFill="1" applyBorder="1" applyAlignment="1">
      <alignment horizontal="center" vertical="center" wrapText="1"/>
    </xf>
    <xf numFmtId="9" fontId="5" fillId="35" borderId="2" xfId="0" applyNumberFormat="1" applyFont="1" applyFill="1" applyBorder="1" applyAlignment="1" applyProtection="1">
      <alignment vertical="center" wrapText="1"/>
    </xf>
    <xf numFmtId="14" fontId="5" fillId="30" borderId="2" xfId="0" applyNumberFormat="1" applyFont="1" applyFill="1" applyBorder="1" applyAlignment="1">
      <alignment vertical="center" wrapText="1"/>
    </xf>
    <xf numFmtId="164" fontId="30" fillId="38" borderId="2" xfId="0" applyNumberFormat="1" applyFont="1" applyFill="1" applyBorder="1" applyAlignment="1">
      <alignment horizontal="center" vertical="center" wrapText="1"/>
    </xf>
    <xf numFmtId="0" fontId="5" fillId="37" borderId="3" xfId="0" applyFont="1" applyFill="1" applyBorder="1" applyAlignment="1">
      <alignment horizontal="center" vertical="center" wrapText="1"/>
    </xf>
    <xf numFmtId="0" fontId="5" fillId="30" borderId="2" xfId="0" applyNumberFormat="1" applyFont="1" applyFill="1" applyBorder="1" applyAlignment="1">
      <alignment horizontal="justify" vertical="center" wrapText="1" readingOrder="1"/>
    </xf>
    <xf numFmtId="0" fontId="5" fillId="0" borderId="25" xfId="0" applyFont="1" applyFill="1" applyBorder="1" applyAlignment="1">
      <alignment horizontal="center" vertical="center"/>
    </xf>
    <xf numFmtId="0" fontId="5" fillId="37" borderId="17" xfId="0" applyFont="1" applyFill="1" applyBorder="1" applyAlignment="1">
      <alignment horizontal="center" vertical="center" wrapText="1"/>
    </xf>
    <xf numFmtId="0" fontId="5" fillId="35" borderId="2" xfId="0" applyFont="1" applyFill="1" applyBorder="1" applyAlignment="1">
      <alignment vertical="center" wrapText="1" readingOrder="1"/>
    </xf>
    <xf numFmtId="172" fontId="5" fillId="0" borderId="2" xfId="0" applyNumberFormat="1" applyFont="1" applyFill="1" applyBorder="1" applyAlignment="1">
      <alignment horizontal="center" vertical="center" wrapText="1"/>
    </xf>
    <xf numFmtId="164" fontId="5" fillId="36" borderId="2" xfId="0" applyNumberFormat="1" applyFont="1" applyFill="1" applyBorder="1" applyAlignment="1">
      <alignment horizontal="center" vertical="center"/>
    </xf>
    <xf numFmtId="9" fontId="5" fillId="0" borderId="2" xfId="0" applyNumberFormat="1" applyFont="1" applyFill="1" applyBorder="1" applyAlignment="1">
      <alignment horizontal="center" vertical="center"/>
    </xf>
    <xf numFmtId="0" fontId="6" fillId="0" borderId="5" xfId="3" applyNumberFormat="1" applyFont="1" applyFill="1" applyBorder="1" applyAlignment="1">
      <alignment horizontal="center" vertical="center" wrapText="1"/>
    </xf>
    <xf numFmtId="0" fontId="6" fillId="39" borderId="4" xfId="0" applyFont="1" applyFill="1" applyBorder="1" applyAlignment="1">
      <alignment horizontal="center" vertical="center"/>
    </xf>
    <xf numFmtId="9" fontId="5" fillId="0" borderId="5" xfId="0" applyNumberFormat="1" applyFont="1" applyFill="1" applyBorder="1" applyAlignment="1">
      <alignment horizontal="center" vertical="center"/>
    </xf>
    <xf numFmtId="0" fontId="6" fillId="0" borderId="4" xfId="0" applyFont="1" applyFill="1" applyBorder="1" applyAlignment="1">
      <alignment horizontal="center" vertical="center"/>
    </xf>
    <xf numFmtId="2" fontId="6" fillId="2" borderId="5" xfId="3" applyNumberFormat="1" applyFont="1" applyFill="1" applyBorder="1" applyAlignment="1">
      <alignment horizontal="center" vertical="center" wrapText="1"/>
    </xf>
    <xf numFmtId="0" fontId="5" fillId="34" borderId="3" xfId="0" applyFont="1" applyFill="1" applyBorder="1" applyAlignment="1">
      <alignment horizontal="center" vertical="center"/>
    </xf>
    <xf numFmtId="0" fontId="5" fillId="34" borderId="2" xfId="0" applyFont="1" applyFill="1" applyBorder="1" applyAlignment="1">
      <alignment horizontal="justify" vertical="center" readingOrder="1"/>
    </xf>
    <xf numFmtId="9" fontId="5" fillId="34" borderId="2" xfId="0" applyNumberFormat="1" applyFont="1" applyFill="1" applyBorder="1" applyAlignment="1">
      <alignment horizontal="center" vertical="center" wrapText="1"/>
    </xf>
    <xf numFmtId="14" fontId="5" fillId="34" borderId="2" xfId="0" applyNumberFormat="1" applyFont="1" applyFill="1" applyBorder="1" applyAlignment="1">
      <alignment horizontal="center" vertical="center"/>
    </xf>
    <xf numFmtId="0" fontId="6" fillId="40" borderId="2" xfId="0" applyFont="1" applyFill="1" applyBorder="1" applyAlignment="1">
      <alignment horizontal="center" vertical="center" wrapText="1"/>
    </xf>
    <xf numFmtId="0" fontId="3" fillId="0" borderId="10" xfId="0" applyFont="1" applyBorder="1"/>
    <xf numFmtId="0" fontId="5" fillId="34" borderId="2" xfId="0" applyNumberFormat="1" applyFont="1" applyFill="1" applyBorder="1" applyAlignment="1">
      <alignment horizontal="center" vertical="center"/>
    </xf>
    <xf numFmtId="0" fontId="5" fillId="34" borderId="7" xfId="0" applyFont="1" applyFill="1" applyBorder="1" applyAlignment="1">
      <alignment horizontal="center" vertical="center"/>
    </xf>
    <xf numFmtId="14" fontId="5" fillId="0" borderId="2" xfId="0" applyNumberFormat="1" applyFont="1" applyFill="1" applyBorder="1" applyAlignment="1">
      <alignment horizontal="justify" vertical="center" wrapText="1" readingOrder="1"/>
    </xf>
    <xf numFmtId="1" fontId="5" fillId="0" borderId="2" xfId="0" applyNumberFormat="1" applyFont="1" applyFill="1" applyBorder="1" applyAlignment="1">
      <alignment horizontal="center" vertical="center"/>
    </xf>
    <xf numFmtId="0" fontId="5" fillId="34" borderId="2" xfId="0" applyFont="1" applyFill="1" applyBorder="1" applyAlignment="1">
      <alignment horizontal="center" vertical="center"/>
    </xf>
    <xf numFmtId="0" fontId="5" fillId="21" borderId="25" xfId="0" applyFont="1" applyFill="1" applyBorder="1" applyAlignment="1">
      <alignment horizontal="center" vertical="center"/>
    </xf>
    <xf numFmtId="0" fontId="5" fillId="37" borderId="17" xfId="0" applyFont="1" applyFill="1" applyBorder="1" applyAlignment="1">
      <alignment vertical="center" wrapText="1"/>
    </xf>
    <xf numFmtId="0" fontId="5" fillId="0" borderId="2" xfId="0" applyFont="1" applyFill="1" applyBorder="1" applyAlignment="1">
      <alignment horizontal="left" vertical="center" wrapText="1" readingOrder="1"/>
    </xf>
    <xf numFmtId="14" fontId="30" fillId="0" borderId="2" xfId="5" applyNumberFormat="1" applyFont="1" applyFill="1" applyBorder="1" applyAlignment="1">
      <alignment horizontal="center" vertical="center" wrapText="1"/>
    </xf>
    <xf numFmtId="0" fontId="37" fillId="0" borderId="4" xfId="0" applyFont="1" applyFill="1" applyBorder="1" applyAlignment="1">
      <alignment horizontal="center"/>
    </xf>
    <xf numFmtId="165" fontId="5" fillId="0" borderId="2" xfId="0" applyNumberFormat="1" applyFont="1" applyFill="1" applyBorder="1"/>
    <xf numFmtId="0" fontId="5" fillId="0" borderId="2" xfId="0" applyFont="1" applyFill="1" applyBorder="1"/>
    <xf numFmtId="0" fontId="6" fillId="21" borderId="25" xfId="0" applyFont="1" applyFill="1" applyBorder="1" applyAlignment="1">
      <alignment horizontal="center" vertical="center" wrapText="1"/>
    </xf>
    <xf numFmtId="165" fontId="5" fillId="0" borderId="5" xfId="0" applyNumberFormat="1" applyFont="1" applyFill="1" applyBorder="1"/>
    <xf numFmtId="0" fontId="5" fillId="0" borderId="5" xfId="0" applyFont="1" applyFill="1" applyBorder="1"/>
    <xf numFmtId="0" fontId="6" fillId="0" borderId="2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2" xfId="0" applyNumberFormat="1" applyFont="1" applyFill="1" applyBorder="1" applyAlignment="1">
      <alignment horizontal="justify" vertical="center" wrapText="1" readingOrder="1"/>
    </xf>
    <xf numFmtId="0" fontId="6" fillId="21" borderId="0"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8" xfId="3" applyNumberFormat="1" applyFont="1" applyBorder="1" applyAlignment="1">
      <alignment horizontal="center"/>
    </xf>
    <xf numFmtId="0" fontId="6" fillId="0" borderId="3" xfId="0" applyFont="1" applyFill="1" applyBorder="1" applyAlignment="1">
      <alignment horizontal="center" vertical="center" wrapText="1"/>
    </xf>
    <xf numFmtId="0" fontId="5" fillId="35" borderId="8" xfId="0" applyFont="1" applyFill="1" applyBorder="1" applyAlignment="1">
      <alignment horizontal="center" vertical="center" wrapText="1"/>
    </xf>
    <xf numFmtId="0" fontId="5" fillId="0" borderId="8" xfId="0" applyFont="1" applyFill="1" applyBorder="1" applyAlignment="1">
      <alignment horizontal="justify" vertical="center" wrapText="1" readingOrder="1"/>
    </xf>
    <xf numFmtId="0" fontId="5" fillId="35" borderId="8" xfId="0" applyFont="1" applyFill="1" applyBorder="1" applyAlignment="1">
      <alignment horizontal="justify" vertical="center" wrapText="1" readingOrder="1"/>
    </xf>
    <xf numFmtId="9" fontId="5" fillId="35" borderId="8" xfId="0" applyNumberFormat="1" applyFont="1" applyFill="1" applyBorder="1" applyAlignment="1">
      <alignment horizontal="center" vertical="center" wrapText="1"/>
    </xf>
    <xf numFmtId="14" fontId="5" fillId="30" borderId="8" xfId="0" applyNumberFormat="1" applyFont="1" applyFill="1" applyBorder="1" applyAlignment="1">
      <alignment horizontal="center" vertical="center" wrapText="1"/>
    </xf>
    <xf numFmtId="164" fontId="5" fillId="36" borderId="8" xfId="0" applyNumberFormat="1" applyFont="1" applyFill="1" applyBorder="1" applyAlignment="1">
      <alignment horizontal="center" vertical="center" wrapText="1"/>
    </xf>
    <xf numFmtId="0" fontId="5" fillId="3" borderId="8" xfId="0" applyFont="1" applyFill="1" applyBorder="1"/>
    <xf numFmtId="9" fontId="6" fillId="2" borderId="0" xfId="3" applyNumberFormat="1" applyFont="1" applyFill="1" applyBorder="1" applyAlignment="1">
      <alignment horizontal="center" vertical="center" wrapText="1"/>
    </xf>
    <xf numFmtId="0" fontId="6" fillId="2" borderId="0" xfId="3" applyNumberFormat="1" applyFont="1" applyFill="1" applyBorder="1" applyAlignment="1">
      <alignment horizontal="center" vertical="center" wrapText="1"/>
    </xf>
    <xf numFmtId="0" fontId="5" fillId="3" borderId="0" xfId="0" applyFont="1" applyFill="1" applyBorder="1"/>
    <xf numFmtId="0" fontId="6" fillId="14" borderId="3" xfId="0" applyFont="1" applyFill="1" applyBorder="1" applyAlignment="1">
      <alignment horizontal="center" vertical="center"/>
    </xf>
    <xf numFmtId="165" fontId="5" fillId="2" borderId="0" xfId="0" applyNumberFormat="1" applyFont="1" applyFill="1"/>
    <xf numFmtId="0" fontId="0" fillId="0" borderId="0" xfId="0" applyFill="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21" borderId="0" xfId="0" applyFont="1" applyFill="1"/>
    <xf numFmtId="0" fontId="6" fillId="0" borderId="2" xfId="0" applyFont="1" applyBorder="1" applyAlignment="1">
      <alignment horizontal="center"/>
    </xf>
    <xf numFmtId="9" fontId="31" fillId="0" borderId="30" xfId="2" applyFont="1" applyFill="1" applyBorder="1" applyAlignment="1" applyProtection="1">
      <alignment horizontal="justify" vertical="center" wrapText="1" readingOrder="1"/>
    </xf>
    <xf numFmtId="0" fontId="31" fillId="0" borderId="3" xfId="0" applyFont="1" applyFill="1" applyBorder="1" applyAlignment="1">
      <alignment horizontal="center" vertical="center" wrapText="1"/>
    </xf>
    <xf numFmtId="0" fontId="14" fillId="0" borderId="0" xfId="3" applyNumberFormat="1" applyFont="1" applyFill="1" applyBorder="1" applyAlignment="1">
      <alignment wrapText="1"/>
    </xf>
    <xf numFmtId="164" fontId="15" fillId="0" borderId="0" xfId="0" applyNumberFormat="1" applyFont="1" applyFill="1"/>
    <xf numFmtId="0" fontId="14" fillId="0" borderId="0" xfId="0" applyFont="1" applyFill="1" applyBorder="1" applyAlignment="1">
      <alignment wrapText="1"/>
    </xf>
    <xf numFmtId="0" fontId="14" fillId="0" borderId="0" xfId="3" applyNumberFormat="1" applyFont="1" applyFill="1" applyBorder="1" applyAlignment="1"/>
    <xf numFmtId="0" fontId="3" fillId="0" borderId="0" xfId="3" applyNumberFormat="1" applyFont="1" applyFill="1" applyBorder="1" applyAlignment="1"/>
    <xf numFmtId="0" fontId="14" fillId="0" borderId="0" xfId="3" applyNumberFormat="1" applyFont="1" applyFill="1" applyAlignment="1">
      <alignment vertical="top"/>
    </xf>
    <xf numFmtId="168" fontId="14" fillId="0" borderId="0" xfId="3" applyNumberFormat="1" applyFont="1" applyFill="1" applyBorder="1" applyAlignment="1">
      <alignment wrapText="1"/>
    </xf>
    <xf numFmtId="0" fontId="14" fillId="0" borderId="0" xfId="3" applyNumberFormat="1" applyFont="1" applyFill="1" applyBorder="1" applyAlignment="1">
      <alignment horizontal="left" wrapText="1"/>
    </xf>
    <xf numFmtId="168" fontId="14" fillId="0" borderId="0" xfId="0" applyNumberFormat="1" applyFont="1" applyFill="1" applyBorder="1" applyAlignment="1">
      <alignment wrapText="1"/>
    </xf>
    <xf numFmtId="0" fontId="6" fillId="21" borderId="0" xfId="0" applyFont="1" applyFill="1" applyAlignment="1">
      <alignment wrapText="1"/>
    </xf>
    <xf numFmtId="0" fontId="2" fillId="0" borderId="0" xfId="0" applyFont="1" applyFill="1" applyAlignment="1">
      <alignment wrapText="1"/>
    </xf>
    <xf numFmtId="0" fontId="6" fillId="15" borderId="2" xfId="0" applyFont="1" applyFill="1" applyBorder="1" applyAlignment="1">
      <alignment horizontal="center" vertical="center"/>
    </xf>
    <xf numFmtId="0" fontId="20" fillId="15" borderId="2" xfId="0" applyFont="1" applyFill="1" applyBorder="1" applyAlignment="1">
      <alignment horizontal="justify" vertical="center" wrapText="1" readingOrder="1"/>
    </xf>
    <xf numFmtId="9" fontId="5" fillId="3" borderId="2" xfId="0" applyNumberFormat="1" applyFont="1" applyFill="1" applyBorder="1" applyAlignment="1">
      <alignment horizontal="justify" vertical="center" wrapText="1" readingOrder="1"/>
    </xf>
    <xf numFmtId="14" fontId="5" fillId="3" borderId="2" xfId="0" applyNumberFormat="1" applyFont="1" applyFill="1" applyBorder="1" applyAlignment="1">
      <alignment horizontal="center" vertical="center" wrapText="1" readingOrder="1"/>
    </xf>
    <xf numFmtId="164" fontId="30" fillId="41" borderId="2" xfId="0" applyNumberFormat="1" applyFont="1" applyFill="1" applyBorder="1" applyAlignment="1">
      <alignment horizontal="center" vertical="center" wrapText="1" readingOrder="1"/>
    </xf>
    <xf numFmtId="0" fontId="6" fillId="21" borderId="2" xfId="0" applyFont="1" applyFill="1" applyBorder="1" applyAlignment="1">
      <alignment horizontal="left" vertical="center"/>
    </xf>
    <xf numFmtId="0" fontId="6" fillId="0" borderId="2" xfId="0" applyFont="1" applyFill="1" applyBorder="1" applyAlignment="1">
      <alignment horizontal="left" vertical="center"/>
    </xf>
    <xf numFmtId="14" fontId="5" fillId="3" borderId="2" xfId="0" applyNumberFormat="1" applyFont="1" applyFill="1" applyBorder="1" applyAlignment="1">
      <alignment horizontal="justify" vertical="center" wrapText="1" readingOrder="1"/>
    </xf>
    <xf numFmtId="164" fontId="30" fillId="41" borderId="2" xfId="0" applyNumberFormat="1" applyFont="1" applyFill="1" applyBorder="1" applyAlignment="1">
      <alignment horizontal="justify" vertical="center" wrapText="1" readingOrder="1"/>
    </xf>
    <xf numFmtId="0" fontId="5" fillId="15" borderId="0" xfId="0" applyFont="1" applyFill="1" applyBorder="1" applyAlignment="1">
      <alignment horizontal="justify" vertical="center" wrapText="1" readingOrder="1"/>
    </xf>
    <xf numFmtId="0" fontId="20" fillId="15" borderId="0" xfId="0" applyFont="1" applyFill="1" applyBorder="1" applyAlignment="1">
      <alignment horizontal="justify" vertical="center" wrapText="1" readingOrder="1"/>
    </xf>
    <xf numFmtId="0" fontId="5" fillId="3" borderId="0" xfId="0" applyFont="1" applyFill="1" applyBorder="1" applyAlignment="1">
      <alignment horizontal="justify" vertical="center" wrapText="1" readingOrder="1"/>
    </xf>
    <xf numFmtId="0" fontId="31" fillId="0" borderId="0" xfId="0" applyFont="1" applyFill="1" applyBorder="1" applyAlignment="1">
      <alignment horizontal="justify" vertical="center" wrapText="1" readingOrder="1"/>
    </xf>
    <xf numFmtId="9" fontId="5" fillId="3" borderId="0" xfId="0" applyNumberFormat="1" applyFont="1" applyFill="1" applyBorder="1" applyAlignment="1">
      <alignment horizontal="justify" vertical="center" wrapText="1" readingOrder="1"/>
    </xf>
    <xf numFmtId="0" fontId="6" fillId="15" borderId="0" xfId="0" applyFont="1" applyFill="1" applyBorder="1" applyAlignment="1">
      <alignment horizontal="center" vertical="center"/>
    </xf>
    <xf numFmtId="0" fontId="6" fillId="42" borderId="0" xfId="0" applyFont="1" applyFill="1"/>
    <xf numFmtId="0" fontId="20" fillId="0" borderId="0" xfId="0" applyFont="1" applyFill="1" applyBorder="1" applyAlignment="1">
      <alignment horizontal="justify" vertical="center" wrapText="1" readingOrder="1"/>
    </xf>
    <xf numFmtId="9" fontId="5" fillId="0" borderId="0" xfId="0" applyNumberFormat="1" applyFont="1" applyFill="1" applyBorder="1" applyAlignment="1">
      <alignment horizontal="justify" vertical="center" wrapText="1" readingOrder="1"/>
    </xf>
    <xf numFmtId="9" fontId="5" fillId="2" borderId="0" xfId="0"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165" fontId="5" fillId="0" borderId="2"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center" vertical="center"/>
    </xf>
    <xf numFmtId="165" fontId="5" fillId="0" borderId="0" xfId="0" applyNumberFormat="1" applyFont="1" applyFill="1" applyAlignment="1">
      <alignment horizontal="center" vertical="center"/>
    </xf>
    <xf numFmtId="0" fontId="19" fillId="4" borderId="0" xfId="3" applyNumberFormat="1" applyFont="1" applyFill="1" applyBorder="1" applyAlignment="1">
      <alignment horizontal="left"/>
    </xf>
    <xf numFmtId="0" fontId="19" fillId="0" borderId="0" xfId="3" applyNumberFormat="1" applyFont="1" applyFill="1" applyAlignment="1">
      <alignment vertical="top"/>
    </xf>
    <xf numFmtId="0" fontId="19" fillId="4" borderId="0" xfId="3" applyNumberFormat="1" applyFont="1" applyFill="1" applyBorder="1" applyAlignment="1">
      <alignment horizontal="left" wrapText="1"/>
    </xf>
    <xf numFmtId="14" fontId="19" fillId="4" borderId="0" xfId="3" applyNumberFormat="1" applyFont="1" applyFill="1" applyAlignment="1">
      <alignment horizontal="left"/>
    </xf>
    <xf numFmtId="168" fontId="19" fillId="0" borderId="0" xfId="3" applyNumberFormat="1" applyFont="1" applyFill="1" applyBorder="1" applyAlignment="1">
      <alignment wrapText="1"/>
    </xf>
    <xf numFmtId="0" fontId="19" fillId="0" borderId="0" xfId="3" applyNumberFormat="1" applyFont="1" applyFill="1" applyBorder="1" applyAlignment="1">
      <alignment horizontal="center" vertical="center" wrapText="1"/>
    </xf>
    <xf numFmtId="168" fontId="19" fillId="0" borderId="0" xfId="0" applyNumberFormat="1" applyFont="1" applyFill="1" applyBorder="1" applyAlignment="1">
      <alignment wrapText="1"/>
    </xf>
    <xf numFmtId="165" fontId="5" fillId="0" borderId="0" xfId="0" applyNumberFormat="1" applyFont="1" applyFill="1" applyBorder="1"/>
    <xf numFmtId="0" fontId="19" fillId="6" borderId="0" xfId="3" applyNumberFormat="1" applyFont="1" applyFill="1" applyBorder="1" applyAlignment="1">
      <alignment horizontal="left" wrapText="1"/>
    </xf>
    <xf numFmtId="0" fontId="40" fillId="0" borderId="2" xfId="3" applyNumberFormat="1" applyFont="1" applyBorder="1" applyAlignment="1">
      <alignment horizontal="center" vertical="center" wrapText="1"/>
    </xf>
    <xf numFmtId="0" fontId="19" fillId="0" borderId="2" xfId="3" applyNumberFormat="1" applyFont="1" applyBorder="1" applyAlignment="1">
      <alignment horizontal="center" vertical="center" wrapText="1"/>
    </xf>
    <xf numFmtId="0" fontId="19" fillId="0" borderId="2" xfId="3" applyNumberFormat="1" applyFont="1" applyBorder="1" applyAlignment="1">
      <alignment horizontal="center" vertical="center"/>
    </xf>
    <xf numFmtId="164" fontId="19" fillId="3" borderId="3" xfId="3" applyNumberFormat="1" applyFont="1" applyFill="1" applyBorder="1" applyAlignment="1">
      <alignment horizontal="center" vertical="center" wrapText="1"/>
    </xf>
    <xf numFmtId="0" fontId="19" fillId="3" borderId="3" xfId="3" applyNumberFormat="1" applyFont="1" applyFill="1" applyBorder="1" applyAlignment="1">
      <alignment horizontal="center" vertical="center" wrapText="1"/>
    </xf>
    <xf numFmtId="0" fontId="19" fillId="2" borderId="2" xfId="3" applyNumberFormat="1" applyFont="1" applyFill="1" applyBorder="1" applyAlignment="1">
      <alignment horizontal="center" vertical="center" wrapText="1"/>
    </xf>
    <xf numFmtId="165" fontId="19" fillId="2" borderId="2" xfId="3"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vertical="center" wrapText="1"/>
    </xf>
    <xf numFmtId="9" fontId="5" fillId="3" borderId="2" xfId="0" applyNumberFormat="1" applyFont="1" applyFill="1" applyBorder="1" applyAlignment="1">
      <alignment horizontal="center" vertical="center" wrapText="1"/>
    </xf>
    <xf numFmtId="14" fontId="41" fillId="0" borderId="2" xfId="0" applyNumberFormat="1" applyFont="1" applyFill="1" applyBorder="1" applyAlignment="1">
      <alignment horizontal="left" vertical="center" wrapText="1"/>
    </xf>
    <xf numFmtId="164" fontId="41" fillId="0" borderId="2" xfId="0" applyNumberFormat="1" applyFont="1" applyFill="1" applyBorder="1" applyAlignment="1">
      <alignment horizontal="center" vertical="center" wrapText="1"/>
    </xf>
    <xf numFmtId="10" fontId="5" fillId="11" borderId="2" xfId="0" applyNumberFormat="1" applyFont="1" applyFill="1" applyBorder="1" applyAlignment="1">
      <alignment horizontal="center" vertical="center"/>
    </xf>
    <xf numFmtId="0" fontId="19" fillId="0" borderId="5" xfId="3" applyNumberFormat="1" applyFont="1" applyFill="1" applyBorder="1" applyAlignment="1">
      <alignment horizontal="center" vertical="center" wrapText="1"/>
    </xf>
    <xf numFmtId="0" fontId="41" fillId="0" borderId="4" xfId="0" applyFont="1" applyFill="1" applyBorder="1" applyAlignment="1">
      <alignment horizontal="left" vertical="center" wrapText="1"/>
    </xf>
    <xf numFmtId="0" fontId="41" fillId="0" borderId="4" xfId="0" applyFont="1" applyFill="1" applyBorder="1" applyAlignment="1">
      <alignment horizontal="center" vertical="center" wrapText="1"/>
    </xf>
    <xf numFmtId="0" fontId="41" fillId="0" borderId="9"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5" fillId="15" borderId="2" xfId="0" applyFont="1" applyFill="1" applyBorder="1" applyAlignment="1">
      <alignment horizontal="center" vertical="center"/>
    </xf>
    <xf numFmtId="0" fontId="42" fillId="0" borderId="2" xfId="0" applyFont="1" applyFill="1" applyBorder="1" applyAlignment="1">
      <alignment horizontal="left" vertical="center" wrapText="1"/>
    </xf>
    <xf numFmtId="2" fontId="5" fillId="2" borderId="2"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25" fillId="3" borderId="0" xfId="0" applyNumberFormat="1" applyFont="1" applyFill="1" applyBorder="1"/>
    <xf numFmtId="0" fontId="39" fillId="21" borderId="2" xfId="0" applyFont="1" applyFill="1" applyBorder="1" applyAlignment="1">
      <alignment horizontal="left" vertical="center" wrapText="1"/>
    </xf>
    <xf numFmtId="0" fontId="22" fillId="0" borderId="2" xfId="0" applyFont="1" applyBorder="1" applyAlignment="1">
      <alignment horizontal="justify" vertical="center"/>
    </xf>
    <xf numFmtId="0" fontId="22" fillId="0" borderId="2" xfId="0" applyFont="1" applyBorder="1" applyAlignment="1">
      <alignment vertical="center" wrapText="1"/>
    </xf>
    <xf numFmtId="164" fontId="25" fillId="3" borderId="2" xfId="0" applyNumberFormat="1" applyFont="1" applyFill="1" applyBorder="1" applyAlignment="1">
      <alignment horizontal="center" vertical="center"/>
    </xf>
    <xf numFmtId="165" fontId="5" fillId="0" borderId="0" xfId="0" applyNumberFormat="1" applyFont="1" applyBorder="1"/>
    <xf numFmtId="0" fontId="22" fillId="0" borderId="0" xfId="0" applyFont="1" applyAlignment="1">
      <alignment vertical="center"/>
    </xf>
    <xf numFmtId="0" fontId="22" fillId="2" borderId="0" xfId="3" applyNumberFormat="1" applyFont="1" applyFill="1" applyBorder="1" applyAlignment="1">
      <alignment horizontal="center" vertical="center" wrapText="1"/>
    </xf>
    <xf numFmtId="9" fontId="47" fillId="6" borderId="2" xfId="5" applyFont="1" applyFill="1" applyBorder="1" applyAlignment="1">
      <alignment horizontal="left" vertical="center"/>
    </xf>
    <xf numFmtId="9" fontId="47" fillId="6" borderId="5" xfId="5" applyFont="1" applyFill="1" applyBorder="1" applyAlignment="1">
      <alignment horizontal="left" vertical="center"/>
    </xf>
    <xf numFmtId="9" fontId="47" fillId="0" borderId="5" xfId="5" applyFont="1" applyBorder="1" applyAlignment="1">
      <alignment horizontal="left" vertical="center"/>
    </xf>
    <xf numFmtId="9" fontId="47" fillId="0" borderId="2" xfId="5" applyFont="1" applyBorder="1" applyAlignment="1">
      <alignment horizontal="left" vertical="center"/>
    </xf>
    <xf numFmtId="9" fontId="17" fillId="0" borderId="0" xfId="5" applyFont="1" applyAlignment="1">
      <alignment vertical="center"/>
    </xf>
    <xf numFmtId="1" fontId="47" fillId="6" borderId="8" xfId="8" applyNumberFormat="1" applyFont="1" applyFill="1" applyBorder="1" applyAlignment="1">
      <alignment horizontal="left" vertical="center" wrapText="1"/>
    </xf>
    <xf numFmtId="1" fontId="47" fillId="0" borderId="8" xfId="8" applyNumberFormat="1" applyFont="1" applyBorder="1" applyAlignment="1">
      <alignment horizontal="left" vertical="center" wrapText="1"/>
    </xf>
    <xf numFmtId="1" fontId="47" fillId="0" borderId="6" xfId="8" applyNumberFormat="1" applyFont="1" applyBorder="1" applyAlignment="1">
      <alignment horizontal="left" vertical="center" wrapText="1"/>
    </xf>
    <xf numFmtId="0" fontId="6" fillId="23" borderId="0" xfId="3" applyNumberFormat="1" applyFont="1" applyFill="1" applyBorder="1" applyAlignment="1"/>
    <xf numFmtId="9" fontId="47" fillId="0" borderId="5" xfId="5" applyFont="1" applyFill="1" applyBorder="1" applyAlignment="1">
      <alignment horizontal="left" vertical="center"/>
    </xf>
    <xf numFmtId="14" fontId="20" fillId="0" borderId="2" xfId="0"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164" fontId="31" fillId="3" borderId="2" xfId="0" applyNumberFormat="1" applyFont="1" applyFill="1" applyBorder="1" applyAlignment="1">
      <alignment horizontal="center" vertical="center"/>
    </xf>
    <xf numFmtId="14" fontId="48" fillId="0" borderId="2" xfId="0" applyNumberFormat="1" applyFont="1" applyBorder="1" applyAlignment="1">
      <alignment vertical="center" wrapText="1"/>
    </xf>
    <xf numFmtId="1" fontId="25" fillId="3" borderId="2" xfId="0" applyNumberFormat="1" applyFont="1" applyFill="1" applyBorder="1" applyAlignment="1">
      <alignment horizontal="center" vertical="center"/>
    </xf>
    <xf numFmtId="0" fontId="6" fillId="0" borderId="18" xfId="3" applyNumberFormat="1" applyFont="1" applyFill="1" applyBorder="1" applyAlignment="1"/>
    <xf numFmtId="1" fontId="5" fillId="0" borderId="2" xfId="5" applyNumberFormat="1" applyFont="1" applyFill="1" applyBorder="1" applyAlignment="1" applyProtection="1">
      <alignment horizontal="center" vertical="center"/>
      <protection locked="0"/>
    </xf>
    <xf numFmtId="1" fontId="31" fillId="3" borderId="2" xfId="0" applyNumberFormat="1" applyFont="1" applyFill="1" applyBorder="1" applyAlignment="1">
      <alignment horizontal="center" vertical="center"/>
    </xf>
    <xf numFmtId="0" fontId="39" fillId="43" borderId="3" xfId="0" applyFont="1" applyFill="1" applyBorder="1" applyAlignment="1">
      <alignment horizontal="center" vertical="center" wrapText="1"/>
    </xf>
    <xf numFmtId="0" fontId="39" fillId="43" borderId="6" xfId="0" applyFont="1" applyFill="1" applyBorder="1" applyAlignment="1">
      <alignment horizontal="center" vertical="center" wrapText="1"/>
    </xf>
    <xf numFmtId="0" fontId="6" fillId="14" borderId="3" xfId="0" applyFont="1" applyFill="1" applyBorder="1" applyAlignment="1">
      <alignment horizontal="center" vertical="center"/>
    </xf>
    <xf numFmtId="0" fontId="6" fillId="14" borderId="8" xfId="0" applyFont="1" applyFill="1" applyBorder="1" applyAlignment="1">
      <alignment horizontal="center" vertical="center"/>
    </xf>
    <xf numFmtId="0" fontId="6" fillId="14" borderId="6" xfId="0" applyFont="1" applyFill="1" applyBorder="1" applyAlignment="1">
      <alignment horizontal="center" vertical="center"/>
    </xf>
    <xf numFmtId="165" fontId="6" fillId="2" borderId="18" xfId="3" applyNumberFormat="1" applyFont="1" applyFill="1" applyBorder="1" applyAlignment="1">
      <alignment horizontal="center" vertical="center" wrapText="1"/>
    </xf>
    <xf numFmtId="165" fontId="6" fillId="2" borderId="10" xfId="3" applyNumberFormat="1" applyFont="1" applyFill="1" applyBorder="1" applyAlignment="1">
      <alignment horizontal="center" vertical="center" wrapText="1"/>
    </xf>
    <xf numFmtId="0" fontId="6" fillId="2" borderId="11" xfId="3" applyNumberFormat="1" applyFont="1" applyFill="1" applyBorder="1" applyAlignment="1">
      <alignment horizontal="center" vertical="center" wrapText="1"/>
    </xf>
    <xf numFmtId="0" fontId="6" fillId="2" borderId="12" xfId="3" applyNumberFormat="1" applyFont="1" applyFill="1" applyBorder="1" applyAlignment="1">
      <alignment horizontal="center" vertical="center" wrapText="1"/>
    </xf>
    <xf numFmtId="0" fontId="6" fillId="3" borderId="4" xfId="3" applyNumberFormat="1" applyFont="1" applyFill="1" applyBorder="1" applyAlignment="1">
      <alignment horizontal="center" vertical="center" wrapText="1"/>
    </xf>
    <xf numFmtId="0" fontId="6" fillId="3" borderId="9" xfId="3" applyNumberFormat="1" applyFont="1" applyFill="1" applyBorder="1" applyAlignment="1">
      <alignment horizontal="center" vertical="center" wrapText="1"/>
    </xf>
    <xf numFmtId="0" fontId="6" fillId="11" borderId="18" xfId="0" applyFont="1" applyFill="1" applyBorder="1" applyAlignment="1">
      <alignment horizontal="left" vertical="center"/>
    </xf>
    <xf numFmtId="0" fontId="39" fillId="21" borderId="7" xfId="0" applyFont="1" applyFill="1" applyBorder="1" applyAlignment="1">
      <alignment horizontal="center" vertical="center" wrapText="1"/>
    </xf>
    <xf numFmtId="0" fontId="39" fillId="21" borderId="10" xfId="0" applyFont="1" applyFill="1" applyBorder="1" applyAlignment="1">
      <alignment horizontal="center" vertical="center" wrapText="1"/>
    </xf>
    <xf numFmtId="0" fontId="6" fillId="0" borderId="18" xfId="3" applyNumberFormat="1" applyFont="1" applyBorder="1" applyAlignment="1">
      <alignment horizontal="center" vertical="center" wrapText="1"/>
    </xf>
    <xf numFmtId="0" fontId="6" fillId="0" borderId="10" xfId="3" applyNumberFormat="1" applyFont="1" applyBorder="1" applyAlignment="1">
      <alignment horizontal="center" vertical="center" wrapText="1"/>
    </xf>
    <xf numFmtId="164" fontId="6" fillId="3" borderId="18" xfId="3" applyNumberFormat="1" applyFont="1" applyFill="1" applyBorder="1" applyAlignment="1">
      <alignment horizontal="center" vertical="center" wrapText="1"/>
    </xf>
    <xf numFmtId="164" fontId="6" fillId="3" borderId="10" xfId="3" applyNumberFormat="1" applyFont="1" applyFill="1" applyBorder="1" applyAlignment="1">
      <alignment horizontal="center" vertical="center" wrapText="1"/>
    </xf>
    <xf numFmtId="0" fontId="6" fillId="3" borderId="18" xfId="3" applyNumberFormat="1" applyFont="1" applyFill="1" applyBorder="1" applyAlignment="1">
      <alignment horizontal="center" vertical="center" wrapText="1"/>
    </xf>
    <xf numFmtId="0" fontId="6" fillId="3" borderId="10" xfId="3" applyNumberFormat="1" applyFont="1" applyFill="1" applyBorder="1" applyAlignment="1">
      <alignment horizontal="center" vertical="center" wrapText="1"/>
    </xf>
    <xf numFmtId="0" fontId="6" fillId="2" borderId="18" xfId="3" applyNumberFormat="1" applyFont="1" applyFill="1" applyBorder="1" applyAlignment="1">
      <alignment horizontal="center" vertical="center" wrapText="1"/>
    </xf>
    <xf numFmtId="0" fontId="6" fillId="2" borderId="10" xfId="3" applyNumberFormat="1" applyFont="1" applyFill="1" applyBorder="1" applyAlignment="1">
      <alignment horizontal="center" vertical="center" wrapText="1"/>
    </xf>
    <xf numFmtId="0" fontId="6" fillId="0" borderId="18" xfId="3" applyNumberFormat="1" applyFont="1" applyBorder="1" applyAlignment="1">
      <alignment horizontal="center" vertical="center"/>
    </xf>
    <xf numFmtId="0" fontId="6" fillId="0" borderId="10" xfId="3" applyNumberFormat="1" applyFont="1" applyBorder="1" applyAlignment="1">
      <alignment horizontal="center" vertical="center"/>
    </xf>
    <xf numFmtId="0" fontId="6" fillId="42" borderId="18" xfId="0" applyFont="1" applyFill="1" applyBorder="1" applyAlignment="1">
      <alignment horizont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1" fillId="0" borderId="2" xfId="0" applyFont="1" applyFill="1" applyBorder="1" applyAlignment="1">
      <alignment horizontal="center" vertical="center" wrapText="1" readingOrder="1"/>
    </xf>
    <xf numFmtId="0" fontId="31" fillId="0" borderId="4" xfId="0" applyFont="1" applyFill="1" applyBorder="1" applyAlignment="1">
      <alignment horizontal="justify" vertical="center" wrapText="1" readingOrder="1"/>
    </xf>
    <xf numFmtId="0" fontId="31" fillId="0" borderId="5" xfId="0" applyFont="1" applyFill="1" applyBorder="1" applyAlignment="1">
      <alignment horizontal="justify" vertical="center" wrapText="1" readingOrder="1"/>
    </xf>
    <xf numFmtId="0" fontId="6" fillId="3" borderId="11" xfId="3" applyNumberFormat="1" applyFont="1" applyFill="1" applyBorder="1" applyAlignment="1">
      <alignment horizontal="center" vertical="center" wrapText="1"/>
    </xf>
    <xf numFmtId="0" fontId="6" fillId="3" borderId="12" xfId="3" applyNumberFormat="1" applyFont="1" applyFill="1" applyBorder="1" applyAlignment="1">
      <alignment horizontal="center" vertical="center" wrapText="1"/>
    </xf>
    <xf numFmtId="0" fontId="6" fillId="11" borderId="4" xfId="3" applyNumberFormat="1" applyFont="1" applyFill="1" applyBorder="1" applyAlignment="1">
      <alignment horizontal="center" vertical="center" wrapText="1"/>
    </xf>
    <xf numFmtId="0" fontId="6" fillId="11" borderId="5" xfId="3" applyNumberFormat="1" applyFont="1" applyFill="1" applyBorder="1" applyAlignment="1">
      <alignment horizontal="center" vertical="center" wrapText="1"/>
    </xf>
    <xf numFmtId="165" fontId="6" fillId="11" borderId="4" xfId="3" applyNumberFormat="1" applyFont="1" applyFill="1" applyBorder="1" applyAlignment="1">
      <alignment horizontal="center" vertical="center" wrapText="1"/>
    </xf>
    <xf numFmtId="165" fontId="6" fillId="11" borderId="5" xfId="3" applyNumberFormat="1" applyFont="1" applyFill="1" applyBorder="1" applyAlignment="1">
      <alignment horizontal="center" vertical="center" wrapText="1"/>
    </xf>
    <xf numFmtId="0" fontId="6" fillId="0" borderId="29" xfId="3" applyNumberFormat="1" applyFont="1" applyBorder="1" applyAlignment="1">
      <alignment horizontal="center" vertical="center" wrapText="1"/>
    </xf>
    <xf numFmtId="0" fontId="6" fillId="3" borderId="5" xfId="3" applyNumberFormat="1" applyFont="1" applyFill="1" applyBorder="1" applyAlignment="1">
      <alignment horizontal="center" vertical="center" wrapText="1"/>
    </xf>
    <xf numFmtId="0" fontId="6" fillId="0" borderId="2" xfId="3" applyNumberFormat="1" applyFont="1" applyBorder="1" applyAlignment="1">
      <alignment horizontal="center" vertical="center" wrapText="1"/>
    </xf>
    <xf numFmtId="0" fontId="6" fillId="0" borderId="25" xfId="3" applyNumberFormat="1" applyFont="1" applyBorder="1" applyAlignment="1">
      <alignment horizontal="center" vertical="center" wrapText="1"/>
    </xf>
    <xf numFmtId="0" fontId="6" fillId="0" borderId="12" xfId="3" applyNumberFormat="1" applyFont="1" applyBorder="1" applyAlignment="1">
      <alignment horizontal="center" vertical="center" wrapText="1"/>
    </xf>
    <xf numFmtId="0" fontId="6" fillId="0" borderId="17" xfId="3" applyNumberFormat="1" applyFont="1" applyBorder="1" applyAlignment="1">
      <alignment horizontal="center" vertical="center" wrapText="1"/>
    </xf>
    <xf numFmtId="0" fontId="6" fillId="0" borderId="7" xfId="3" applyNumberFormat="1" applyFont="1" applyBorder="1" applyAlignment="1">
      <alignment horizontal="center" vertical="center" wrapText="1"/>
    </xf>
    <xf numFmtId="0" fontId="6" fillId="0" borderId="4" xfId="3" applyNumberFormat="1" applyFont="1" applyBorder="1" applyAlignment="1">
      <alignment horizontal="center" vertical="center" wrapText="1"/>
    </xf>
    <xf numFmtId="0" fontId="6" fillId="0" borderId="5" xfId="3" applyNumberFormat="1" applyFont="1" applyBorder="1" applyAlignment="1">
      <alignment horizontal="center" vertical="center" wrapText="1"/>
    </xf>
    <xf numFmtId="164" fontId="6" fillId="3" borderId="4" xfId="3" applyNumberFormat="1" applyFont="1" applyFill="1" applyBorder="1" applyAlignment="1">
      <alignment horizontal="center" vertical="center" wrapText="1"/>
    </xf>
    <xf numFmtId="164" fontId="6" fillId="3" borderId="5" xfId="3" applyNumberFormat="1" applyFont="1" applyFill="1" applyBorder="1" applyAlignment="1">
      <alignment horizontal="center" vertical="center" wrapText="1"/>
    </xf>
    <xf numFmtId="0" fontId="6" fillId="0" borderId="11" xfId="3" applyNumberFormat="1" applyFont="1" applyBorder="1" applyAlignment="1">
      <alignment horizontal="center" vertical="center" wrapText="1"/>
    </xf>
    <xf numFmtId="0" fontId="6" fillId="0" borderId="4" xfId="3" applyNumberFormat="1" applyFont="1" applyBorder="1" applyAlignment="1">
      <alignment horizontal="center" vertical="center"/>
    </xf>
    <xf numFmtId="0" fontId="6" fillId="0" borderId="5" xfId="3" applyNumberFormat="1" applyFont="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37" borderId="17" xfId="0" applyFont="1" applyFill="1" applyBorder="1" applyAlignment="1">
      <alignment horizontal="center" vertical="center" wrapText="1"/>
    </xf>
    <xf numFmtId="0" fontId="5" fillId="37" borderId="7" xfId="0" applyFont="1" applyFill="1" applyBorder="1" applyAlignment="1">
      <alignment horizontal="center" vertical="center" wrapText="1"/>
    </xf>
    <xf numFmtId="0" fontId="5" fillId="35" borderId="2" xfId="0" applyFont="1" applyFill="1" applyBorder="1" applyAlignment="1">
      <alignment horizontal="justify" vertical="center" wrapText="1" readingOrder="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 xfId="0" applyFont="1" applyFill="1" applyBorder="1" applyAlignment="1">
      <alignment horizontal="justify" vertical="center" wrapText="1" readingOrder="1"/>
    </xf>
    <xf numFmtId="0" fontId="37" fillId="37" borderId="17" xfId="0" applyFont="1" applyFill="1" applyBorder="1" applyAlignment="1">
      <alignment horizontal="center" vertical="center" wrapText="1"/>
    </xf>
    <xf numFmtId="0" fontId="37" fillId="37"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3" borderId="2" xfId="0" applyFont="1" applyFill="1" applyBorder="1" applyAlignment="1">
      <alignment horizontal="center"/>
    </xf>
    <xf numFmtId="9" fontId="5" fillId="11" borderId="2" xfId="0" applyNumberFormat="1" applyFont="1" applyFill="1" applyBorder="1" applyAlignment="1">
      <alignment horizontal="center" vertical="center"/>
    </xf>
    <xf numFmtId="1" fontId="5" fillId="11" borderId="2" xfId="0" applyNumberFormat="1" applyFont="1" applyFill="1" applyBorder="1" applyAlignment="1">
      <alignment horizontal="center" vertical="center"/>
    </xf>
    <xf numFmtId="0" fontId="5" fillId="0" borderId="2" xfId="0" applyFont="1" applyFill="1" applyBorder="1" applyAlignment="1">
      <alignment horizontal="justify" vertical="center" wrapText="1" readingOrder="1"/>
    </xf>
    <xf numFmtId="0" fontId="5" fillId="0" borderId="2" xfId="0" applyFont="1" applyFill="1" applyBorder="1" applyAlignment="1">
      <alignment horizontal="center" vertical="center"/>
    </xf>
    <xf numFmtId="14" fontId="31" fillId="0" borderId="2" xfId="5"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wrapText="1"/>
    </xf>
    <xf numFmtId="165" fontId="6" fillId="11" borderId="18" xfId="3" applyNumberFormat="1" applyFont="1" applyFill="1" applyBorder="1" applyAlignment="1">
      <alignment horizontal="center" vertical="center" wrapText="1"/>
    </xf>
    <xf numFmtId="165" fontId="6" fillId="11" borderId="10" xfId="3" applyNumberFormat="1" applyFont="1" applyFill="1" applyBorder="1" applyAlignment="1">
      <alignment horizontal="center" vertical="center" wrapText="1"/>
    </xf>
    <xf numFmtId="0" fontId="6" fillId="11" borderId="18" xfId="3" applyNumberFormat="1" applyFont="1" applyFill="1" applyBorder="1" applyAlignment="1">
      <alignment horizontal="center" vertical="center" wrapText="1"/>
    </xf>
    <xf numFmtId="0" fontId="6" fillId="11" borderId="10" xfId="3" applyNumberFormat="1" applyFont="1" applyFill="1" applyBorder="1" applyAlignment="1">
      <alignment horizontal="center" vertical="center" wrapText="1"/>
    </xf>
    <xf numFmtId="0" fontId="6" fillId="0" borderId="3" xfId="3" applyNumberFormat="1" applyFont="1" applyBorder="1" applyAlignment="1">
      <alignment horizontal="center" vertical="center" wrapText="1"/>
    </xf>
    <xf numFmtId="0" fontId="6" fillId="0" borderId="6" xfId="3" applyNumberFormat="1" applyFont="1" applyBorder="1" applyAlignment="1">
      <alignment horizontal="center" vertical="center" wrapText="1"/>
    </xf>
    <xf numFmtId="0" fontId="5" fillId="3" borderId="4" xfId="0" applyFont="1" applyFill="1" applyBorder="1" applyAlignment="1">
      <alignment horizontal="center"/>
    </xf>
    <xf numFmtId="0" fontId="5" fillId="3" borderId="5" xfId="0" applyFont="1" applyFill="1" applyBorder="1" applyAlignment="1">
      <alignment horizont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4" xfId="0" applyFont="1" applyFill="1" applyBorder="1" applyAlignment="1">
      <alignment horizontal="justify" vertical="center" wrapText="1" readingOrder="1"/>
    </xf>
    <xf numFmtId="0" fontId="5" fillId="0" borderId="5" xfId="0" applyFont="1" applyFill="1" applyBorder="1" applyAlignment="1">
      <alignment horizontal="justify" vertical="center" wrapText="1" readingOrder="1"/>
    </xf>
    <xf numFmtId="14" fontId="31" fillId="0" borderId="4" xfId="5" applyNumberFormat="1" applyFont="1" applyFill="1" applyBorder="1" applyAlignment="1">
      <alignment horizontal="center" vertical="center" wrapText="1"/>
    </xf>
    <xf numFmtId="14" fontId="31" fillId="0" borderId="5" xfId="5"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xf>
    <xf numFmtId="14" fontId="5" fillId="0" borderId="5"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5" fillId="0" borderId="9" xfId="0" applyFont="1" applyFill="1" applyBorder="1" applyAlignment="1">
      <alignment horizontal="justify" vertical="center" wrapText="1" readingOrder="1"/>
    </xf>
    <xf numFmtId="0" fontId="6" fillId="0" borderId="3" xfId="3" applyNumberFormat="1" applyFont="1" applyFill="1" applyBorder="1" applyAlignment="1">
      <alignment horizontal="center"/>
    </xf>
    <xf numFmtId="0" fontId="6" fillId="0" borderId="6" xfId="3" applyNumberFormat="1" applyFont="1" applyFill="1" applyBorder="1" applyAlignment="1">
      <alignment horizontal="center"/>
    </xf>
    <xf numFmtId="0" fontId="6" fillId="32" borderId="18" xfId="3" applyNumberFormat="1" applyFont="1" applyFill="1" applyBorder="1" applyAlignment="1">
      <alignment horizontal="center" vertical="center" wrapText="1"/>
    </xf>
    <xf numFmtId="0" fontId="6" fillId="32" borderId="10" xfId="3" applyNumberFormat="1" applyFont="1" applyFill="1" applyBorder="1" applyAlignment="1">
      <alignment horizontal="center" vertical="center" wrapText="1"/>
    </xf>
    <xf numFmtId="0" fontId="6" fillId="0" borderId="3" xfId="3" applyNumberFormat="1" applyFont="1" applyBorder="1" applyAlignment="1">
      <alignment horizontal="center"/>
    </xf>
    <xf numFmtId="0" fontId="6" fillId="0" borderId="6" xfId="3" applyNumberFormat="1" applyFont="1" applyBorder="1" applyAlignment="1">
      <alignment horizontal="center"/>
    </xf>
    <xf numFmtId="164" fontId="5" fillId="17" borderId="4" xfId="0" applyNumberFormat="1" applyFont="1" applyFill="1" applyBorder="1" applyAlignment="1">
      <alignment horizontal="center" vertical="center"/>
    </xf>
    <xf numFmtId="164" fontId="5" fillId="17" borderId="5" xfId="0" applyNumberFormat="1" applyFont="1" applyFill="1" applyBorder="1" applyAlignment="1">
      <alignment horizontal="center" vertical="center"/>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5" fillId="15" borderId="4" xfId="0" applyFont="1" applyFill="1" applyBorder="1" applyAlignment="1">
      <alignment horizontal="center" vertical="center" wrapText="1" readingOrder="1"/>
    </xf>
    <xf numFmtId="0" fontId="5" fillId="15" borderId="5" xfId="0" applyFont="1" applyFill="1" applyBorder="1" applyAlignment="1">
      <alignment horizontal="center" vertical="center" wrapText="1" readingOrder="1"/>
    </xf>
    <xf numFmtId="0" fontId="5" fillId="0" borderId="4" xfId="0" applyFont="1" applyBorder="1" applyAlignment="1">
      <alignment horizontal="center" vertical="center" wrapText="1" readingOrder="1"/>
    </xf>
    <xf numFmtId="0" fontId="5" fillId="0" borderId="5" xfId="0" applyFont="1" applyBorder="1" applyAlignment="1">
      <alignment horizontal="center" vertical="center" wrapText="1" readingOrder="1"/>
    </xf>
    <xf numFmtId="0" fontId="5" fillId="15" borderId="2" xfId="0" applyFont="1" applyFill="1" applyBorder="1" applyAlignment="1">
      <alignment horizontal="justify" vertical="center" wrapText="1" readingOrder="1"/>
    </xf>
    <xf numFmtId="0" fontId="5" fillId="0" borderId="2" xfId="0" applyFont="1" applyBorder="1" applyAlignment="1">
      <alignment horizontal="justify" vertical="center" wrapText="1" readingOrder="1"/>
    </xf>
    <xf numFmtId="0" fontId="31" fillId="0" borderId="4" xfId="0" applyFont="1" applyFill="1" applyBorder="1" applyAlignment="1">
      <alignment horizontal="center" vertical="center" wrapText="1" readingOrder="1"/>
    </xf>
    <xf numFmtId="0" fontId="31" fillId="0" borderId="5" xfId="0" applyFont="1" applyFill="1" applyBorder="1" applyAlignment="1">
      <alignment horizontal="center" vertical="center" wrapText="1" readingOrder="1"/>
    </xf>
    <xf numFmtId="0" fontId="6" fillId="21" borderId="0" xfId="0" applyFont="1" applyFill="1" applyAlignment="1">
      <alignment horizontal="center"/>
    </xf>
    <xf numFmtId="0" fontId="6" fillId="2" borderId="4" xfId="3" applyNumberFormat="1" applyFont="1" applyFill="1" applyBorder="1" applyAlignment="1">
      <alignment horizontal="center" vertical="center" wrapText="1"/>
    </xf>
    <xf numFmtId="0" fontId="6" fillId="2" borderId="5" xfId="3" applyNumberFormat="1" applyFont="1" applyFill="1" applyBorder="1" applyAlignment="1">
      <alignment horizontal="center" vertical="center" wrapText="1"/>
    </xf>
    <xf numFmtId="165" fontId="6" fillId="2" borderId="4" xfId="3" applyNumberFormat="1" applyFont="1" applyFill="1" applyBorder="1" applyAlignment="1">
      <alignment horizontal="center" vertical="center" wrapText="1"/>
    </xf>
    <xf numFmtId="165" fontId="6" fillId="2" borderId="5" xfId="3" applyNumberFormat="1" applyFont="1" applyFill="1" applyBorder="1" applyAlignment="1">
      <alignment horizontal="center" vertical="center" wrapText="1"/>
    </xf>
    <xf numFmtId="9" fontId="5" fillId="15" borderId="4" xfId="0" applyNumberFormat="1" applyFont="1" applyFill="1" applyBorder="1" applyAlignment="1">
      <alignment horizontal="center" vertical="center" wrapText="1"/>
    </xf>
    <xf numFmtId="9" fontId="5" fillId="15" borderId="5" xfId="0" applyNumberFormat="1" applyFont="1" applyFill="1" applyBorder="1" applyAlignment="1">
      <alignment horizontal="center" vertical="center" wrapText="1"/>
    </xf>
    <xf numFmtId="14" fontId="5" fillId="30" borderId="4" xfId="0" applyNumberFormat="1" applyFont="1" applyFill="1" applyBorder="1" applyAlignment="1">
      <alignment horizontal="center" vertical="center" wrapText="1"/>
    </xf>
    <xf numFmtId="14" fontId="5" fillId="10" borderId="5" xfId="0" applyNumberFormat="1" applyFont="1" applyFill="1" applyBorder="1" applyAlignment="1">
      <alignment horizontal="center" vertical="center" wrapText="1"/>
    </xf>
    <xf numFmtId="0" fontId="6" fillId="21" borderId="10" xfId="3" applyNumberFormat="1" applyFont="1" applyFill="1" applyBorder="1" applyAlignment="1">
      <alignment horizontal="center" wrapText="1"/>
    </xf>
    <xf numFmtId="0" fontId="5" fillId="15" borderId="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4" xfId="0" applyFont="1" applyFill="1" applyBorder="1" applyAlignment="1">
      <alignment horizontal="justify" vertical="center" wrapText="1" readingOrder="1"/>
    </xf>
    <xf numFmtId="0" fontId="5" fillId="15" borderId="5" xfId="0" applyFont="1" applyFill="1" applyBorder="1" applyAlignment="1">
      <alignment horizontal="justify" vertical="center" wrapText="1" readingOrder="1"/>
    </xf>
    <xf numFmtId="166" fontId="6" fillId="0" borderId="0" xfId="0" applyNumberFormat="1" applyFont="1" applyFill="1" applyBorder="1" applyAlignment="1">
      <alignment horizontal="center" wrapText="1"/>
    </xf>
    <xf numFmtId="0" fontId="6" fillId="0" borderId="2" xfId="3" applyNumberFormat="1" applyFont="1" applyBorder="1" applyAlignment="1">
      <alignment horizontal="center"/>
    </xf>
    <xf numFmtId="166" fontId="6" fillId="0" borderId="0" xfId="3" applyNumberFormat="1" applyFont="1" applyFill="1" applyBorder="1" applyAlignment="1">
      <alignment horizontal="center" wrapText="1"/>
    </xf>
    <xf numFmtId="0" fontId="6" fillId="7" borderId="0" xfId="3" applyNumberFormat="1" applyFont="1" applyFill="1" applyBorder="1" applyAlignment="1">
      <alignment horizontal="center" vertical="center"/>
    </xf>
    <xf numFmtId="0" fontId="6" fillId="3" borderId="2" xfId="3" applyNumberFormat="1" applyFont="1" applyFill="1" applyBorder="1" applyAlignment="1">
      <alignment horizontal="center" vertical="center" wrapText="1"/>
    </xf>
    <xf numFmtId="9" fontId="5" fillId="0" borderId="2" xfId="2" applyFont="1" applyFill="1" applyBorder="1" applyAlignment="1" applyProtection="1">
      <alignment horizontal="justify" vertical="center" wrapText="1" readingOrder="1"/>
    </xf>
    <xf numFmtId="9" fontId="5" fillId="0" borderId="4" xfId="2" applyFont="1" applyFill="1" applyBorder="1" applyAlignment="1" applyProtection="1">
      <alignment horizontal="left" vertical="center" wrapText="1"/>
    </xf>
    <xf numFmtId="9" fontId="5" fillId="0" borderId="5" xfId="2" applyFont="1" applyFill="1" applyBorder="1" applyAlignment="1" applyProtection="1">
      <alignment horizontal="left" vertical="center" wrapText="1"/>
    </xf>
    <xf numFmtId="0" fontId="5" fillId="0" borderId="4"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 xfId="0" applyFont="1" applyFill="1" applyBorder="1" applyAlignment="1">
      <alignment horizontal="justify" vertical="center" readingOrder="1"/>
    </xf>
    <xf numFmtId="0" fontId="5" fillId="0" borderId="4" xfId="0" applyFont="1" applyBorder="1" applyAlignment="1">
      <alignment horizontal="center" vertical="center" readingOrder="1"/>
    </xf>
    <xf numFmtId="0" fontId="5" fillId="0" borderId="5" xfId="0" applyFont="1" applyBorder="1" applyAlignment="1">
      <alignment horizontal="center" vertical="center" readingOrder="1"/>
    </xf>
    <xf numFmtId="0" fontId="5" fillId="0" borderId="4" xfId="0" applyFont="1" applyFill="1" applyBorder="1" applyAlignment="1">
      <alignment horizontal="center" vertical="center" wrapText="1" readingOrder="1"/>
    </xf>
    <xf numFmtId="0" fontId="5" fillId="0" borderId="5" xfId="0" applyFont="1" applyFill="1" applyBorder="1" applyAlignment="1">
      <alignment horizontal="center" vertical="center" wrapText="1" readingOrder="1"/>
    </xf>
    <xf numFmtId="0" fontId="10" fillId="0" borderId="4" xfId="0" applyFont="1" applyBorder="1" applyAlignment="1">
      <alignment horizontal="center" vertical="center" readingOrder="1"/>
    </xf>
    <xf numFmtId="0" fontId="10" fillId="0" borderId="5" xfId="0" applyFont="1" applyBorder="1" applyAlignment="1">
      <alignment horizontal="center" vertical="center" readingOrder="1"/>
    </xf>
    <xf numFmtId="0" fontId="14" fillId="0" borderId="3" xfId="3" applyNumberFormat="1" applyFont="1" applyBorder="1" applyAlignment="1">
      <alignment horizontal="center"/>
    </xf>
    <xf numFmtId="0" fontId="14" fillId="0" borderId="6" xfId="3" applyNumberFormat="1" applyFont="1" applyBorder="1" applyAlignment="1">
      <alignment horizontal="center"/>
    </xf>
    <xf numFmtId="0" fontId="14" fillId="0" borderId="2" xfId="3" applyNumberFormat="1" applyFont="1" applyBorder="1" applyAlignment="1">
      <alignment horizontal="center" vertical="center" wrapText="1"/>
    </xf>
    <xf numFmtId="1" fontId="5" fillId="0" borderId="4" xfId="2" applyNumberFormat="1" applyFont="1" applyBorder="1" applyAlignment="1" applyProtection="1">
      <alignment horizontal="center" vertical="center" wrapText="1"/>
    </xf>
    <xf numFmtId="1" fontId="5" fillId="0" borderId="5" xfId="2" applyNumberFormat="1" applyFont="1" applyBorder="1" applyAlignment="1" applyProtection="1">
      <alignment horizontal="center" vertical="center" wrapText="1"/>
    </xf>
    <xf numFmtId="9" fontId="5" fillId="0" borderId="4" xfId="2" applyFont="1" applyBorder="1" applyAlignment="1" applyProtection="1">
      <alignment horizontal="center" vertical="center" wrapText="1" readingOrder="1"/>
    </xf>
    <xf numFmtId="9" fontId="5" fillId="0" borderId="5" xfId="2" applyFont="1" applyBorder="1" applyAlignment="1" applyProtection="1">
      <alignment horizontal="center" vertical="center" wrapText="1" readingOrder="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11" xfId="3" applyNumberFormat="1" applyFont="1" applyBorder="1" applyAlignment="1">
      <alignment horizontal="center" vertical="center" wrapText="1"/>
    </xf>
    <xf numFmtId="0" fontId="5" fillId="0" borderId="25" xfId="3" applyNumberFormat="1" applyFont="1" applyBorder="1" applyAlignment="1">
      <alignment horizontal="center" vertical="center" wrapText="1"/>
    </xf>
    <xf numFmtId="164" fontId="5" fillId="3" borderId="4"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9" fontId="5" fillId="2" borderId="4" xfId="0" applyNumberFormat="1" applyFont="1" applyFill="1" applyBorder="1" applyAlignment="1">
      <alignment horizontal="center" vertical="center"/>
    </xf>
    <xf numFmtId="9" fontId="5" fillId="2" borderId="5"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165" fontId="5" fillId="2" borderId="5" xfId="0" applyNumberFormat="1" applyFont="1" applyFill="1" applyBorder="1" applyAlignment="1">
      <alignment horizontal="center" vertical="center"/>
    </xf>
    <xf numFmtId="165" fontId="5" fillId="2" borderId="9" xfId="0" applyNumberFormat="1" applyFont="1" applyFill="1" applyBorder="1" applyAlignment="1">
      <alignment horizontal="center" vertical="center"/>
    </xf>
    <xf numFmtId="9" fontId="31" fillId="0" borderId="4" xfId="2" applyFont="1" applyBorder="1" applyAlignment="1">
      <alignment horizontal="center" vertical="center" wrapText="1"/>
    </xf>
    <xf numFmtId="9" fontId="31" fillId="0" borderId="5" xfId="2" applyFont="1" applyBorder="1" applyAlignment="1">
      <alignment horizontal="center" vertical="center" wrapText="1"/>
    </xf>
    <xf numFmtId="14" fontId="5" fillId="0" borderId="4"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justify" vertical="center" wrapText="1" readingOrder="1"/>
    </xf>
    <xf numFmtId="0" fontId="5" fillId="0" borderId="9" xfId="0" applyFont="1" applyBorder="1" applyAlignment="1">
      <alignment horizontal="justify" vertical="center" wrapText="1" readingOrder="1"/>
    </xf>
    <xf numFmtId="0" fontId="5" fillId="0" borderId="5" xfId="0" applyFont="1" applyBorder="1" applyAlignment="1">
      <alignment horizontal="justify" vertical="center" wrapText="1" readingOrder="1"/>
    </xf>
    <xf numFmtId="0" fontId="5" fillId="0" borderId="4" xfId="0" applyFont="1" applyBorder="1" applyAlignment="1">
      <alignment horizontal="center" vertical="center"/>
    </xf>
    <xf numFmtId="0" fontId="5" fillId="0" borderId="5" xfId="0" applyFont="1" applyBorder="1" applyAlignment="1">
      <alignment horizontal="center" vertical="center"/>
    </xf>
    <xf numFmtId="173" fontId="5" fillId="0" borderId="4" xfId="6" applyFont="1" applyBorder="1" applyAlignment="1" applyProtection="1">
      <alignment horizontal="center" vertical="center" wrapText="1" readingOrder="1"/>
    </xf>
    <xf numFmtId="173" fontId="5" fillId="0" borderId="5" xfId="6" applyFont="1" applyBorder="1" applyAlignment="1" applyProtection="1">
      <alignment horizontal="center" vertical="center" wrapText="1" readingOrder="1"/>
    </xf>
    <xf numFmtId="0" fontId="6" fillId="2" borderId="7" xfId="0" applyFont="1" applyFill="1" applyBorder="1" applyAlignment="1">
      <alignment horizontal="left"/>
    </xf>
    <xf numFmtId="0" fontId="6" fillId="2" borderId="10" xfId="0" applyFont="1" applyFill="1" applyBorder="1" applyAlignment="1">
      <alignment horizontal="left"/>
    </xf>
    <xf numFmtId="173" fontId="5" fillId="0" borderId="4" xfId="6" applyFont="1" applyBorder="1" applyAlignment="1" applyProtection="1">
      <alignment horizontal="center" vertical="center" wrapText="1"/>
    </xf>
    <xf numFmtId="173" fontId="5" fillId="0" borderId="9" xfId="6" applyFont="1" applyBorder="1" applyAlignment="1" applyProtection="1">
      <alignment horizontal="center" vertical="center" wrapText="1"/>
    </xf>
    <xf numFmtId="173" fontId="5" fillId="0" borderId="5" xfId="6" applyFont="1" applyBorder="1" applyAlignment="1" applyProtection="1">
      <alignment horizontal="center" vertical="center" wrapText="1"/>
    </xf>
    <xf numFmtId="0" fontId="6" fillId="0" borderId="3" xfId="3" applyNumberFormat="1" applyFont="1" applyBorder="1" applyAlignment="1">
      <alignment horizontal="center" wrapText="1"/>
    </xf>
    <xf numFmtId="0" fontId="6" fillId="0" borderId="6" xfId="3" applyNumberFormat="1" applyFont="1" applyBorder="1" applyAlignment="1">
      <alignment horizont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14" fontId="5" fillId="0" borderId="4"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3"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xf>
    <xf numFmtId="0" fontId="6" fillId="0" borderId="2" xfId="3" applyNumberFormat="1" applyFont="1" applyBorder="1" applyAlignment="1">
      <alignment horizontal="center" wrapText="1"/>
    </xf>
    <xf numFmtId="0" fontId="5" fillId="0" borderId="3" xfId="3" applyNumberFormat="1" applyFont="1" applyBorder="1" applyAlignment="1">
      <alignment horizontal="center" vertical="center"/>
    </xf>
    <xf numFmtId="0" fontId="5" fillId="0" borderId="8" xfId="3" applyNumberFormat="1" applyFont="1" applyBorder="1" applyAlignment="1">
      <alignment horizontal="center" vertical="center"/>
    </xf>
    <xf numFmtId="0" fontId="5" fillId="0" borderId="6" xfId="3" applyNumberFormat="1" applyFont="1" applyBorder="1" applyAlignment="1">
      <alignment horizontal="center" vertical="center"/>
    </xf>
    <xf numFmtId="0" fontId="5" fillId="0" borderId="5"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6" fillId="3" borderId="5" xfId="0" applyFont="1" applyFill="1" applyBorder="1" applyAlignment="1">
      <alignment horizontal="center" vertical="center" wrapText="1"/>
    </xf>
    <xf numFmtId="164" fontId="6" fillId="17" borderId="22" xfId="0" applyNumberFormat="1" applyFont="1" applyFill="1" applyBorder="1" applyAlignment="1">
      <alignment horizontal="center" vertical="center" wrapText="1"/>
    </xf>
    <xf numFmtId="164" fontId="6" fillId="17" borderId="5" xfId="0" applyNumberFormat="1" applyFont="1" applyFill="1" applyBorder="1" applyAlignment="1">
      <alignment horizontal="center" vertical="center" wrapText="1"/>
    </xf>
    <xf numFmtId="0" fontId="19" fillId="3" borderId="17" xfId="3" applyNumberFormat="1" applyFont="1" applyFill="1" applyBorder="1" applyAlignment="1">
      <alignment horizontal="center" vertical="center" wrapText="1"/>
    </xf>
    <xf numFmtId="0" fontId="19" fillId="3" borderId="7" xfId="3" applyNumberFormat="1" applyFont="1" applyFill="1" applyBorder="1" applyAlignment="1">
      <alignment horizontal="center" vertical="center" wrapText="1"/>
    </xf>
    <xf numFmtId="0" fontId="19" fillId="0" borderId="2" xfId="3" applyNumberFormat="1" applyFont="1" applyBorder="1" applyAlignment="1">
      <alignment horizontal="center" vertical="center" wrapText="1"/>
    </xf>
    <xf numFmtId="14" fontId="5" fillId="0" borderId="9" xfId="0" applyNumberFormat="1" applyFont="1" applyFill="1" applyBorder="1" applyAlignment="1">
      <alignment horizontal="center" vertical="center" wrapText="1"/>
    </xf>
    <xf numFmtId="0" fontId="19" fillId="0" borderId="2" xfId="3" applyNumberFormat="1" applyFont="1" applyBorder="1" applyAlignment="1">
      <alignment horizontal="center" wrapText="1"/>
    </xf>
    <xf numFmtId="9" fontId="22" fillId="8" borderId="4" xfId="3" applyNumberFormat="1" applyFont="1" applyFill="1" applyBorder="1" applyAlignment="1">
      <alignment horizontal="center" vertical="center"/>
    </xf>
    <xf numFmtId="9" fontId="22" fillId="8" borderId="5" xfId="3" applyNumberFormat="1" applyFont="1" applyFill="1" applyBorder="1" applyAlignment="1">
      <alignment horizontal="center" vertical="center"/>
    </xf>
    <xf numFmtId="0" fontId="19" fillId="8" borderId="4" xfId="3" applyNumberFormat="1" applyFont="1" applyFill="1" applyBorder="1" applyAlignment="1">
      <alignment horizontal="center" vertical="center" wrapText="1"/>
    </xf>
    <xf numFmtId="0" fontId="19" fillId="8" borderId="5" xfId="3"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15" borderId="22"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19" fillId="2" borderId="18" xfId="3" applyNumberFormat="1" applyFont="1" applyFill="1" applyBorder="1" applyAlignment="1">
      <alignment horizontal="center" vertical="center" wrapText="1"/>
    </xf>
    <xf numFmtId="0" fontId="19" fillId="2" borderId="10" xfId="3" applyNumberFormat="1" applyFont="1" applyFill="1" applyBorder="1" applyAlignment="1">
      <alignment horizontal="center" vertical="center" wrapText="1"/>
    </xf>
    <xf numFmtId="165" fontId="19" fillId="2" borderId="18" xfId="3" applyNumberFormat="1" applyFont="1" applyFill="1" applyBorder="1" applyAlignment="1">
      <alignment horizontal="center" vertical="center" wrapText="1"/>
    </xf>
    <xf numFmtId="165" fontId="19" fillId="2" borderId="10" xfId="3" applyNumberFormat="1" applyFont="1" applyFill="1" applyBorder="1" applyAlignment="1">
      <alignment horizontal="center" vertical="center" wrapText="1"/>
    </xf>
    <xf numFmtId="0" fontId="19" fillId="3" borderId="18" xfId="3" applyNumberFormat="1" applyFont="1" applyFill="1" applyBorder="1" applyAlignment="1">
      <alignment horizontal="center" vertical="center" wrapText="1"/>
    </xf>
    <xf numFmtId="0" fontId="19" fillId="3" borderId="10" xfId="3" applyNumberFormat="1" applyFont="1" applyFill="1" applyBorder="1" applyAlignment="1">
      <alignment horizontal="center" vertical="center" wrapText="1"/>
    </xf>
    <xf numFmtId="0" fontId="6" fillId="25" borderId="0" xfId="0" applyFont="1" applyFill="1" applyBorder="1" applyAlignment="1">
      <alignment horizontal="center"/>
    </xf>
    <xf numFmtId="164" fontId="6" fillId="3" borderId="4" xfId="0" applyNumberFormat="1"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23" borderId="7" xfId="3" applyNumberFormat="1" applyFont="1" applyFill="1" applyBorder="1" applyAlignment="1">
      <alignment horizontal="left"/>
    </xf>
    <xf numFmtId="0" fontId="6" fillId="23" borderId="10" xfId="3" applyNumberFormat="1" applyFont="1" applyFill="1" applyBorder="1" applyAlignment="1">
      <alignment horizontal="left"/>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166" fontId="8" fillId="0" borderId="0" xfId="3" applyNumberFormat="1" applyFont="1" applyFill="1" applyBorder="1" applyAlignment="1">
      <alignment horizontal="center" wrapText="1"/>
    </xf>
    <xf numFmtId="166" fontId="8" fillId="0" borderId="0" xfId="0" applyNumberFormat="1" applyFont="1" applyFill="1" applyBorder="1" applyAlignment="1">
      <alignment horizont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2" borderId="2" xfId="3" applyNumberFormat="1" applyFont="1" applyFill="1" applyBorder="1" applyAlignment="1">
      <alignment horizontal="center" vertical="center" wrapText="1"/>
    </xf>
    <xf numFmtId="0" fontId="2" fillId="0" borderId="2" xfId="3" applyNumberFormat="1" applyFont="1" applyBorder="1" applyAlignment="1">
      <alignment horizontal="center" vertical="center" wrapText="1"/>
    </xf>
    <xf numFmtId="0" fontId="14" fillId="0" borderId="2" xfId="3" applyNumberFormat="1" applyFont="1" applyBorder="1" applyAlignment="1">
      <alignment horizontal="center" wrapText="1"/>
    </xf>
    <xf numFmtId="0" fontId="6" fillId="22" borderId="3" xfId="3" applyNumberFormat="1" applyFont="1" applyFill="1" applyBorder="1" applyAlignment="1">
      <alignment horizontal="center"/>
    </xf>
    <xf numFmtId="0" fontId="6" fillId="22" borderId="6" xfId="3" applyNumberFormat="1" applyFont="1" applyFill="1" applyBorder="1" applyAlignment="1">
      <alignment horizontal="center"/>
    </xf>
    <xf numFmtId="0" fontId="14" fillId="0" borderId="2" xfId="3" applyNumberFormat="1" applyFont="1" applyBorder="1" applyAlignment="1">
      <alignment horizontal="center"/>
    </xf>
    <xf numFmtId="164" fontId="2" fillId="3" borderId="4" xfId="3" applyNumberFormat="1" applyFont="1" applyFill="1" applyBorder="1" applyAlignment="1">
      <alignment horizontal="center" vertical="center" wrapText="1"/>
    </xf>
    <xf numFmtId="164" fontId="2" fillId="3" borderId="5" xfId="3" applyNumberFormat="1" applyFont="1" applyFill="1" applyBorder="1" applyAlignment="1">
      <alignment horizontal="center" vertical="center" wrapText="1"/>
    </xf>
    <xf numFmtId="0" fontId="2" fillId="3" borderId="4" xfId="3" applyNumberFormat="1" applyFont="1" applyFill="1" applyBorder="1" applyAlignment="1">
      <alignment horizontal="center" vertical="center" wrapText="1"/>
    </xf>
    <xf numFmtId="0" fontId="2" fillId="3" borderId="5" xfId="3" applyNumberFormat="1" applyFont="1" applyFill="1" applyBorder="1" applyAlignment="1">
      <alignment horizontal="center" vertical="center" wrapText="1"/>
    </xf>
    <xf numFmtId="0" fontId="2" fillId="2" borderId="4" xfId="3" applyNumberFormat="1" applyFont="1" applyFill="1" applyBorder="1" applyAlignment="1">
      <alignment horizontal="center" vertical="center" wrapText="1"/>
    </xf>
    <xf numFmtId="0" fontId="2" fillId="2" borderId="5" xfId="3" applyNumberFormat="1" applyFont="1" applyFill="1" applyBorder="1" applyAlignment="1">
      <alignment horizontal="center" vertical="center" wrapText="1"/>
    </xf>
    <xf numFmtId="165" fontId="2" fillId="2" borderId="4" xfId="3" applyNumberFormat="1" applyFont="1" applyFill="1" applyBorder="1" applyAlignment="1">
      <alignment horizontal="center" vertical="center" wrapText="1"/>
    </xf>
    <xf numFmtId="165" fontId="2" fillId="2" borderId="5" xfId="3" applyNumberFormat="1" applyFont="1" applyFill="1" applyBorder="1" applyAlignment="1">
      <alignment horizontal="center" vertical="center" wrapText="1"/>
    </xf>
    <xf numFmtId="0" fontId="2" fillId="0" borderId="4" xfId="3" applyNumberFormat="1" applyFont="1" applyBorder="1" applyAlignment="1">
      <alignment horizontal="center" vertical="center"/>
    </xf>
    <xf numFmtId="0" fontId="2" fillId="0" borderId="5" xfId="3" applyNumberFormat="1" applyFont="1" applyBorder="1" applyAlignment="1">
      <alignment horizontal="center" vertical="center"/>
    </xf>
    <xf numFmtId="0" fontId="2" fillId="0" borderId="4" xfId="3" applyNumberFormat="1" applyFont="1" applyBorder="1" applyAlignment="1">
      <alignment horizontal="center" vertical="center" wrapText="1"/>
    </xf>
    <xf numFmtId="0" fontId="2" fillId="0" borderId="5" xfId="3" applyNumberFormat="1" applyFont="1" applyBorder="1" applyAlignment="1">
      <alignment horizontal="center" vertical="center" wrapText="1"/>
    </xf>
    <xf numFmtId="0" fontId="10" fillId="0" borderId="3" xfId="3" applyNumberFormat="1" applyFont="1" applyBorder="1" applyAlignment="1">
      <alignment horizontal="center" vertical="center"/>
    </xf>
    <xf numFmtId="0" fontId="10" fillId="0" borderId="6" xfId="3" applyNumberFormat="1" applyFont="1" applyBorder="1" applyAlignment="1">
      <alignment horizontal="center" vertical="center"/>
    </xf>
    <xf numFmtId="0" fontId="6" fillId="2" borderId="2" xfId="3"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2" borderId="18"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14" fillId="2" borderId="2" xfId="3" applyNumberFormat="1" applyFont="1" applyFill="1" applyBorder="1" applyAlignment="1">
      <alignment horizontal="center" vertical="center" wrapText="1"/>
    </xf>
    <xf numFmtId="0" fontId="6" fillId="0" borderId="4" xfId="3" applyNumberFormat="1" applyFont="1" applyFill="1" applyBorder="1" applyAlignment="1">
      <alignment horizontal="center" vertical="center" wrapText="1"/>
    </xf>
    <xf numFmtId="0" fontId="6" fillId="0" borderId="5" xfId="3" applyNumberFormat="1" applyFont="1" applyFill="1" applyBorder="1" applyAlignment="1">
      <alignment horizontal="center" vertical="center" wrapText="1"/>
    </xf>
    <xf numFmtId="0" fontId="10" fillId="10" borderId="3" xfId="3" applyNumberFormat="1" applyFont="1" applyFill="1" applyBorder="1" applyAlignment="1">
      <alignment horizontal="center"/>
    </xf>
    <xf numFmtId="0" fontId="10" fillId="10" borderId="6" xfId="3" applyNumberFormat="1" applyFont="1" applyFill="1" applyBorder="1" applyAlignment="1">
      <alignment horizontal="center"/>
    </xf>
    <xf numFmtId="0" fontId="10" fillId="0" borderId="2" xfId="3" applyNumberFormat="1" applyFont="1" applyBorder="1" applyAlignment="1">
      <alignment horizontal="center" vertical="center" wrapText="1"/>
    </xf>
    <xf numFmtId="0" fontId="10" fillId="0" borderId="3" xfId="3" applyNumberFormat="1" applyFont="1" applyBorder="1" applyAlignment="1">
      <alignment horizontal="right" vertical="center"/>
    </xf>
    <xf numFmtId="0" fontId="10" fillId="0" borderId="8" xfId="3" applyNumberFormat="1" applyFont="1" applyBorder="1" applyAlignment="1">
      <alignment horizontal="right" vertical="center"/>
    </xf>
    <xf numFmtId="0" fontId="10" fillId="0" borderId="6" xfId="3" applyNumberFormat="1" applyFont="1" applyBorder="1" applyAlignment="1">
      <alignment horizontal="right" vertical="center"/>
    </xf>
    <xf numFmtId="164" fontId="2" fillId="3" borderId="2" xfId="3" applyNumberFormat="1" applyFont="1" applyFill="1" applyBorder="1" applyAlignment="1">
      <alignment horizontal="center" vertical="center" wrapText="1"/>
    </xf>
    <xf numFmtId="0" fontId="2" fillId="3" borderId="2" xfId="3" applyNumberFormat="1" applyFont="1" applyFill="1" applyBorder="1" applyAlignment="1">
      <alignment horizontal="center" vertical="center" wrapText="1"/>
    </xf>
    <xf numFmtId="165" fontId="2" fillId="2" borderId="2" xfId="3" applyNumberFormat="1" applyFont="1" applyFill="1" applyBorder="1" applyAlignment="1">
      <alignment horizontal="center" vertical="center" wrapText="1"/>
    </xf>
    <xf numFmtId="0" fontId="2" fillId="0" borderId="2" xfId="3" applyNumberFormat="1" applyFont="1" applyBorder="1" applyAlignment="1">
      <alignment horizontal="center" vertical="center"/>
    </xf>
    <xf numFmtId="0" fontId="6" fillId="2" borderId="7" xfId="0" applyFont="1" applyFill="1" applyBorder="1" applyAlignment="1">
      <alignment horizontal="center"/>
    </xf>
    <xf numFmtId="0" fontId="6" fillId="2" borderId="10" xfId="0" applyFont="1" applyFill="1" applyBorder="1" applyAlignment="1">
      <alignment horizont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0" borderId="2" xfId="3" applyNumberFormat="1" applyFont="1" applyBorder="1" applyAlignment="1">
      <alignment horizontal="center"/>
    </xf>
    <xf numFmtId="0" fontId="6" fillId="2" borderId="1" xfId="0" applyFont="1" applyFill="1" applyBorder="1" applyAlignment="1">
      <alignment horizontal="center"/>
    </xf>
    <xf numFmtId="0" fontId="6" fillId="2" borderId="0" xfId="0" applyFont="1" applyFill="1" applyBorder="1" applyAlignment="1">
      <alignment horizontal="center"/>
    </xf>
    <xf numFmtId="0" fontId="6" fillId="20" borderId="7" xfId="3" applyNumberFormat="1" applyFont="1" applyFill="1" applyBorder="1" applyAlignment="1">
      <alignment horizontal="center" vertical="center"/>
    </xf>
    <xf numFmtId="0" fontId="6" fillId="20" borderId="12" xfId="3" applyNumberFormat="1"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7" borderId="2" xfId="3" applyNumberFormat="1" applyFont="1" applyFill="1" applyBorder="1" applyAlignment="1">
      <alignment horizontal="center" vertical="center"/>
    </xf>
    <xf numFmtId="0" fontId="2" fillId="0" borderId="9" xfId="3" applyNumberFormat="1" applyFont="1" applyBorder="1" applyAlignment="1">
      <alignment horizontal="center" vertical="center" wrapText="1"/>
    </xf>
    <xf numFmtId="0" fontId="10" fillId="0" borderId="4" xfId="3" applyNumberFormat="1" applyFont="1" applyFill="1" applyBorder="1" applyAlignment="1">
      <alignment horizontal="center" vertical="center"/>
    </xf>
    <xf numFmtId="0" fontId="10" fillId="0" borderId="5" xfId="3" applyNumberFormat="1" applyFont="1" applyFill="1" applyBorder="1" applyAlignment="1">
      <alignment horizontal="center" vertical="center"/>
    </xf>
    <xf numFmtId="0" fontId="10" fillId="0" borderId="4" xfId="3" applyNumberFormat="1" applyFont="1" applyBorder="1" applyAlignment="1">
      <alignment horizontal="center"/>
    </xf>
    <xf numFmtId="0" fontId="10" fillId="0" borderId="5" xfId="3" applyNumberFormat="1" applyFont="1" applyBorder="1" applyAlignment="1">
      <alignment horizontal="center"/>
    </xf>
    <xf numFmtId="0" fontId="3" fillId="0" borderId="1" xfId="0" applyFont="1" applyFill="1" applyBorder="1" applyAlignment="1">
      <alignment horizontal="center"/>
    </xf>
    <xf numFmtId="0" fontId="2" fillId="7" borderId="1" xfId="3" applyNumberFormat="1" applyFont="1" applyFill="1" applyBorder="1" applyAlignment="1">
      <alignment horizontal="center" vertical="center"/>
    </xf>
    <xf numFmtId="0" fontId="2" fillId="7" borderId="0" xfId="3" applyNumberFormat="1" applyFont="1" applyFill="1" applyBorder="1" applyAlignment="1">
      <alignment horizontal="center" vertical="center"/>
    </xf>
    <xf numFmtId="164" fontId="10" fillId="17" borderId="4" xfId="0" applyNumberFormat="1" applyFont="1" applyFill="1" applyBorder="1" applyAlignment="1">
      <alignment horizontal="center" vertical="center"/>
    </xf>
    <xf numFmtId="164" fontId="10" fillId="17" borderId="5" xfId="0" applyNumberFormat="1" applyFont="1" applyFill="1" applyBorder="1" applyAlignment="1">
      <alignment horizontal="center" vertical="center"/>
    </xf>
    <xf numFmtId="0" fontId="10" fillId="8" borderId="4" xfId="3" applyNumberFormat="1" applyFont="1" applyFill="1" applyBorder="1" applyAlignment="1">
      <alignment horizontal="center" vertical="center"/>
    </xf>
    <xf numFmtId="0" fontId="10" fillId="8" borderId="5" xfId="3" applyNumberFormat="1" applyFont="1" applyFill="1" applyBorder="1" applyAlignment="1">
      <alignment horizontal="center" vertical="center"/>
    </xf>
    <xf numFmtId="9" fontId="10" fillId="9" borderId="4" xfId="3" applyNumberFormat="1" applyFont="1" applyFill="1" applyBorder="1" applyAlignment="1">
      <alignment horizontal="center" vertical="center"/>
    </xf>
    <xf numFmtId="9" fontId="10" fillId="9" borderId="5" xfId="3" applyNumberFormat="1" applyFont="1" applyFill="1" applyBorder="1" applyAlignment="1">
      <alignment horizontal="center" vertical="center"/>
    </xf>
    <xf numFmtId="165" fontId="10" fillId="9" borderId="4" xfId="3" applyNumberFormat="1" applyFont="1" applyFill="1" applyBorder="1" applyAlignment="1">
      <alignment horizontal="center" vertical="center"/>
    </xf>
    <xf numFmtId="165" fontId="10" fillId="9" borderId="5" xfId="3" applyNumberFormat="1" applyFont="1" applyFill="1" applyBorder="1" applyAlignment="1">
      <alignment horizontal="center" vertical="center"/>
    </xf>
    <xf numFmtId="0" fontId="2" fillId="8" borderId="4" xfId="3" applyNumberFormat="1" applyFont="1" applyFill="1" applyBorder="1" applyAlignment="1">
      <alignment horizontal="center" vertical="center" wrapText="1"/>
    </xf>
    <xf numFmtId="0" fontId="2" fillId="8" borderId="5" xfId="3"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9" fontId="10" fillId="3" borderId="4" xfId="0" applyNumberFormat="1" applyFont="1" applyFill="1" applyBorder="1" applyAlignment="1">
      <alignment horizontal="center" vertical="center" wrapText="1"/>
    </xf>
    <xf numFmtId="9" fontId="10" fillId="3" borderId="5" xfId="0" applyNumberFormat="1" applyFont="1" applyFill="1" applyBorder="1" applyAlignment="1">
      <alignment horizontal="center" vertical="center" wrapText="1"/>
    </xf>
    <xf numFmtId="170" fontId="10" fillId="3" borderId="4" xfId="0" applyNumberFormat="1" applyFont="1" applyFill="1" applyBorder="1" applyAlignment="1">
      <alignment horizontal="center" vertical="center" wrapText="1"/>
    </xf>
    <xf numFmtId="170" fontId="10" fillId="3" borderId="5"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10" fillId="15" borderId="2" xfId="0" applyFont="1" applyFill="1" applyBorder="1" applyAlignment="1">
      <alignment horizontal="left" vertical="center" wrapText="1"/>
    </xf>
    <xf numFmtId="0" fontId="10" fillId="15" borderId="2" xfId="0" applyFont="1" applyFill="1" applyBorder="1" applyAlignment="1">
      <alignment horizontal="center" vertical="center" wrapText="1"/>
    </xf>
    <xf numFmtId="0" fontId="2" fillId="0" borderId="2" xfId="3" applyNumberFormat="1" applyFont="1" applyBorder="1" applyAlignment="1">
      <alignment horizontal="center" wrapText="1"/>
    </xf>
    <xf numFmtId="0" fontId="2" fillId="7" borderId="7" xfId="3" applyNumberFormat="1" applyFont="1" applyFill="1" applyBorder="1" applyAlignment="1">
      <alignment horizontal="center" vertical="center"/>
    </xf>
    <xf numFmtId="0" fontId="2" fillId="7" borderId="10" xfId="3" applyNumberFormat="1" applyFont="1" applyFill="1" applyBorder="1" applyAlignment="1">
      <alignment horizontal="center" vertical="center"/>
    </xf>
    <xf numFmtId="0" fontId="10" fillId="9" borderId="4" xfId="3" applyNumberFormat="1" applyFont="1" applyFill="1" applyBorder="1" applyAlignment="1">
      <alignment horizontal="center" vertical="center"/>
    </xf>
    <xf numFmtId="0" fontId="10" fillId="9" borderId="5" xfId="3" applyNumberFormat="1" applyFont="1" applyFill="1" applyBorder="1" applyAlignment="1">
      <alignment horizontal="center" vertical="center"/>
    </xf>
    <xf numFmtId="0" fontId="2" fillId="8" borderId="2" xfId="3" applyNumberFormat="1" applyFont="1" applyFill="1" applyBorder="1" applyAlignment="1">
      <alignment horizontal="center" vertical="center" wrapText="1"/>
    </xf>
    <xf numFmtId="0" fontId="10" fillId="0" borderId="2" xfId="3" applyNumberFormat="1" applyFont="1" applyFill="1" applyBorder="1" applyAlignment="1">
      <alignment horizontal="center" vertical="center"/>
    </xf>
    <xf numFmtId="0" fontId="10" fillId="0" borderId="2" xfId="3" applyNumberFormat="1" applyFont="1" applyBorder="1" applyAlignment="1">
      <alignment horizont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170" fontId="10" fillId="0" borderId="4" xfId="0" applyNumberFormat="1" applyFont="1" applyFill="1" applyBorder="1" applyAlignment="1">
      <alignment horizontal="center" vertical="center" wrapText="1"/>
    </xf>
    <xf numFmtId="170" fontId="10" fillId="0" borderId="5"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xf>
    <xf numFmtId="164" fontId="10" fillId="0" borderId="5" xfId="0" applyNumberFormat="1" applyFont="1" applyFill="1" applyBorder="1" applyAlignment="1">
      <alignment horizontal="center" vertical="center"/>
    </xf>
    <xf numFmtId="0" fontId="10" fillId="0" borderId="9"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10" fillId="15" borderId="9" xfId="0" applyFont="1" applyFill="1" applyBorder="1" applyAlignment="1">
      <alignment horizontal="center" vertical="center" wrapText="1"/>
    </xf>
    <xf numFmtId="0" fontId="10" fillId="15" borderId="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3" fillId="10" borderId="3" xfId="3" applyNumberFormat="1" applyFont="1" applyFill="1" applyBorder="1" applyAlignment="1">
      <alignment horizontal="center"/>
    </xf>
    <xf numFmtId="0" fontId="3" fillId="10" borderId="6" xfId="3" applyNumberFormat="1" applyFont="1" applyFill="1" applyBorder="1" applyAlignment="1">
      <alignment horizontal="center"/>
    </xf>
    <xf numFmtId="0" fontId="3" fillId="0" borderId="2" xfId="3" applyNumberFormat="1" applyFont="1" applyBorder="1" applyAlignment="1">
      <alignment horizontal="center" vertical="center" wrapText="1"/>
    </xf>
    <xf numFmtId="165" fontId="6" fillId="2" borderId="2" xfId="3" applyNumberFormat="1" applyFont="1" applyFill="1" applyBorder="1" applyAlignment="1">
      <alignment horizontal="center" vertical="center" wrapText="1"/>
    </xf>
    <xf numFmtId="0" fontId="14" fillId="3" borderId="2" xfId="3" applyNumberFormat="1" applyFont="1" applyFill="1" applyBorder="1" applyAlignment="1">
      <alignment horizontal="center" vertical="center" wrapText="1"/>
    </xf>
    <xf numFmtId="164" fontId="14" fillId="3" borderId="2" xfId="3" applyNumberFormat="1" applyFont="1" applyFill="1" applyBorder="1" applyAlignment="1">
      <alignment horizontal="center" vertical="center" wrapText="1"/>
    </xf>
    <xf numFmtId="0" fontId="8" fillId="0" borderId="2" xfId="3" applyNumberFormat="1" applyFont="1" applyBorder="1" applyAlignment="1">
      <alignment horizontal="center"/>
    </xf>
    <xf numFmtId="0" fontId="14" fillId="0" borderId="4" xfId="3" applyNumberFormat="1" applyFont="1" applyBorder="1" applyAlignment="1">
      <alignment horizontal="center" vertical="center" wrapText="1"/>
    </xf>
    <xf numFmtId="0" fontId="14" fillId="0" borderId="5" xfId="3" applyNumberFormat="1" applyFont="1" applyBorder="1" applyAlignment="1">
      <alignment horizontal="center" vertical="center" wrapText="1"/>
    </xf>
    <xf numFmtId="0" fontId="14" fillId="0" borderId="2" xfId="3" applyNumberFormat="1" applyFont="1" applyBorder="1" applyAlignment="1">
      <alignment horizontal="center" vertical="center"/>
    </xf>
    <xf numFmtId="0" fontId="10" fillId="0" borderId="2" xfId="3" applyNumberFormat="1" applyFont="1" applyBorder="1" applyAlignment="1">
      <alignment horizontal="left" vertical="center"/>
    </xf>
    <xf numFmtId="0" fontId="6" fillId="22" borderId="10" xfId="3" applyNumberFormat="1" applyFont="1" applyFill="1" applyBorder="1" applyAlignment="1">
      <alignment horizontal="center"/>
    </xf>
    <xf numFmtId="0" fontId="5" fillId="0" borderId="9" xfId="0" applyFont="1" applyBorder="1" applyAlignment="1">
      <alignment horizontal="center" vertical="center" wrapText="1"/>
    </xf>
    <xf numFmtId="0" fontId="2" fillId="2" borderId="0" xfId="0" applyFont="1" applyFill="1" applyBorder="1" applyAlignment="1">
      <alignment horizontal="center"/>
    </xf>
    <xf numFmtId="9" fontId="47" fillId="6" borderId="3" xfId="5" applyFont="1" applyFill="1" applyBorder="1" applyAlignment="1">
      <alignment horizontal="left" vertical="center"/>
    </xf>
    <xf numFmtId="9" fontId="47" fillId="6" borderId="8" xfId="5" applyFont="1" applyFill="1" applyBorder="1" applyAlignment="1">
      <alignment horizontal="left" vertical="center"/>
    </xf>
    <xf numFmtId="0" fontId="6" fillId="44" borderId="10" xfId="3" applyNumberFormat="1" applyFont="1" applyFill="1" applyBorder="1" applyAlignment="1">
      <alignment horizontal="center"/>
    </xf>
    <xf numFmtId="0" fontId="5" fillId="0" borderId="2" xfId="0" applyFont="1" applyBorder="1" applyAlignment="1">
      <alignment horizontal="center" vertical="center" wrapText="1"/>
    </xf>
    <xf numFmtId="0" fontId="6" fillId="14" borderId="1" xfId="0" applyFont="1" applyFill="1" applyBorder="1" applyAlignment="1">
      <alignment horizontal="left" vertical="center"/>
    </xf>
    <xf numFmtId="0" fontId="6" fillId="14" borderId="0" xfId="0" applyFont="1" applyFill="1" applyBorder="1" applyAlignment="1">
      <alignment horizontal="left" vertical="center"/>
    </xf>
    <xf numFmtId="0" fontId="2" fillId="7" borderId="3" xfId="3" applyNumberFormat="1" applyFont="1" applyFill="1" applyBorder="1" applyAlignment="1">
      <alignment horizontal="center" vertical="center"/>
    </xf>
    <xf numFmtId="0" fontId="2" fillId="7" borderId="6" xfId="3" applyNumberFormat="1" applyFont="1" applyFill="1" applyBorder="1" applyAlignment="1">
      <alignment horizontal="center" vertical="center"/>
    </xf>
    <xf numFmtId="0" fontId="10" fillId="3" borderId="4" xfId="0" applyFont="1" applyFill="1" applyBorder="1" applyAlignment="1">
      <alignment horizontal="center" vertical="center" wrapText="1" readingOrder="1"/>
    </xf>
    <xf numFmtId="0" fontId="10" fillId="3" borderId="9" xfId="0" applyFont="1" applyFill="1" applyBorder="1" applyAlignment="1">
      <alignment horizontal="center" vertical="center" wrapText="1" readingOrder="1"/>
    </xf>
    <xf numFmtId="0" fontId="10" fillId="3" borderId="5" xfId="0" applyFont="1" applyFill="1" applyBorder="1" applyAlignment="1">
      <alignment horizontal="center" vertical="center" wrapText="1" readingOrder="1"/>
    </xf>
  </cellXfs>
  <cellStyles count="9">
    <cellStyle name="Excel_BuiltIn_Percent" xfId="4"/>
    <cellStyle name="Millares" xfId="1" builtinId="3"/>
    <cellStyle name="Millares [0]" xfId="8" builtinId="6"/>
    <cellStyle name="Normal" xfId="0" builtinId="0"/>
    <cellStyle name="Porcentaje" xfId="2" builtinId="5"/>
    <cellStyle name="Porcentaje 2" xfId="7"/>
    <cellStyle name="Porcentaje 3" xfId="6"/>
    <cellStyle name="Porcentaje 5" xfId="5"/>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1428750</xdr:colOff>
      <xdr:row>14</xdr:row>
      <xdr:rowOff>19050</xdr:rowOff>
    </xdr:from>
    <xdr:to>
      <xdr:col>2</xdr:col>
      <xdr:colOff>1524000</xdr:colOff>
      <xdr:row>14</xdr:row>
      <xdr:rowOff>19050</xdr:rowOff>
    </xdr:to>
    <xdr:sp macro="" textlink="">
      <xdr:nvSpPr>
        <xdr:cNvPr id="2" name="Conector recto 1"/>
        <xdr:cNvSpPr>
          <a:spLocks noChangeArrowheads="1"/>
        </xdr:cNvSpPr>
      </xdr:nvSpPr>
      <xdr:spPr bwMode="auto">
        <a:xfrm flipH="1" flipV="1">
          <a:off x="5895975" y="2505075"/>
          <a:ext cx="95250" cy="0"/>
        </a:xfrm>
        <a:custGeom>
          <a:avLst/>
          <a:gdLst>
            <a:gd name="T0" fmla="*/ 0 w 21600"/>
            <a:gd name="T1" fmla="*/ 0 h 21600"/>
            <a:gd name="T2" fmla="*/ 2147483646 w 21600"/>
            <a:gd name="T3" fmla="*/ 0 h 21600"/>
            <a:gd name="T4" fmla="*/ 0 60000 65536"/>
            <a:gd name="T5" fmla="*/ 0 60000 65536"/>
            <a:gd name="T6" fmla="*/ 0 w 21600"/>
            <a:gd name="T7" fmla="*/ 0 h 21600"/>
            <a:gd name="T8" fmla="*/ 21600 w 21600"/>
            <a:gd name="T9" fmla="*/ 0 h 21600"/>
          </a:gdLst>
          <a:ahLst/>
          <a:cxnLst>
            <a:cxn ang="T4">
              <a:pos x="T0" y="T1"/>
            </a:cxn>
            <a:cxn ang="T5">
              <a:pos x="T2" y="T3"/>
            </a:cxn>
          </a:cxnLst>
          <a:rect l="T6" t="T7" r="T8" b="T9"/>
          <a:pathLst>
            <a:path w="21600" h="21600">
              <a:moveTo>
                <a:pt x="0" y="0"/>
              </a:moveTo>
              <a:lnTo>
                <a:pt x="2" y="21600"/>
              </a:lnTo>
            </a:path>
          </a:pathLst>
        </a:custGeom>
        <a:noFill/>
        <a:ln w="25560">
          <a:solidFill>
            <a:srgbClr val="2F528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1098"/>
  <sheetViews>
    <sheetView tabSelected="1" topLeftCell="G1016" workbookViewId="0">
      <selection activeCell="H999" sqref="H999"/>
    </sheetView>
  </sheetViews>
  <sheetFormatPr baseColWidth="10" defaultColWidth="11.7109375" defaultRowHeight="14.1" customHeight="1"/>
  <cols>
    <col min="1" max="1" width="24.5703125" style="1" customWidth="1"/>
    <col min="2" max="2" width="42.42578125" style="1" customWidth="1"/>
    <col min="3" max="3" width="62.42578125" style="1" customWidth="1"/>
    <col min="4" max="4" width="67.28515625" style="1" customWidth="1"/>
    <col min="5" max="5" width="49.85546875" style="1" customWidth="1"/>
    <col min="6" max="6" width="46.140625" style="1" customWidth="1"/>
    <col min="7" max="7" width="35.28515625" style="1" customWidth="1"/>
    <col min="8" max="8" width="38.5703125" style="1" customWidth="1"/>
    <col min="9" max="9" width="31.140625" style="1" customWidth="1"/>
    <col min="10" max="10" width="15.42578125" style="1" customWidth="1"/>
    <col min="11" max="11" width="19.7109375" style="1" customWidth="1"/>
    <col min="12" max="12" width="15.5703125" style="1" customWidth="1"/>
    <col min="13" max="13" width="13" style="2" customWidth="1"/>
    <col min="14" max="14" width="15.28515625" style="3" customWidth="1"/>
    <col min="15" max="15" width="24.140625" style="4" customWidth="1"/>
    <col min="16" max="16" width="19" style="5" customWidth="1"/>
    <col min="17" max="17" width="20.140625" style="4" customWidth="1"/>
    <col min="18" max="18" width="11.140625" style="3" customWidth="1"/>
    <col min="19" max="19" width="9.42578125" style="1" customWidth="1"/>
    <col min="20" max="20" width="11.28515625" style="1" customWidth="1"/>
    <col min="21" max="21" width="11" style="6" customWidth="1"/>
    <col min="22" max="63" width="11.7109375" style="7"/>
    <col min="64" max="93" width="11.7109375" style="8"/>
    <col min="94" max="129" width="11.7109375" style="1"/>
    <col min="130" max="130" width="11.28515625" style="1" customWidth="1"/>
    <col min="131" max="131" width="14.42578125" style="1" customWidth="1"/>
    <col min="132" max="132" width="13.42578125" style="1" customWidth="1"/>
    <col min="133" max="133" width="14.140625" style="1" customWidth="1"/>
    <col min="134" max="134" width="18" style="1" customWidth="1"/>
    <col min="135" max="136" width="14" style="1" customWidth="1"/>
    <col min="137" max="137" width="14.85546875" style="1" customWidth="1"/>
    <col min="138" max="138" width="11.7109375" style="1"/>
    <col min="139" max="139" width="14.140625" style="1" customWidth="1"/>
    <col min="140" max="140" width="13.7109375" style="1" customWidth="1"/>
    <col min="141" max="143" width="11.7109375" style="1"/>
    <col min="144" max="144" width="13.7109375" style="1" customWidth="1"/>
    <col min="145" max="145" width="17.140625" style="1" customWidth="1"/>
    <col min="146" max="146" width="11.140625" style="1" customWidth="1"/>
    <col min="147" max="147" width="26" style="1" customWidth="1"/>
    <col min="148" max="148" width="8.5703125" style="1" customWidth="1"/>
    <col min="149" max="256" width="11.7109375" style="1"/>
    <col min="257" max="257" width="24.5703125" style="1" customWidth="1"/>
    <col min="258" max="258" width="42.42578125" style="1" customWidth="1"/>
    <col min="259" max="259" width="62.42578125" style="1" customWidth="1"/>
    <col min="260" max="260" width="67.28515625" style="1" customWidth="1"/>
    <col min="261" max="261" width="49.85546875" style="1" customWidth="1"/>
    <col min="262" max="262" width="46.140625" style="1" customWidth="1"/>
    <col min="263" max="263" width="35.28515625" style="1" customWidth="1"/>
    <col min="264" max="264" width="38.5703125" style="1" customWidth="1"/>
    <col min="265" max="265" width="31.140625" style="1" customWidth="1"/>
    <col min="266" max="266" width="15.42578125" style="1" customWidth="1"/>
    <col min="267" max="267" width="19.7109375" style="1" customWidth="1"/>
    <col min="268" max="268" width="15.5703125" style="1" customWidth="1"/>
    <col min="269" max="269" width="13" style="1" customWidth="1"/>
    <col min="270" max="270" width="15.28515625" style="1" customWidth="1"/>
    <col min="271" max="271" width="24.140625" style="1" customWidth="1"/>
    <col min="272" max="272" width="19" style="1" customWidth="1"/>
    <col min="273" max="273" width="20.140625" style="1" customWidth="1"/>
    <col min="274" max="274" width="11.140625" style="1" customWidth="1"/>
    <col min="275" max="275" width="9.42578125" style="1" customWidth="1"/>
    <col min="276" max="276" width="11.28515625" style="1" customWidth="1"/>
    <col min="277" max="277" width="11" style="1" customWidth="1"/>
    <col min="278" max="385" width="11.7109375" style="1"/>
    <col min="386" max="386" width="11.28515625" style="1" customWidth="1"/>
    <col min="387" max="387" width="14.42578125" style="1" customWidth="1"/>
    <col min="388" max="388" width="13.42578125" style="1" customWidth="1"/>
    <col min="389" max="389" width="14.140625" style="1" customWidth="1"/>
    <col min="390" max="390" width="18" style="1" customWidth="1"/>
    <col min="391" max="392" width="14" style="1" customWidth="1"/>
    <col min="393" max="393" width="14.85546875" style="1" customWidth="1"/>
    <col min="394" max="394" width="11.7109375" style="1"/>
    <col min="395" max="395" width="14.140625" style="1" customWidth="1"/>
    <col min="396" max="396" width="13.7109375" style="1" customWidth="1"/>
    <col min="397" max="399" width="11.7109375" style="1"/>
    <col min="400" max="400" width="13.7109375" style="1" customWidth="1"/>
    <col min="401" max="401" width="17.140625" style="1" customWidth="1"/>
    <col min="402" max="402" width="11.140625" style="1" customWidth="1"/>
    <col min="403" max="403" width="26" style="1" customWidth="1"/>
    <col min="404" max="404" width="8.5703125" style="1" customWidth="1"/>
    <col min="405" max="512" width="11.7109375" style="1"/>
    <col min="513" max="513" width="24.5703125" style="1" customWidth="1"/>
    <col min="514" max="514" width="42.42578125" style="1" customWidth="1"/>
    <col min="515" max="515" width="62.42578125" style="1" customWidth="1"/>
    <col min="516" max="516" width="67.28515625" style="1" customWidth="1"/>
    <col min="517" max="517" width="49.85546875" style="1" customWidth="1"/>
    <col min="518" max="518" width="46.140625" style="1" customWidth="1"/>
    <col min="519" max="519" width="35.28515625" style="1" customWidth="1"/>
    <col min="520" max="520" width="38.5703125" style="1" customWidth="1"/>
    <col min="521" max="521" width="31.140625" style="1" customWidth="1"/>
    <col min="522" max="522" width="15.42578125" style="1" customWidth="1"/>
    <col min="523" max="523" width="19.7109375" style="1" customWidth="1"/>
    <col min="524" max="524" width="15.5703125" style="1" customWidth="1"/>
    <col min="525" max="525" width="13" style="1" customWidth="1"/>
    <col min="526" max="526" width="15.28515625" style="1" customWidth="1"/>
    <col min="527" max="527" width="24.140625" style="1" customWidth="1"/>
    <col min="528" max="528" width="19" style="1" customWidth="1"/>
    <col min="529" max="529" width="20.140625" style="1" customWidth="1"/>
    <col min="530" max="530" width="11.140625" style="1" customWidth="1"/>
    <col min="531" max="531" width="9.42578125" style="1" customWidth="1"/>
    <col min="532" max="532" width="11.28515625" style="1" customWidth="1"/>
    <col min="533" max="533" width="11" style="1" customWidth="1"/>
    <col min="534" max="641" width="11.7109375" style="1"/>
    <col min="642" max="642" width="11.28515625" style="1" customWidth="1"/>
    <col min="643" max="643" width="14.42578125" style="1" customWidth="1"/>
    <col min="644" max="644" width="13.42578125" style="1" customWidth="1"/>
    <col min="645" max="645" width="14.140625" style="1" customWidth="1"/>
    <col min="646" max="646" width="18" style="1" customWidth="1"/>
    <col min="647" max="648" width="14" style="1" customWidth="1"/>
    <col min="649" max="649" width="14.85546875" style="1" customWidth="1"/>
    <col min="650" max="650" width="11.7109375" style="1"/>
    <col min="651" max="651" width="14.140625" style="1" customWidth="1"/>
    <col min="652" max="652" width="13.7109375" style="1" customWidth="1"/>
    <col min="653" max="655" width="11.7109375" style="1"/>
    <col min="656" max="656" width="13.7109375" style="1" customWidth="1"/>
    <col min="657" max="657" width="17.140625" style="1" customWidth="1"/>
    <col min="658" max="658" width="11.140625" style="1" customWidth="1"/>
    <col min="659" max="659" width="26" style="1" customWidth="1"/>
    <col min="660" max="660" width="8.5703125" style="1" customWidth="1"/>
    <col min="661" max="768" width="11.7109375" style="1"/>
    <col min="769" max="769" width="24.5703125" style="1" customWidth="1"/>
    <col min="770" max="770" width="42.42578125" style="1" customWidth="1"/>
    <col min="771" max="771" width="62.42578125" style="1" customWidth="1"/>
    <col min="772" max="772" width="67.28515625" style="1" customWidth="1"/>
    <col min="773" max="773" width="49.85546875" style="1" customWidth="1"/>
    <col min="774" max="774" width="46.140625" style="1" customWidth="1"/>
    <col min="775" max="775" width="35.28515625" style="1" customWidth="1"/>
    <col min="776" max="776" width="38.5703125" style="1" customWidth="1"/>
    <col min="777" max="777" width="31.140625" style="1" customWidth="1"/>
    <col min="778" max="778" width="15.42578125" style="1" customWidth="1"/>
    <col min="779" max="779" width="19.7109375" style="1" customWidth="1"/>
    <col min="780" max="780" width="15.5703125" style="1" customWidth="1"/>
    <col min="781" max="781" width="13" style="1" customWidth="1"/>
    <col min="782" max="782" width="15.28515625" style="1" customWidth="1"/>
    <col min="783" max="783" width="24.140625" style="1" customWidth="1"/>
    <col min="784" max="784" width="19" style="1" customWidth="1"/>
    <col min="785" max="785" width="20.140625" style="1" customWidth="1"/>
    <col min="786" max="786" width="11.140625" style="1" customWidth="1"/>
    <col min="787" max="787" width="9.42578125" style="1" customWidth="1"/>
    <col min="788" max="788" width="11.28515625" style="1" customWidth="1"/>
    <col min="789" max="789" width="11" style="1" customWidth="1"/>
    <col min="790" max="897" width="11.7109375" style="1"/>
    <col min="898" max="898" width="11.28515625" style="1" customWidth="1"/>
    <col min="899" max="899" width="14.42578125" style="1" customWidth="1"/>
    <col min="900" max="900" width="13.42578125" style="1" customWidth="1"/>
    <col min="901" max="901" width="14.140625" style="1" customWidth="1"/>
    <col min="902" max="902" width="18" style="1" customWidth="1"/>
    <col min="903" max="904" width="14" style="1" customWidth="1"/>
    <col min="905" max="905" width="14.85546875" style="1" customWidth="1"/>
    <col min="906" max="906" width="11.7109375" style="1"/>
    <col min="907" max="907" width="14.140625" style="1" customWidth="1"/>
    <col min="908" max="908" width="13.7109375" style="1" customWidth="1"/>
    <col min="909" max="911" width="11.7109375" style="1"/>
    <col min="912" max="912" width="13.7109375" style="1" customWidth="1"/>
    <col min="913" max="913" width="17.140625" style="1" customWidth="1"/>
    <col min="914" max="914" width="11.140625" style="1" customWidth="1"/>
    <col min="915" max="915" width="26" style="1" customWidth="1"/>
    <col min="916" max="916" width="8.5703125" style="1" customWidth="1"/>
    <col min="917" max="1024" width="11.7109375" style="1"/>
    <col min="1025" max="1025" width="24.5703125" style="1" customWidth="1"/>
    <col min="1026" max="1026" width="42.42578125" style="1" customWidth="1"/>
    <col min="1027" max="1027" width="62.42578125" style="1" customWidth="1"/>
    <col min="1028" max="1028" width="67.28515625" style="1" customWidth="1"/>
    <col min="1029" max="1029" width="49.85546875" style="1" customWidth="1"/>
    <col min="1030" max="1030" width="46.140625" style="1" customWidth="1"/>
    <col min="1031" max="1031" width="35.28515625" style="1" customWidth="1"/>
    <col min="1032" max="1032" width="38.5703125" style="1" customWidth="1"/>
    <col min="1033" max="1033" width="31.140625" style="1" customWidth="1"/>
    <col min="1034" max="1034" width="15.42578125" style="1" customWidth="1"/>
    <col min="1035" max="1035" width="19.7109375" style="1" customWidth="1"/>
    <col min="1036" max="1036" width="15.5703125" style="1" customWidth="1"/>
    <col min="1037" max="1037" width="13" style="1" customWidth="1"/>
    <col min="1038" max="1038" width="15.28515625" style="1" customWidth="1"/>
    <col min="1039" max="1039" width="24.140625" style="1" customWidth="1"/>
    <col min="1040" max="1040" width="19" style="1" customWidth="1"/>
    <col min="1041" max="1041" width="20.140625" style="1" customWidth="1"/>
    <col min="1042" max="1042" width="11.140625" style="1" customWidth="1"/>
    <col min="1043" max="1043" width="9.42578125" style="1" customWidth="1"/>
    <col min="1044" max="1044" width="11.28515625" style="1" customWidth="1"/>
    <col min="1045" max="1045" width="11" style="1" customWidth="1"/>
    <col min="1046" max="1153" width="11.7109375" style="1"/>
    <col min="1154" max="1154" width="11.28515625" style="1" customWidth="1"/>
    <col min="1155" max="1155" width="14.42578125" style="1" customWidth="1"/>
    <col min="1156" max="1156" width="13.42578125" style="1" customWidth="1"/>
    <col min="1157" max="1157" width="14.140625" style="1" customWidth="1"/>
    <col min="1158" max="1158" width="18" style="1" customWidth="1"/>
    <col min="1159" max="1160" width="14" style="1" customWidth="1"/>
    <col min="1161" max="1161" width="14.85546875" style="1" customWidth="1"/>
    <col min="1162" max="1162" width="11.7109375" style="1"/>
    <col min="1163" max="1163" width="14.140625" style="1" customWidth="1"/>
    <col min="1164" max="1164" width="13.7109375" style="1" customWidth="1"/>
    <col min="1165" max="1167" width="11.7109375" style="1"/>
    <col min="1168" max="1168" width="13.7109375" style="1" customWidth="1"/>
    <col min="1169" max="1169" width="17.140625" style="1" customWidth="1"/>
    <col min="1170" max="1170" width="11.140625" style="1" customWidth="1"/>
    <col min="1171" max="1171" width="26" style="1" customWidth="1"/>
    <col min="1172" max="1172" width="8.5703125" style="1" customWidth="1"/>
    <col min="1173" max="1280" width="11.7109375" style="1"/>
    <col min="1281" max="1281" width="24.5703125" style="1" customWidth="1"/>
    <col min="1282" max="1282" width="42.42578125" style="1" customWidth="1"/>
    <col min="1283" max="1283" width="62.42578125" style="1" customWidth="1"/>
    <col min="1284" max="1284" width="67.28515625" style="1" customWidth="1"/>
    <col min="1285" max="1285" width="49.85546875" style="1" customWidth="1"/>
    <col min="1286" max="1286" width="46.140625" style="1" customWidth="1"/>
    <col min="1287" max="1287" width="35.28515625" style="1" customWidth="1"/>
    <col min="1288" max="1288" width="38.5703125" style="1" customWidth="1"/>
    <col min="1289" max="1289" width="31.140625" style="1" customWidth="1"/>
    <col min="1290" max="1290" width="15.42578125" style="1" customWidth="1"/>
    <col min="1291" max="1291" width="19.7109375" style="1" customWidth="1"/>
    <col min="1292" max="1292" width="15.5703125" style="1" customWidth="1"/>
    <col min="1293" max="1293" width="13" style="1" customWidth="1"/>
    <col min="1294" max="1294" width="15.28515625" style="1" customWidth="1"/>
    <col min="1295" max="1295" width="24.140625" style="1" customWidth="1"/>
    <col min="1296" max="1296" width="19" style="1" customWidth="1"/>
    <col min="1297" max="1297" width="20.140625" style="1" customWidth="1"/>
    <col min="1298" max="1298" width="11.140625" style="1" customWidth="1"/>
    <col min="1299" max="1299" width="9.42578125" style="1" customWidth="1"/>
    <col min="1300" max="1300" width="11.28515625" style="1" customWidth="1"/>
    <col min="1301" max="1301" width="11" style="1" customWidth="1"/>
    <col min="1302" max="1409" width="11.7109375" style="1"/>
    <col min="1410" max="1410" width="11.28515625" style="1" customWidth="1"/>
    <col min="1411" max="1411" width="14.42578125" style="1" customWidth="1"/>
    <col min="1412" max="1412" width="13.42578125" style="1" customWidth="1"/>
    <col min="1413" max="1413" width="14.140625" style="1" customWidth="1"/>
    <col min="1414" max="1414" width="18" style="1" customWidth="1"/>
    <col min="1415" max="1416" width="14" style="1" customWidth="1"/>
    <col min="1417" max="1417" width="14.85546875" style="1" customWidth="1"/>
    <col min="1418" max="1418" width="11.7109375" style="1"/>
    <col min="1419" max="1419" width="14.140625" style="1" customWidth="1"/>
    <col min="1420" max="1420" width="13.7109375" style="1" customWidth="1"/>
    <col min="1421" max="1423" width="11.7109375" style="1"/>
    <col min="1424" max="1424" width="13.7109375" style="1" customWidth="1"/>
    <col min="1425" max="1425" width="17.140625" style="1" customWidth="1"/>
    <col min="1426" max="1426" width="11.140625" style="1" customWidth="1"/>
    <col min="1427" max="1427" width="26" style="1" customWidth="1"/>
    <col min="1428" max="1428" width="8.5703125" style="1" customWidth="1"/>
    <col min="1429" max="1536" width="11.7109375" style="1"/>
    <col min="1537" max="1537" width="24.5703125" style="1" customWidth="1"/>
    <col min="1538" max="1538" width="42.42578125" style="1" customWidth="1"/>
    <col min="1539" max="1539" width="62.42578125" style="1" customWidth="1"/>
    <col min="1540" max="1540" width="67.28515625" style="1" customWidth="1"/>
    <col min="1541" max="1541" width="49.85546875" style="1" customWidth="1"/>
    <col min="1542" max="1542" width="46.140625" style="1" customWidth="1"/>
    <col min="1543" max="1543" width="35.28515625" style="1" customWidth="1"/>
    <col min="1544" max="1544" width="38.5703125" style="1" customWidth="1"/>
    <col min="1545" max="1545" width="31.140625" style="1" customWidth="1"/>
    <col min="1546" max="1546" width="15.42578125" style="1" customWidth="1"/>
    <col min="1547" max="1547" width="19.7109375" style="1" customWidth="1"/>
    <col min="1548" max="1548" width="15.5703125" style="1" customWidth="1"/>
    <col min="1549" max="1549" width="13" style="1" customWidth="1"/>
    <col min="1550" max="1550" width="15.28515625" style="1" customWidth="1"/>
    <col min="1551" max="1551" width="24.140625" style="1" customWidth="1"/>
    <col min="1552" max="1552" width="19" style="1" customWidth="1"/>
    <col min="1553" max="1553" width="20.140625" style="1" customWidth="1"/>
    <col min="1554" max="1554" width="11.140625" style="1" customWidth="1"/>
    <col min="1555" max="1555" width="9.42578125" style="1" customWidth="1"/>
    <col min="1556" max="1556" width="11.28515625" style="1" customWidth="1"/>
    <col min="1557" max="1557" width="11" style="1" customWidth="1"/>
    <col min="1558" max="1665" width="11.7109375" style="1"/>
    <col min="1666" max="1666" width="11.28515625" style="1" customWidth="1"/>
    <col min="1667" max="1667" width="14.42578125" style="1" customWidth="1"/>
    <col min="1668" max="1668" width="13.42578125" style="1" customWidth="1"/>
    <col min="1669" max="1669" width="14.140625" style="1" customWidth="1"/>
    <col min="1670" max="1670" width="18" style="1" customWidth="1"/>
    <col min="1671" max="1672" width="14" style="1" customWidth="1"/>
    <col min="1673" max="1673" width="14.85546875" style="1" customWidth="1"/>
    <col min="1674" max="1674" width="11.7109375" style="1"/>
    <col min="1675" max="1675" width="14.140625" style="1" customWidth="1"/>
    <col min="1676" max="1676" width="13.7109375" style="1" customWidth="1"/>
    <col min="1677" max="1679" width="11.7109375" style="1"/>
    <col min="1680" max="1680" width="13.7109375" style="1" customWidth="1"/>
    <col min="1681" max="1681" width="17.140625" style="1" customWidth="1"/>
    <col min="1682" max="1682" width="11.140625" style="1" customWidth="1"/>
    <col min="1683" max="1683" width="26" style="1" customWidth="1"/>
    <col min="1684" max="1684" width="8.5703125" style="1" customWidth="1"/>
    <col min="1685" max="1792" width="11.7109375" style="1"/>
    <col min="1793" max="1793" width="24.5703125" style="1" customWidth="1"/>
    <col min="1794" max="1794" width="42.42578125" style="1" customWidth="1"/>
    <col min="1795" max="1795" width="62.42578125" style="1" customWidth="1"/>
    <col min="1796" max="1796" width="67.28515625" style="1" customWidth="1"/>
    <col min="1797" max="1797" width="49.85546875" style="1" customWidth="1"/>
    <col min="1798" max="1798" width="46.140625" style="1" customWidth="1"/>
    <col min="1799" max="1799" width="35.28515625" style="1" customWidth="1"/>
    <col min="1800" max="1800" width="38.5703125" style="1" customWidth="1"/>
    <col min="1801" max="1801" width="31.140625" style="1" customWidth="1"/>
    <col min="1802" max="1802" width="15.42578125" style="1" customWidth="1"/>
    <col min="1803" max="1803" width="19.7109375" style="1" customWidth="1"/>
    <col min="1804" max="1804" width="15.5703125" style="1" customWidth="1"/>
    <col min="1805" max="1805" width="13" style="1" customWidth="1"/>
    <col min="1806" max="1806" width="15.28515625" style="1" customWidth="1"/>
    <col min="1807" max="1807" width="24.140625" style="1" customWidth="1"/>
    <col min="1808" max="1808" width="19" style="1" customWidth="1"/>
    <col min="1809" max="1809" width="20.140625" style="1" customWidth="1"/>
    <col min="1810" max="1810" width="11.140625" style="1" customWidth="1"/>
    <col min="1811" max="1811" width="9.42578125" style="1" customWidth="1"/>
    <col min="1812" max="1812" width="11.28515625" style="1" customWidth="1"/>
    <col min="1813" max="1813" width="11" style="1" customWidth="1"/>
    <col min="1814" max="1921" width="11.7109375" style="1"/>
    <col min="1922" max="1922" width="11.28515625" style="1" customWidth="1"/>
    <col min="1923" max="1923" width="14.42578125" style="1" customWidth="1"/>
    <col min="1924" max="1924" width="13.42578125" style="1" customWidth="1"/>
    <col min="1925" max="1925" width="14.140625" style="1" customWidth="1"/>
    <col min="1926" max="1926" width="18" style="1" customWidth="1"/>
    <col min="1927" max="1928" width="14" style="1" customWidth="1"/>
    <col min="1929" max="1929" width="14.85546875" style="1" customWidth="1"/>
    <col min="1930" max="1930" width="11.7109375" style="1"/>
    <col min="1931" max="1931" width="14.140625" style="1" customWidth="1"/>
    <col min="1932" max="1932" width="13.7109375" style="1" customWidth="1"/>
    <col min="1933" max="1935" width="11.7109375" style="1"/>
    <col min="1936" max="1936" width="13.7109375" style="1" customWidth="1"/>
    <col min="1937" max="1937" width="17.140625" style="1" customWidth="1"/>
    <col min="1938" max="1938" width="11.140625" style="1" customWidth="1"/>
    <col min="1939" max="1939" width="26" style="1" customWidth="1"/>
    <col min="1940" max="1940" width="8.5703125" style="1" customWidth="1"/>
    <col min="1941" max="2048" width="11.7109375" style="1"/>
    <col min="2049" max="2049" width="24.5703125" style="1" customWidth="1"/>
    <col min="2050" max="2050" width="42.42578125" style="1" customWidth="1"/>
    <col min="2051" max="2051" width="62.42578125" style="1" customWidth="1"/>
    <col min="2052" max="2052" width="67.28515625" style="1" customWidth="1"/>
    <col min="2053" max="2053" width="49.85546875" style="1" customWidth="1"/>
    <col min="2054" max="2054" width="46.140625" style="1" customWidth="1"/>
    <col min="2055" max="2055" width="35.28515625" style="1" customWidth="1"/>
    <col min="2056" max="2056" width="38.5703125" style="1" customWidth="1"/>
    <col min="2057" max="2057" width="31.140625" style="1" customWidth="1"/>
    <col min="2058" max="2058" width="15.42578125" style="1" customWidth="1"/>
    <col min="2059" max="2059" width="19.7109375" style="1" customWidth="1"/>
    <col min="2060" max="2060" width="15.5703125" style="1" customWidth="1"/>
    <col min="2061" max="2061" width="13" style="1" customWidth="1"/>
    <col min="2062" max="2062" width="15.28515625" style="1" customWidth="1"/>
    <col min="2063" max="2063" width="24.140625" style="1" customWidth="1"/>
    <col min="2064" max="2064" width="19" style="1" customWidth="1"/>
    <col min="2065" max="2065" width="20.140625" style="1" customWidth="1"/>
    <col min="2066" max="2066" width="11.140625" style="1" customWidth="1"/>
    <col min="2067" max="2067" width="9.42578125" style="1" customWidth="1"/>
    <col min="2068" max="2068" width="11.28515625" style="1" customWidth="1"/>
    <col min="2069" max="2069" width="11" style="1" customWidth="1"/>
    <col min="2070" max="2177" width="11.7109375" style="1"/>
    <col min="2178" max="2178" width="11.28515625" style="1" customWidth="1"/>
    <col min="2179" max="2179" width="14.42578125" style="1" customWidth="1"/>
    <col min="2180" max="2180" width="13.42578125" style="1" customWidth="1"/>
    <col min="2181" max="2181" width="14.140625" style="1" customWidth="1"/>
    <col min="2182" max="2182" width="18" style="1" customWidth="1"/>
    <col min="2183" max="2184" width="14" style="1" customWidth="1"/>
    <col min="2185" max="2185" width="14.85546875" style="1" customWidth="1"/>
    <col min="2186" max="2186" width="11.7109375" style="1"/>
    <col min="2187" max="2187" width="14.140625" style="1" customWidth="1"/>
    <col min="2188" max="2188" width="13.7109375" style="1" customWidth="1"/>
    <col min="2189" max="2191" width="11.7109375" style="1"/>
    <col min="2192" max="2192" width="13.7109375" style="1" customWidth="1"/>
    <col min="2193" max="2193" width="17.140625" style="1" customWidth="1"/>
    <col min="2194" max="2194" width="11.140625" style="1" customWidth="1"/>
    <col min="2195" max="2195" width="26" style="1" customWidth="1"/>
    <col min="2196" max="2196" width="8.5703125" style="1" customWidth="1"/>
    <col min="2197" max="2304" width="11.7109375" style="1"/>
    <col min="2305" max="2305" width="24.5703125" style="1" customWidth="1"/>
    <col min="2306" max="2306" width="42.42578125" style="1" customWidth="1"/>
    <col min="2307" max="2307" width="62.42578125" style="1" customWidth="1"/>
    <col min="2308" max="2308" width="67.28515625" style="1" customWidth="1"/>
    <col min="2309" max="2309" width="49.85546875" style="1" customWidth="1"/>
    <col min="2310" max="2310" width="46.140625" style="1" customWidth="1"/>
    <col min="2311" max="2311" width="35.28515625" style="1" customWidth="1"/>
    <col min="2312" max="2312" width="38.5703125" style="1" customWidth="1"/>
    <col min="2313" max="2313" width="31.140625" style="1" customWidth="1"/>
    <col min="2314" max="2314" width="15.42578125" style="1" customWidth="1"/>
    <col min="2315" max="2315" width="19.7109375" style="1" customWidth="1"/>
    <col min="2316" max="2316" width="15.5703125" style="1" customWidth="1"/>
    <col min="2317" max="2317" width="13" style="1" customWidth="1"/>
    <col min="2318" max="2318" width="15.28515625" style="1" customWidth="1"/>
    <col min="2319" max="2319" width="24.140625" style="1" customWidth="1"/>
    <col min="2320" max="2320" width="19" style="1" customWidth="1"/>
    <col min="2321" max="2321" width="20.140625" style="1" customWidth="1"/>
    <col min="2322" max="2322" width="11.140625" style="1" customWidth="1"/>
    <col min="2323" max="2323" width="9.42578125" style="1" customWidth="1"/>
    <col min="2324" max="2324" width="11.28515625" style="1" customWidth="1"/>
    <col min="2325" max="2325" width="11" style="1" customWidth="1"/>
    <col min="2326" max="2433" width="11.7109375" style="1"/>
    <col min="2434" max="2434" width="11.28515625" style="1" customWidth="1"/>
    <col min="2435" max="2435" width="14.42578125" style="1" customWidth="1"/>
    <col min="2436" max="2436" width="13.42578125" style="1" customWidth="1"/>
    <col min="2437" max="2437" width="14.140625" style="1" customWidth="1"/>
    <col min="2438" max="2438" width="18" style="1" customWidth="1"/>
    <col min="2439" max="2440" width="14" style="1" customWidth="1"/>
    <col min="2441" max="2441" width="14.85546875" style="1" customWidth="1"/>
    <col min="2442" max="2442" width="11.7109375" style="1"/>
    <col min="2443" max="2443" width="14.140625" style="1" customWidth="1"/>
    <col min="2444" max="2444" width="13.7109375" style="1" customWidth="1"/>
    <col min="2445" max="2447" width="11.7109375" style="1"/>
    <col min="2448" max="2448" width="13.7109375" style="1" customWidth="1"/>
    <col min="2449" max="2449" width="17.140625" style="1" customWidth="1"/>
    <col min="2450" max="2450" width="11.140625" style="1" customWidth="1"/>
    <col min="2451" max="2451" width="26" style="1" customWidth="1"/>
    <col min="2452" max="2452" width="8.5703125" style="1" customWidth="1"/>
    <col min="2453" max="2560" width="11.7109375" style="1"/>
    <col min="2561" max="2561" width="24.5703125" style="1" customWidth="1"/>
    <col min="2562" max="2562" width="42.42578125" style="1" customWidth="1"/>
    <col min="2563" max="2563" width="62.42578125" style="1" customWidth="1"/>
    <col min="2564" max="2564" width="67.28515625" style="1" customWidth="1"/>
    <col min="2565" max="2565" width="49.85546875" style="1" customWidth="1"/>
    <col min="2566" max="2566" width="46.140625" style="1" customWidth="1"/>
    <col min="2567" max="2567" width="35.28515625" style="1" customWidth="1"/>
    <col min="2568" max="2568" width="38.5703125" style="1" customWidth="1"/>
    <col min="2569" max="2569" width="31.140625" style="1" customWidth="1"/>
    <col min="2570" max="2570" width="15.42578125" style="1" customWidth="1"/>
    <col min="2571" max="2571" width="19.7109375" style="1" customWidth="1"/>
    <col min="2572" max="2572" width="15.5703125" style="1" customWidth="1"/>
    <col min="2573" max="2573" width="13" style="1" customWidth="1"/>
    <col min="2574" max="2574" width="15.28515625" style="1" customWidth="1"/>
    <col min="2575" max="2575" width="24.140625" style="1" customWidth="1"/>
    <col min="2576" max="2576" width="19" style="1" customWidth="1"/>
    <col min="2577" max="2577" width="20.140625" style="1" customWidth="1"/>
    <col min="2578" max="2578" width="11.140625" style="1" customWidth="1"/>
    <col min="2579" max="2579" width="9.42578125" style="1" customWidth="1"/>
    <col min="2580" max="2580" width="11.28515625" style="1" customWidth="1"/>
    <col min="2581" max="2581" width="11" style="1" customWidth="1"/>
    <col min="2582" max="2689" width="11.7109375" style="1"/>
    <col min="2690" max="2690" width="11.28515625" style="1" customWidth="1"/>
    <col min="2691" max="2691" width="14.42578125" style="1" customWidth="1"/>
    <col min="2692" max="2692" width="13.42578125" style="1" customWidth="1"/>
    <col min="2693" max="2693" width="14.140625" style="1" customWidth="1"/>
    <col min="2694" max="2694" width="18" style="1" customWidth="1"/>
    <col min="2695" max="2696" width="14" style="1" customWidth="1"/>
    <col min="2697" max="2697" width="14.85546875" style="1" customWidth="1"/>
    <col min="2698" max="2698" width="11.7109375" style="1"/>
    <col min="2699" max="2699" width="14.140625" style="1" customWidth="1"/>
    <col min="2700" max="2700" width="13.7109375" style="1" customWidth="1"/>
    <col min="2701" max="2703" width="11.7109375" style="1"/>
    <col min="2704" max="2704" width="13.7109375" style="1" customWidth="1"/>
    <col min="2705" max="2705" width="17.140625" style="1" customWidth="1"/>
    <col min="2706" max="2706" width="11.140625" style="1" customWidth="1"/>
    <col min="2707" max="2707" width="26" style="1" customWidth="1"/>
    <col min="2708" max="2708" width="8.5703125" style="1" customWidth="1"/>
    <col min="2709" max="2816" width="11.7109375" style="1"/>
    <col min="2817" max="2817" width="24.5703125" style="1" customWidth="1"/>
    <col min="2818" max="2818" width="42.42578125" style="1" customWidth="1"/>
    <col min="2819" max="2819" width="62.42578125" style="1" customWidth="1"/>
    <col min="2820" max="2820" width="67.28515625" style="1" customWidth="1"/>
    <col min="2821" max="2821" width="49.85546875" style="1" customWidth="1"/>
    <col min="2822" max="2822" width="46.140625" style="1" customWidth="1"/>
    <col min="2823" max="2823" width="35.28515625" style="1" customWidth="1"/>
    <col min="2824" max="2824" width="38.5703125" style="1" customWidth="1"/>
    <col min="2825" max="2825" width="31.140625" style="1" customWidth="1"/>
    <col min="2826" max="2826" width="15.42578125" style="1" customWidth="1"/>
    <col min="2827" max="2827" width="19.7109375" style="1" customWidth="1"/>
    <col min="2828" max="2828" width="15.5703125" style="1" customWidth="1"/>
    <col min="2829" max="2829" width="13" style="1" customWidth="1"/>
    <col min="2830" max="2830" width="15.28515625" style="1" customWidth="1"/>
    <col min="2831" max="2831" width="24.140625" style="1" customWidth="1"/>
    <col min="2832" max="2832" width="19" style="1" customWidth="1"/>
    <col min="2833" max="2833" width="20.140625" style="1" customWidth="1"/>
    <col min="2834" max="2834" width="11.140625" style="1" customWidth="1"/>
    <col min="2835" max="2835" width="9.42578125" style="1" customWidth="1"/>
    <col min="2836" max="2836" width="11.28515625" style="1" customWidth="1"/>
    <col min="2837" max="2837" width="11" style="1" customWidth="1"/>
    <col min="2838" max="2945" width="11.7109375" style="1"/>
    <col min="2946" max="2946" width="11.28515625" style="1" customWidth="1"/>
    <col min="2947" max="2947" width="14.42578125" style="1" customWidth="1"/>
    <col min="2948" max="2948" width="13.42578125" style="1" customWidth="1"/>
    <col min="2949" max="2949" width="14.140625" style="1" customWidth="1"/>
    <col min="2950" max="2950" width="18" style="1" customWidth="1"/>
    <col min="2951" max="2952" width="14" style="1" customWidth="1"/>
    <col min="2953" max="2953" width="14.85546875" style="1" customWidth="1"/>
    <col min="2954" max="2954" width="11.7109375" style="1"/>
    <col min="2955" max="2955" width="14.140625" style="1" customWidth="1"/>
    <col min="2956" max="2956" width="13.7109375" style="1" customWidth="1"/>
    <col min="2957" max="2959" width="11.7109375" style="1"/>
    <col min="2960" max="2960" width="13.7109375" style="1" customWidth="1"/>
    <col min="2961" max="2961" width="17.140625" style="1" customWidth="1"/>
    <col min="2962" max="2962" width="11.140625" style="1" customWidth="1"/>
    <col min="2963" max="2963" width="26" style="1" customWidth="1"/>
    <col min="2964" max="2964" width="8.5703125" style="1" customWidth="1"/>
    <col min="2965" max="3072" width="11.7109375" style="1"/>
    <col min="3073" max="3073" width="24.5703125" style="1" customWidth="1"/>
    <col min="3074" max="3074" width="42.42578125" style="1" customWidth="1"/>
    <col min="3075" max="3075" width="62.42578125" style="1" customWidth="1"/>
    <col min="3076" max="3076" width="67.28515625" style="1" customWidth="1"/>
    <col min="3077" max="3077" width="49.85546875" style="1" customWidth="1"/>
    <col min="3078" max="3078" width="46.140625" style="1" customWidth="1"/>
    <col min="3079" max="3079" width="35.28515625" style="1" customWidth="1"/>
    <col min="3080" max="3080" width="38.5703125" style="1" customWidth="1"/>
    <col min="3081" max="3081" width="31.140625" style="1" customWidth="1"/>
    <col min="3082" max="3082" width="15.42578125" style="1" customWidth="1"/>
    <col min="3083" max="3083" width="19.7109375" style="1" customWidth="1"/>
    <col min="3084" max="3084" width="15.5703125" style="1" customWidth="1"/>
    <col min="3085" max="3085" width="13" style="1" customWidth="1"/>
    <col min="3086" max="3086" width="15.28515625" style="1" customWidth="1"/>
    <col min="3087" max="3087" width="24.140625" style="1" customWidth="1"/>
    <col min="3088" max="3088" width="19" style="1" customWidth="1"/>
    <col min="3089" max="3089" width="20.140625" style="1" customWidth="1"/>
    <col min="3090" max="3090" width="11.140625" style="1" customWidth="1"/>
    <col min="3091" max="3091" width="9.42578125" style="1" customWidth="1"/>
    <col min="3092" max="3092" width="11.28515625" style="1" customWidth="1"/>
    <col min="3093" max="3093" width="11" style="1" customWidth="1"/>
    <col min="3094" max="3201" width="11.7109375" style="1"/>
    <col min="3202" max="3202" width="11.28515625" style="1" customWidth="1"/>
    <col min="3203" max="3203" width="14.42578125" style="1" customWidth="1"/>
    <col min="3204" max="3204" width="13.42578125" style="1" customWidth="1"/>
    <col min="3205" max="3205" width="14.140625" style="1" customWidth="1"/>
    <col min="3206" max="3206" width="18" style="1" customWidth="1"/>
    <col min="3207" max="3208" width="14" style="1" customWidth="1"/>
    <col min="3209" max="3209" width="14.85546875" style="1" customWidth="1"/>
    <col min="3210" max="3210" width="11.7109375" style="1"/>
    <col min="3211" max="3211" width="14.140625" style="1" customWidth="1"/>
    <col min="3212" max="3212" width="13.7109375" style="1" customWidth="1"/>
    <col min="3213" max="3215" width="11.7109375" style="1"/>
    <col min="3216" max="3216" width="13.7109375" style="1" customWidth="1"/>
    <col min="3217" max="3217" width="17.140625" style="1" customWidth="1"/>
    <col min="3218" max="3218" width="11.140625" style="1" customWidth="1"/>
    <col min="3219" max="3219" width="26" style="1" customWidth="1"/>
    <col min="3220" max="3220" width="8.5703125" style="1" customWidth="1"/>
    <col min="3221" max="3328" width="11.7109375" style="1"/>
    <col min="3329" max="3329" width="24.5703125" style="1" customWidth="1"/>
    <col min="3330" max="3330" width="42.42578125" style="1" customWidth="1"/>
    <col min="3331" max="3331" width="62.42578125" style="1" customWidth="1"/>
    <col min="3332" max="3332" width="67.28515625" style="1" customWidth="1"/>
    <col min="3333" max="3333" width="49.85546875" style="1" customWidth="1"/>
    <col min="3334" max="3334" width="46.140625" style="1" customWidth="1"/>
    <col min="3335" max="3335" width="35.28515625" style="1" customWidth="1"/>
    <col min="3336" max="3336" width="38.5703125" style="1" customWidth="1"/>
    <col min="3337" max="3337" width="31.140625" style="1" customWidth="1"/>
    <col min="3338" max="3338" width="15.42578125" style="1" customWidth="1"/>
    <col min="3339" max="3339" width="19.7109375" style="1" customWidth="1"/>
    <col min="3340" max="3340" width="15.5703125" style="1" customWidth="1"/>
    <col min="3341" max="3341" width="13" style="1" customWidth="1"/>
    <col min="3342" max="3342" width="15.28515625" style="1" customWidth="1"/>
    <col min="3343" max="3343" width="24.140625" style="1" customWidth="1"/>
    <col min="3344" max="3344" width="19" style="1" customWidth="1"/>
    <col min="3345" max="3345" width="20.140625" style="1" customWidth="1"/>
    <col min="3346" max="3346" width="11.140625" style="1" customWidth="1"/>
    <col min="3347" max="3347" width="9.42578125" style="1" customWidth="1"/>
    <col min="3348" max="3348" width="11.28515625" style="1" customWidth="1"/>
    <col min="3349" max="3349" width="11" style="1" customWidth="1"/>
    <col min="3350" max="3457" width="11.7109375" style="1"/>
    <col min="3458" max="3458" width="11.28515625" style="1" customWidth="1"/>
    <col min="3459" max="3459" width="14.42578125" style="1" customWidth="1"/>
    <col min="3460" max="3460" width="13.42578125" style="1" customWidth="1"/>
    <col min="3461" max="3461" width="14.140625" style="1" customWidth="1"/>
    <col min="3462" max="3462" width="18" style="1" customWidth="1"/>
    <col min="3463" max="3464" width="14" style="1" customWidth="1"/>
    <col min="3465" max="3465" width="14.85546875" style="1" customWidth="1"/>
    <col min="3466" max="3466" width="11.7109375" style="1"/>
    <col min="3467" max="3467" width="14.140625" style="1" customWidth="1"/>
    <col min="3468" max="3468" width="13.7109375" style="1" customWidth="1"/>
    <col min="3469" max="3471" width="11.7109375" style="1"/>
    <col min="3472" max="3472" width="13.7109375" style="1" customWidth="1"/>
    <col min="3473" max="3473" width="17.140625" style="1" customWidth="1"/>
    <col min="3474" max="3474" width="11.140625" style="1" customWidth="1"/>
    <col min="3475" max="3475" width="26" style="1" customWidth="1"/>
    <col min="3476" max="3476" width="8.5703125" style="1" customWidth="1"/>
    <col min="3477" max="3584" width="11.7109375" style="1"/>
    <col min="3585" max="3585" width="24.5703125" style="1" customWidth="1"/>
    <col min="3586" max="3586" width="42.42578125" style="1" customWidth="1"/>
    <col min="3587" max="3587" width="62.42578125" style="1" customWidth="1"/>
    <col min="3588" max="3588" width="67.28515625" style="1" customWidth="1"/>
    <col min="3589" max="3589" width="49.85546875" style="1" customWidth="1"/>
    <col min="3590" max="3590" width="46.140625" style="1" customWidth="1"/>
    <col min="3591" max="3591" width="35.28515625" style="1" customWidth="1"/>
    <col min="3592" max="3592" width="38.5703125" style="1" customWidth="1"/>
    <col min="3593" max="3593" width="31.140625" style="1" customWidth="1"/>
    <col min="3594" max="3594" width="15.42578125" style="1" customWidth="1"/>
    <col min="3595" max="3595" width="19.7109375" style="1" customWidth="1"/>
    <col min="3596" max="3596" width="15.5703125" style="1" customWidth="1"/>
    <col min="3597" max="3597" width="13" style="1" customWidth="1"/>
    <col min="3598" max="3598" width="15.28515625" style="1" customWidth="1"/>
    <col min="3599" max="3599" width="24.140625" style="1" customWidth="1"/>
    <col min="3600" max="3600" width="19" style="1" customWidth="1"/>
    <col min="3601" max="3601" width="20.140625" style="1" customWidth="1"/>
    <col min="3602" max="3602" width="11.140625" style="1" customWidth="1"/>
    <col min="3603" max="3603" width="9.42578125" style="1" customWidth="1"/>
    <col min="3604" max="3604" width="11.28515625" style="1" customWidth="1"/>
    <col min="3605" max="3605" width="11" style="1" customWidth="1"/>
    <col min="3606" max="3713" width="11.7109375" style="1"/>
    <col min="3714" max="3714" width="11.28515625" style="1" customWidth="1"/>
    <col min="3715" max="3715" width="14.42578125" style="1" customWidth="1"/>
    <col min="3716" max="3716" width="13.42578125" style="1" customWidth="1"/>
    <col min="3717" max="3717" width="14.140625" style="1" customWidth="1"/>
    <col min="3718" max="3718" width="18" style="1" customWidth="1"/>
    <col min="3719" max="3720" width="14" style="1" customWidth="1"/>
    <col min="3721" max="3721" width="14.85546875" style="1" customWidth="1"/>
    <col min="3722" max="3722" width="11.7109375" style="1"/>
    <col min="3723" max="3723" width="14.140625" style="1" customWidth="1"/>
    <col min="3724" max="3724" width="13.7109375" style="1" customWidth="1"/>
    <col min="3725" max="3727" width="11.7109375" style="1"/>
    <col min="3728" max="3728" width="13.7109375" style="1" customWidth="1"/>
    <col min="3729" max="3729" width="17.140625" style="1" customWidth="1"/>
    <col min="3730" max="3730" width="11.140625" style="1" customWidth="1"/>
    <col min="3731" max="3731" width="26" style="1" customWidth="1"/>
    <col min="3732" max="3732" width="8.5703125" style="1" customWidth="1"/>
    <col min="3733" max="3840" width="11.7109375" style="1"/>
    <col min="3841" max="3841" width="24.5703125" style="1" customWidth="1"/>
    <col min="3842" max="3842" width="42.42578125" style="1" customWidth="1"/>
    <col min="3843" max="3843" width="62.42578125" style="1" customWidth="1"/>
    <col min="3844" max="3844" width="67.28515625" style="1" customWidth="1"/>
    <col min="3845" max="3845" width="49.85546875" style="1" customWidth="1"/>
    <col min="3846" max="3846" width="46.140625" style="1" customWidth="1"/>
    <col min="3847" max="3847" width="35.28515625" style="1" customWidth="1"/>
    <col min="3848" max="3848" width="38.5703125" style="1" customWidth="1"/>
    <col min="3849" max="3849" width="31.140625" style="1" customWidth="1"/>
    <col min="3850" max="3850" width="15.42578125" style="1" customWidth="1"/>
    <col min="3851" max="3851" width="19.7109375" style="1" customWidth="1"/>
    <col min="3852" max="3852" width="15.5703125" style="1" customWidth="1"/>
    <col min="3853" max="3853" width="13" style="1" customWidth="1"/>
    <col min="3854" max="3854" width="15.28515625" style="1" customWidth="1"/>
    <col min="3855" max="3855" width="24.140625" style="1" customWidth="1"/>
    <col min="3856" max="3856" width="19" style="1" customWidth="1"/>
    <col min="3857" max="3857" width="20.140625" style="1" customWidth="1"/>
    <col min="3858" max="3858" width="11.140625" style="1" customWidth="1"/>
    <col min="3859" max="3859" width="9.42578125" style="1" customWidth="1"/>
    <col min="3860" max="3860" width="11.28515625" style="1" customWidth="1"/>
    <col min="3861" max="3861" width="11" style="1" customWidth="1"/>
    <col min="3862" max="3969" width="11.7109375" style="1"/>
    <col min="3970" max="3970" width="11.28515625" style="1" customWidth="1"/>
    <col min="3971" max="3971" width="14.42578125" style="1" customWidth="1"/>
    <col min="3972" max="3972" width="13.42578125" style="1" customWidth="1"/>
    <col min="3973" max="3973" width="14.140625" style="1" customWidth="1"/>
    <col min="3974" max="3974" width="18" style="1" customWidth="1"/>
    <col min="3975" max="3976" width="14" style="1" customWidth="1"/>
    <col min="3977" max="3977" width="14.85546875" style="1" customWidth="1"/>
    <col min="3978" max="3978" width="11.7109375" style="1"/>
    <col min="3979" max="3979" width="14.140625" style="1" customWidth="1"/>
    <col min="3980" max="3980" width="13.7109375" style="1" customWidth="1"/>
    <col min="3981" max="3983" width="11.7109375" style="1"/>
    <col min="3984" max="3984" width="13.7109375" style="1" customWidth="1"/>
    <col min="3985" max="3985" width="17.140625" style="1" customWidth="1"/>
    <col min="3986" max="3986" width="11.140625" style="1" customWidth="1"/>
    <col min="3987" max="3987" width="26" style="1" customWidth="1"/>
    <col min="3988" max="3988" width="8.5703125" style="1" customWidth="1"/>
    <col min="3989" max="4096" width="11.7109375" style="1"/>
    <col min="4097" max="4097" width="24.5703125" style="1" customWidth="1"/>
    <col min="4098" max="4098" width="42.42578125" style="1" customWidth="1"/>
    <col min="4099" max="4099" width="62.42578125" style="1" customWidth="1"/>
    <col min="4100" max="4100" width="67.28515625" style="1" customWidth="1"/>
    <col min="4101" max="4101" width="49.85546875" style="1" customWidth="1"/>
    <col min="4102" max="4102" width="46.140625" style="1" customWidth="1"/>
    <col min="4103" max="4103" width="35.28515625" style="1" customWidth="1"/>
    <col min="4104" max="4104" width="38.5703125" style="1" customWidth="1"/>
    <col min="4105" max="4105" width="31.140625" style="1" customWidth="1"/>
    <col min="4106" max="4106" width="15.42578125" style="1" customWidth="1"/>
    <col min="4107" max="4107" width="19.7109375" style="1" customWidth="1"/>
    <col min="4108" max="4108" width="15.5703125" style="1" customWidth="1"/>
    <col min="4109" max="4109" width="13" style="1" customWidth="1"/>
    <col min="4110" max="4110" width="15.28515625" style="1" customWidth="1"/>
    <col min="4111" max="4111" width="24.140625" style="1" customWidth="1"/>
    <col min="4112" max="4112" width="19" style="1" customWidth="1"/>
    <col min="4113" max="4113" width="20.140625" style="1" customWidth="1"/>
    <col min="4114" max="4114" width="11.140625" style="1" customWidth="1"/>
    <col min="4115" max="4115" width="9.42578125" style="1" customWidth="1"/>
    <col min="4116" max="4116" width="11.28515625" style="1" customWidth="1"/>
    <col min="4117" max="4117" width="11" style="1" customWidth="1"/>
    <col min="4118" max="4225" width="11.7109375" style="1"/>
    <col min="4226" max="4226" width="11.28515625" style="1" customWidth="1"/>
    <col min="4227" max="4227" width="14.42578125" style="1" customWidth="1"/>
    <col min="4228" max="4228" width="13.42578125" style="1" customWidth="1"/>
    <col min="4229" max="4229" width="14.140625" style="1" customWidth="1"/>
    <col min="4230" max="4230" width="18" style="1" customWidth="1"/>
    <col min="4231" max="4232" width="14" style="1" customWidth="1"/>
    <col min="4233" max="4233" width="14.85546875" style="1" customWidth="1"/>
    <col min="4234" max="4234" width="11.7109375" style="1"/>
    <col min="4235" max="4235" width="14.140625" style="1" customWidth="1"/>
    <col min="4236" max="4236" width="13.7109375" style="1" customWidth="1"/>
    <col min="4237" max="4239" width="11.7109375" style="1"/>
    <col min="4240" max="4240" width="13.7109375" style="1" customWidth="1"/>
    <col min="4241" max="4241" width="17.140625" style="1" customWidth="1"/>
    <col min="4242" max="4242" width="11.140625" style="1" customWidth="1"/>
    <col min="4243" max="4243" width="26" style="1" customWidth="1"/>
    <col min="4244" max="4244" width="8.5703125" style="1" customWidth="1"/>
    <col min="4245" max="4352" width="11.7109375" style="1"/>
    <col min="4353" max="4353" width="24.5703125" style="1" customWidth="1"/>
    <col min="4354" max="4354" width="42.42578125" style="1" customWidth="1"/>
    <col min="4355" max="4355" width="62.42578125" style="1" customWidth="1"/>
    <col min="4356" max="4356" width="67.28515625" style="1" customWidth="1"/>
    <col min="4357" max="4357" width="49.85546875" style="1" customWidth="1"/>
    <col min="4358" max="4358" width="46.140625" style="1" customWidth="1"/>
    <col min="4359" max="4359" width="35.28515625" style="1" customWidth="1"/>
    <col min="4360" max="4360" width="38.5703125" style="1" customWidth="1"/>
    <col min="4361" max="4361" width="31.140625" style="1" customWidth="1"/>
    <col min="4362" max="4362" width="15.42578125" style="1" customWidth="1"/>
    <col min="4363" max="4363" width="19.7109375" style="1" customWidth="1"/>
    <col min="4364" max="4364" width="15.5703125" style="1" customWidth="1"/>
    <col min="4365" max="4365" width="13" style="1" customWidth="1"/>
    <col min="4366" max="4366" width="15.28515625" style="1" customWidth="1"/>
    <col min="4367" max="4367" width="24.140625" style="1" customWidth="1"/>
    <col min="4368" max="4368" width="19" style="1" customWidth="1"/>
    <col min="4369" max="4369" width="20.140625" style="1" customWidth="1"/>
    <col min="4370" max="4370" width="11.140625" style="1" customWidth="1"/>
    <col min="4371" max="4371" width="9.42578125" style="1" customWidth="1"/>
    <col min="4372" max="4372" width="11.28515625" style="1" customWidth="1"/>
    <col min="4373" max="4373" width="11" style="1" customWidth="1"/>
    <col min="4374" max="4481" width="11.7109375" style="1"/>
    <col min="4482" max="4482" width="11.28515625" style="1" customWidth="1"/>
    <col min="4483" max="4483" width="14.42578125" style="1" customWidth="1"/>
    <col min="4484" max="4484" width="13.42578125" style="1" customWidth="1"/>
    <col min="4485" max="4485" width="14.140625" style="1" customWidth="1"/>
    <col min="4486" max="4486" width="18" style="1" customWidth="1"/>
    <col min="4487" max="4488" width="14" style="1" customWidth="1"/>
    <col min="4489" max="4489" width="14.85546875" style="1" customWidth="1"/>
    <col min="4490" max="4490" width="11.7109375" style="1"/>
    <col min="4491" max="4491" width="14.140625" style="1" customWidth="1"/>
    <col min="4492" max="4492" width="13.7109375" style="1" customWidth="1"/>
    <col min="4493" max="4495" width="11.7109375" style="1"/>
    <col min="4496" max="4496" width="13.7109375" style="1" customWidth="1"/>
    <col min="4497" max="4497" width="17.140625" style="1" customWidth="1"/>
    <col min="4498" max="4498" width="11.140625" style="1" customWidth="1"/>
    <col min="4499" max="4499" width="26" style="1" customWidth="1"/>
    <col min="4500" max="4500" width="8.5703125" style="1" customWidth="1"/>
    <col min="4501" max="4608" width="11.7109375" style="1"/>
    <col min="4609" max="4609" width="24.5703125" style="1" customWidth="1"/>
    <col min="4610" max="4610" width="42.42578125" style="1" customWidth="1"/>
    <col min="4611" max="4611" width="62.42578125" style="1" customWidth="1"/>
    <col min="4612" max="4612" width="67.28515625" style="1" customWidth="1"/>
    <col min="4613" max="4613" width="49.85546875" style="1" customWidth="1"/>
    <col min="4614" max="4614" width="46.140625" style="1" customWidth="1"/>
    <col min="4615" max="4615" width="35.28515625" style="1" customWidth="1"/>
    <col min="4616" max="4616" width="38.5703125" style="1" customWidth="1"/>
    <col min="4617" max="4617" width="31.140625" style="1" customWidth="1"/>
    <col min="4618" max="4618" width="15.42578125" style="1" customWidth="1"/>
    <col min="4619" max="4619" width="19.7109375" style="1" customWidth="1"/>
    <col min="4620" max="4620" width="15.5703125" style="1" customWidth="1"/>
    <col min="4621" max="4621" width="13" style="1" customWidth="1"/>
    <col min="4622" max="4622" width="15.28515625" style="1" customWidth="1"/>
    <col min="4623" max="4623" width="24.140625" style="1" customWidth="1"/>
    <col min="4624" max="4624" width="19" style="1" customWidth="1"/>
    <col min="4625" max="4625" width="20.140625" style="1" customWidth="1"/>
    <col min="4626" max="4626" width="11.140625" style="1" customWidth="1"/>
    <col min="4627" max="4627" width="9.42578125" style="1" customWidth="1"/>
    <col min="4628" max="4628" width="11.28515625" style="1" customWidth="1"/>
    <col min="4629" max="4629" width="11" style="1" customWidth="1"/>
    <col min="4630" max="4737" width="11.7109375" style="1"/>
    <col min="4738" max="4738" width="11.28515625" style="1" customWidth="1"/>
    <col min="4739" max="4739" width="14.42578125" style="1" customWidth="1"/>
    <col min="4740" max="4740" width="13.42578125" style="1" customWidth="1"/>
    <col min="4741" max="4741" width="14.140625" style="1" customWidth="1"/>
    <col min="4742" max="4742" width="18" style="1" customWidth="1"/>
    <col min="4743" max="4744" width="14" style="1" customWidth="1"/>
    <col min="4745" max="4745" width="14.85546875" style="1" customWidth="1"/>
    <col min="4746" max="4746" width="11.7109375" style="1"/>
    <col min="4747" max="4747" width="14.140625" style="1" customWidth="1"/>
    <col min="4748" max="4748" width="13.7109375" style="1" customWidth="1"/>
    <col min="4749" max="4751" width="11.7109375" style="1"/>
    <col min="4752" max="4752" width="13.7109375" style="1" customWidth="1"/>
    <col min="4753" max="4753" width="17.140625" style="1" customWidth="1"/>
    <col min="4754" max="4754" width="11.140625" style="1" customWidth="1"/>
    <col min="4755" max="4755" width="26" style="1" customWidth="1"/>
    <col min="4756" max="4756" width="8.5703125" style="1" customWidth="1"/>
    <col min="4757" max="4864" width="11.7109375" style="1"/>
    <col min="4865" max="4865" width="24.5703125" style="1" customWidth="1"/>
    <col min="4866" max="4866" width="42.42578125" style="1" customWidth="1"/>
    <col min="4867" max="4867" width="62.42578125" style="1" customWidth="1"/>
    <col min="4868" max="4868" width="67.28515625" style="1" customWidth="1"/>
    <col min="4869" max="4869" width="49.85546875" style="1" customWidth="1"/>
    <col min="4870" max="4870" width="46.140625" style="1" customWidth="1"/>
    <col min="4871" max="4871" width="35.28515625" style="1" customWidth="1"/>
    <col min="4872" max="4872" width="38.5703125" style="1" customWidth="1"/>
    <col min="4873" max="4873" width="31.140625" style="1" customWidth="1"/>
    <col min="4874" max="4874" width="15.42578125" style="1" customWidth="1"/>
    <col min="4875" max="4875" width="19.7109375" style="1" customWidth="1"/>
    <col min="4876" max="4876" width="15.5703125" style="1" customWidth="1"/>
    <col min="4877" max="4877" width="13" style="1" customWidth="1"/>
    <col min="4878" max="4878" width="15.28515625" style="1" customWidth="1"/>
    <col min="4879" max="4879" width="24.140625" style="1" customWidth="1"/>
    <col min="4880" max="4880" width="19" style="1" customWidth="1"/>
    <col min="4881" max="4881" width="20.140625" style="1" customWidth="1"/>
    <col min="4882" max="4882" width="11.140625" style="1" customWidth="1"/>
    <col min="4883" max="4883" width="9.42578125" style="1" customWidth="1"/>
    <col min="4884" max="4884" width="11.28515625" style="1" customWidth="1"/>
    <col min="4885" max="4885" width="11" style="1" customWidth="1"/>
    <col min="4886" max="4993" width="11.7109375" style="1"/>
    <col min="4994" max="4994" width="11.28515625" style="1" customWidth="1"/>
    <col min="4995" max="4995" width="14.42578125" style="1" customWidth="1"/>
    <col min="4996" max="4996" width="13.42578125" style="1" customWidth="1"/>
    <col min="4997" max="4997" width="14.140625" style="1" customWidth="1"/>
    <col min="4998" max="4998" width="18" style="1" customWidth="1"/>
    <col min="4999" max="5000" width="14" style="1" customWidth="1"/>
    <col min="5001" max="5001" width="14.85546875" style="1" customWidth="1"/>
    <col min="5002" max="5002" width="11.7109375" style="1"/>
    <col min="5003" max="5003" width="14.140625" style="1" customWidth="1"/>
    <col min="5004" max="5004" width="13.7109375" style="1" customWidth="1"/>
    <col min="5005" max="5007" width="11.7109375" style="1"/>
    <col min="5008" max="5008" width="13.7109375" style="1" customWidth="1"/>
    <col min="5009" max="5009" width="17.140625" style="1" customWidth="1"/>
    <col min="5010" max="5010" width="11.140625" style="1" customWidth="1"/>
    <col min="5011" max="5011" width="26" style="1" customWidth="1"/>
    <col min="5012" max="5012" width="8.5703125" style="1" customWidth="1"/>
    <col min="5013" max="5120" width="11.7109375" style="1"/>
    <col min="5121" max="5121" width="24.5703125" style="1" customWidth="1"/>
    <col min="5122" max="5122" width="42.42578125" style="1" customWidth="1"/>
    <col min="5123" max="5123" width="62.42578125" style="1" customWidth="1"/>
    <col min="5124" max="5124" width="67.28515625" style="1" customWidth="1"/>
    <col min="5125" max="5125" width="49.85546875" style="1" customWidth="1"/>
    <col min="5126" max="5126" width="46.140625" style="1" customWidth="1"/>
    <col min="5127" max="5127" width="35.28515625" style="1" customWidth="1"/>
    <col min="5128" max="5128" width="38.5703125" style="1" customWidth="1"/>
    <col min="5129" max="5129" width="31.140625" style="1" customWidth="1"/>
    <col min="5130" max="5130" width="15.42578125" style="1" customWidth="1"/>
    <col min="5131" max="5131" width="19.7109375" style="1" customWidth="1"/>
    <col min="5132" max="5132" width="15.5703125" style="1" customWidth="1"/>
    <col min="5133" max="5133" width="13" style="1" customWidth="1"/>
    <col min="5134" max="5134" width="15.28515625" style="1" customWidth="1"/>
    <col min="5135" max="5135" width="24.140625" style="1" customWidth="1"/>
    <col min="5136" max="5136" width="19" style="1" customWidth="1"/>
    <col min="5137" max="5137" width="20.140625" style="1" customWidth="1"/>
    <col min="5138" max="5138" width="11.140625" style="1" customWidth="1"/>
    <col min="5139" max="5139" width="9.42578125" style="1" customWidth="1"/>
    <col min="5140" max="5140" width="11.28515625" style="1" customWidth="1"/>
    <col min="5141" max="5141" width="11" style="1" customWidth="1"/>
    <col min="5142" max="5249" width="11.7109375" style="1"/>
    <col min="5250" max="5250" width="11.28515625" style="1" customWidth="1"/>
    <col min="5251" max="5251" width="14.42578125" style="1" customWidth="1"/>
    <col min="5252" max="5252" width="13.42578125" style="1" customWidth="1"/>
    <col min="5253" max="5253" width="14.140625" style="1" customWidth="1"/>
    <col min="5254" max="5254" width="18" style="1" customWidth="1"/>
    <col min="5255" max="5256" width="14" style="1" customWidth="1"/>
    <col min="5257" max="5257" width="14.85546875" style="1" customWidth="1"/>
    <col min="5258" max="5258" width="11.7109375" style="1"/>
    <col min="5259" max="5259" width="14.140625" style="1" customWidth="1"/>
    <col min="5260" max="5260" width="13.7109375" style="1" customWidth="1"/>
    <col min="5261" max="5263" width="11.7109375" style="1"/>
    <col min="5264" max="5264" width="13.7109375" style="1" customWidth="1"/>
    <col min="5265" max="5265" width="17.140625" style="1" customWidth="1"/>
    <col min="5266" max="5266" width="11.140625" style="1" customWidth="1"/>
    <col min="5267" max="5267" width="26" style="1" customWidth="1"/>
    <col min="5268" max="5268" width="8.5703125" style="1" customWidth="1"/>
    <col min="5269" max="5376" width="11.7109375" style="1"/>
    <col min="5377" max="5377" width="24.5703125" style="1" customWidth="1"/>
    <col min="5378" max="5378" width="42.42578125" style="1" customWidth="1"/>
    <col min="5379" max="5379" width="62.42578125" style="1" customWidth="1"/>
    <col min="5380" max="5380" width="67.28515625" style="1" customWidth="1"/>
    <col min="5381" max="5381" width="49.85546875" style="1" customWidth="1"/>
    <col min="5382" max="5382" width="46.140625" style="1" customWidth="1"/>
    <col min="5383" max="5383" width="35.28515625" style="1" customWidth="1"/>
    <col min="5384" max="5384" width="38.5703125" style="1" customWidth="1"/>
    <col min="5385" max="5385" width="31.140625" style="1" customWidth="1"/>
    <col min="5386" max="5386" width="15.42578125" style="1" customWidth="1"/>
    <col min="5387" max="5387" width="19.7109375" style="1" customWidth="1"/>
    <col min="5388" max="5388" width="15.5703125" style="1" customWidth="1"/>
    <col min="5389" max="5389" width="13" style="1" customWidth="1"/>
    <col min="5390" max="5390" width="15.28515625" style="1" customWidth="1"/>
    <col min="5391" max="5391" width="24.140625" style="1" customWidth="1"/>
    <col min="5392" max="5392" width="19" style="1" customWidth="1"/>
    <col min="5393" max="5393" width="20.140625" style="1" customWidth="1"/>
    <col min="5394" max="5394" width="11.140625" style="1" customWidth="1"/>
    <col min="5395" max="5395" width="9.42578125" style="1" customWidth="1"/>
    <col min="5396" max="5396" width="11.28515625" style="1" customWidth="1"/>
    <col min="5397" max="5397" width="11" style="1" customWidth="1"/>
    <col min="5398" max="5505" width="11.7109375" style="1"/>
    <col min="5506" max="5506" width="11.28515625" style="1" customWidth="1"/>
    <col min="5507" max="5507" width="14.42578125" style="1" customWidth="1"/>
    <col min="5508" max="5508" width="13.42578125" style="1" customWidth="1"/>
    <col min="5509" max="5509" width="14.140625" style="1" customWidth="1"/>
    <col min="5510" max="5510" width="18" style="1" customWidth="1"/>
    <col min="5511" max="5512" width="14" style="1" customWidth="1"/>
    <col min="5513" max="5513" width="14.85546875" style="1" customWidth="1"/>
    <col min="5514" max="5514" width="11.7109375" style="1"/>
    <col min="5515" max="5515" width="14.140625" style="1" customWidth="1"/>
    <col min="5516" max="5516" width="13.7109375" style="1" customWidth="1"/>
    <col min="5517" max="5519" width="11.7109375" style="1"/>
    <col min="5520" max="5520" width="13.7109375" style="1" customWidth="1"/>
    <col min="5521" max="5521" width="17.140625" style="1" customWidth="1"/>
    <col min="5522" max="5522" width="11.140625" style="1" customWidth="1"/>
    <col min="5523" max="5523" width="26" style="1" customWidth="1"/>
    <col min="5524" max="5524" width="8.5703125" style="1" customWidth="1"/>
    <col min="5525" max="5632" width="11.7109375" style="1"/>
    <col min="5633" max="5633" width="24.5703125" style="1" customWidth="1"/>
    <col min="5634" max="5634" width="42.42578125" style="1" customWidth="1"/>
    <col min="5635" max="5635" width="62.42578125" style="1" customWidth="1"/>
    <col min="5636" max="5636" width="67.28515625" style="1" customWidth="1"/>
    <col min="5637" max="5637" width="49.85546875" style="1" customWidth="1"/>
    <col min="5638" max="5638" width="46.140625" style="1" customWidth="1"/>
    <col min="5639" max="5639" width="35.28515625" style="1" customWidth="1"/>
    <col min="5640" max="5640" width="38.5703125" style="1" customWidth="1"/>
    <col min="5641" max="5641" width="31.140625" style="1" customWidth="1"/>
    <col min="5642" max="5642" width="15.42578125" style="1" customWidth="1"/>
    <col min="5643" max="5643" width="19.7109375" style="1" customWidth="1"/>
    <col min="5644" max="5644" width="15.5703125" style="1" customWidth="1"/>
    <col min="5645" max="5645" width="13" style="1" customWidth="1"/>
    <col min="5646" max="5646" width="15.28515625" style="1" customWidth="1"/>
    <col min="5647" max="5647" width="24.140625" style="1" customWidth="1"/>
    <col min="5648" max="5648" width="19" style="1" customWidth="1"/>
    <col min="5649" max="5649" width="20.140625" style="1" customWidth="1"/>
    <col min="5650" max="5650" width="11.140625" style="1" customWidth="1"/>
    <col min="5651" max="5651" width="9.42578125" style="1" customWidth="1"/>
    <col min="5652" max="5652" width="11.28515625" style="1" customWidth="1"/>
    <col min="5653" max="5653" width="11" style="1" customWidth="1"/>
    <col min="5654" max="5761" width="11.7109375" style="1"/>
    <col min="5762" max="5762" width="11.28515625" style="1" customWidth="1"/>
    <col min="5763" max="5763" width="14.42578125" style="1" customWidth="1"/>
    <col min="5764" max="5764" width="13.42578125" style="1" customWidth="1"/>
    <col min="5765" max="5765" width="14.140625" style="1" customWidth="1"/>
    <col min="5766" max="5766" width="18" style="1" customWidth="1"/>
    <col min="5767" max="5768" width="14" style="1" customWidth="1"/>
    <col min="5769" max="5769" width="14.85546875" style="1" customWidth="1"/>
    <col min="5770" max="5770" width="11.7109375" style="1"/>
    <col min="5771" max="5771" width="14.140625" style="1" customWidth="1"/>
    <col min="5772" max="5772" width="13.7109375" style="1" customWidth="1"/>
    <col min="5773" max="5775" width="11.7109375" style="1"/>
    <col min="5776" max="5776" width="13.7109375" style="1" customWidth="1"/>
    <col min="5777" max="5777" width="17.140625" style="1" customWidth="1"/>
    <col min="5778" max="5778" width="11.140625" style="1" customWidth="1"/>
    <col min="5779" max="5779" width="26" style="1" customWidth="1"/>
    <col min="5780" max="5780" width="8.5703125" style="1" customWidth="1"/>
    <col min="5781" max="5888" width="11.7109375" style="1"/>
    <col min="5889" max="5889" width="24.5703125" style="1" customWidth="1"/>
    <col min="5890" max="5890" width="42.42578125" style="1" customWidth="1"/>
    <col min="5891" max="5891" width="62.42578125" style="1" customWidth="1"/>
    <col min="5892" max="5892" width="67.28515625" style="1" customWidth="1"/>
    <col min="5893" max="5893" width="49.85546875" style="1" customWidth="1"/>
    <col min="5894" max="5894" width="46.140625" style="1" customWidth="1"/>
    <col min="5895" max="5895" width="35.28515625" style="1" customWidth="1"/>
    <col min="5896" max="5896" width="38.5703125" style="1" customWidth="1"/>
    <col min="5897" max="5897" width="31.140625" style="1" customWidth="1"/>
    <col min="5898" max="5898" width="15.42578125" style="1" customWidth="1"/>
    <col min="5899" max="5899" width="19.7109375" style="1" customWidth="1"/>
    <col min="5900" max="5900" width="15.5703125" style="1" customWidth="1"/>
    <col min="5901" max="5901" width="13" style="1" customWidth="1"/>
    <col min="5902" max="5902" width="15.28515625" style="1" customWidth="1"/>
    <col min="5903" max="5903" width="24.140625" style="1" customWidth="1"/>
    <col min="5904" max="5904" width="19" style="1" customWidth="1"/>
    <col min="5905" max="5905" width="20.140625" style="1" customWidth="1"/>
    <col min="5906" max="5906" width="11.140625" style="1" customWidth="1"/>
    <col min="5907" max="5907" width="9.42578125" style="1" customWidth="1"/>
    <col min="5908" max="5908" width="11.28515625" style="1" customWidth="1"/>
    <col min="5909" max="5909" width="11" style="1" customWidth="1"/>
    <col min="5910" max="6017" width="11.7109375" style="1"/>
    <col min="6018" max="6018" width="11.28515625" style="1" customWidth="1"/>
    <col min="6019" max="6019" width="14.42578125" style="1" customWidth="1"/>
    <col min="6020" max="6020" width="13.42578125" style="1" customWidth="1"/>
    <col min="6021" max="6021" width="14.140625" style="1" customWidth="1"/>
    <col min="6022" max="6022" width="18" style="1" customWidth="1"/>
    <col min="6023" max="6024" width="14" style="1" customWidth="1"/>
    <col min="6025" max="6025" width="14.85546875" style="1" customWidth="1"/>
    <col min="6026" max="6026" width="11.7109375" style="1"/>
    <col min="6027" max="6027" width="14.140625" style="1" customWidth="1"/>
    <col min="6028" max="6028" width="13.7109375" style="1" customWidth="1"/>
    <col min="6029" max="6031" width="11.7109375" style="1"/>
    <col min="6032" max="6032" width="13.7109375" style="1" customWidth="1"/>
    <col min="6033" max="6033" width="17.140625" style="1" customWidth="1"/>
    <col min="6034" max="6034" width="11.140625" style="1" customWidth="1"/>
    <col min="6035" max="6035" width="26" style="1" customWidth="1"/>
    <col min="6036" max="6036" width="8.5703125" style="1" customWidth="1"/>
    <col min="6037" max="6144" width="11.7109375" style="1"/>
    <col min="6145" max="6145" width="24.5703125" style="1" customWidth="1"/>
    <col min="6146" max="6146" width="42.42578125" style="1" customWidth="1"/>
    <col min="6147" max="6147" width="62.42578125" style="1" customWidth="1"/>
    <col min="6148" max="6148" width="67.28515625" style="1" customWidth="1"/>
    <col min="6149" max="6149" width="49.85546875" style="1" customWidth="1"/>
    <col min="6150" max="6150" width="46.140625" style="1" customWidth="1"/>
    <col min="6151" max="6151" width="35.28515625" style="1" customWidth="1"/>
    <col min="6152" max="6152" width="38.5703125" style="1" customWidth="1"/>
    <col min="6153" max="6153" width="31.140625" style="1" customWidth="1"/>
    <col min="6154" max="6154" width="15.42578125" style="1" customWidth="1"/>
    <col min="6155" max="6155" width="19.7109375" style="1" customWidth="1"/>
    <col min="6156" max="6156" width="15.5703125" style="1" customWidth="1"/>
    <col min="6157" max="6157" width="13" style="1" customWidth="1"/>
    <col min="6158" max="6158" width="15.28515625" style="1" customWidth="1"/>
    <col min="6159" max="6159" width="24.140625" style="1" customWidth="1"/>
    <col min="6160" max="6160" width="19" style="1" customWidth="1"/>
    <col min="6161" max="6161" width="20.140625" style="1" customWidth="1"/>
    <col min="6162" max="6162" width="11.140625" style="1" customWidth="1"/>
    <col min="6163" max="6163" width="9.42578125" style="1" customWidth="1"/>
    <col min="6164" max="6164" width="11.28515625" style="1" customWidth="1"/>
    <col min="6165" max="6165" width="11" style="1" customWidth="1"/>
    <col min="6166" max="6273" width="11.7109375" style="1"/>
    <col min="6274" max="6274" width="11.28515625" style="1" customWidth="1"/>
    <col min="6275" max="6275" width="14.42578125" style="1" customWidth="1"/>
    <col min="6276" max="6276" width="13.42578125" style="1" customWidth="1"/>
    <col min="6277" max="6277" width="14.140625" style="1" customWidth="1"/>
    <col min="6278" max="6278" width="18" style="1" customWidth="1"/>
    <col min="6279" max="6280" width="14" style="1" customWidth="1"/>
    <col min="6281" max="6281" width="14.85546875" style="1" customWidth="1"/>
    <col min="6282" max="6282" width="11.7109375" style="1"/>
    <col min="6283" max="6283" width="14.140625" style="1" customWidth="1"/>
    <col min="6284" max="6284" width="13.7109375" style="1" customWidth="1"/>
    <col min="6285" max="6287" width="11.7109375" style="1"/>
    <col min="6288" max="6288" width="13.7109375" style="1" customWidth="1"/>
    <col min="6289" max="6289" width="17.140625" style="1" customWidth="1"/>
    <col min="6290" max="6290" width="11.140625" style="1" customWidth="1"/>
    <col min="6291" max="6291" width="26" style="1" customWidth="1"/>
    <col min="6292" max="6292" width="8.5703125" style="1" customWidth="1"/>
    <col min="6293" max="6400" width="11.7109375" style="1"/>
    <col min="6401" max="6401" width="24.5703125" style="1" customWidth="1"/>
    <col min="6402" max="6402" width="42.42578125" style="1" customWidth="1"/>
    <col min="6403" max="6403" width="62.42578125" style="1" customWidth="1"/>
    <col min="6404" max="6404" width="67.28515625" style="1" customWidth="1"/>
    <col min="6405" max="6405" width="49.85546875" style="1" customWidth="1"/>
    <col min="6406" max="6406" width="46.140625" style="1" customWidth="1"/>
    <col min="6407" max="6407" width="35.28515625" style="1" customWidth="1"/>
    <col min="6408" max="6408" width="38.5703125" style="1" customWidth="1"/>
    <col min="6409" max="6409" width="31.140625" style="1" customWidth="1"/>
    <col min="6410" max="6410" width="15.42578125" style="1" customWidth="1"/>
    <col min="6411" max="6411" width="19.7109375" style="1" customWidth="1"/>
    <col min="6412" max="6412" width="15.5703125" style="1" customWidth="1"/>
    <col min="6413" max="6413" width="13" style="1" customWidth="1"/>
    <col min="6414" max="6414" width="15.28515625" style="1" customWidth="1"/>
    <col min="6415" max="6415" width="24.140625" style="1" customWidth="1"/>
    <col min="6416" max="6416" width="19" style="1" customWidth="1"/>
    <col min="6417" max="6417" width="20.140625" style="1" customWidth="1"/>
    <col min="6418" max="6418" width="11.140625" style="1" customWidth="1"/>
    <col min="6419" max="6419" width="9.42578125" style="1" customWidth="1"/>
    <col min="6420" max="6420" width="11.28515625" style="1" customWidth="1"/>
    <col min="6421" max="6421" width="11" style="1" customWidth="1"/>
    <col min="6422" max="6529" width="11.7109375" style="1"/>
    <col min="6530" max="6530" width="11.28515625" style="1" customWidth="1"/>
    <col min="6531" max="6531" width="14.42578125" style="1" customWidth="1"/>
    <col min="6532" max="6532" width="13.42578125" style="1" customWidth="1"/>
    <col min="6533" max="6533" width="14.140625" style="1" customWidth="1"/>
    <col min="6534" max="6534" width="18" style="1" customWidth="1"/>
    <col min="6535" max="6536" width="14" style="1" customWidth="1"/>
    <col min="6537" max="6537" width="14.85546875" style="1" customWidth="1"/>
    <col min="6538" max="6538" width="11.7109375" style="1"/>
    <col min="6539" max="6539" width="14.140625" style="1" customWidth="1"/>
    <col min="6540" max="6540" width="13.7109375" style="1" customWidth="1"/>
    <col min="6541" max="6543" width="11.7109375" style="1"/>
    <col min="6544" max="6544" width="13.7109375" style="1" customWidth="1"/>
    <col min="6545" max="6545" width="17.140625" style="1" customWidth="1"/>
    <col min="6546" max="6546" width="11.140625" style="1" customWidth="1"/>
    <col min="6547" max="6547" width="26" style="1" customWidth="1"/>
    <col min="6548" max="6548" width="8.5703125" style="1" customWidth="1"/>
    <col min="6549" max="6656" width="11.7109375" style="1"/>
    <col min="6657" max="6657" width="24.5703125" style="1" customWidth="1"/>
    <col min="6658" max="6658" width="42.42578125" style="1" customWidth="1"/>
    <col min="6659" max="6659" width="62.42578125" style="1" customWidth="1"/>
    <col min="6660" max="6660" width="67.28515625" style="1" customWidth="1"/>
    <col min="6661" max="6661" width="49.85546875" style="1" customWidth="1"/>
    <col min="6662" max="6662" width="46.140625" style="1" customWidth="1"/>
    <col min="6663" max="6663" width="35.28515625" style="1" customWidth="1"/>
    <col min="6664" max="6664" width="38.5703125" style="1" customWidth="1"/>
    <col min="6665" max="6665" width="31.140625" style="1" customWidth="1"/>
    <col min="6666" max="6666" width="15.42578125" style="1" customWidth="1"/>
    <col min="6667" max="6667" width="19.7109375" style="1" customWidth="1"/>
    <col min="6668" max="6668" width="15.5703125" style="1" customWidth="1"/>
    <col min="6669" max="6669" width="13" style="1" customWidth="1"/>
    <col min="6670" max="6670" width="15.28515625" style="1" customWidth="1"/>
    <col min="6671" max="6671" width="24.140625" style="1" customWidth="1"/>
    <col min="6672" max="6672" width="19" style="1" customWidth="1"/>
    <col min="6673" max="6673" width="20.140625" style="1" customWidth="1"/>
    <col min="6674" max="6674" width="11.140625" style="1" customWidth="1"/>
    <col min="6675" max="6675" width="9.42578125" style="1" customWidth="1"/>
    <col min="6676" max="6676" width="11.28515625" style="1" customWidth="1"/>
    <col min="6677" max="6677" width="11" style="1" customWidth="1"/>
    <col min="6678" max="6785" width="11.7109375" style="1"/>
    <col min="6786" max="6786" width="11.28515625" style="1" customWidth="1"/>
    <col min="6787" max="6787" width="14.42578125" style="1" customWidth="1"/>
    <col min="6788" max="6788" width="13.42578125" style="1" customWidth="1"/>
    <col min="6789" max="6789" width="14.140625" style="1" customWidth="1"/>
    <col min="6790" max="6790" width="18" style="1" customWidth="1"/>
    <col min="6791" max="6792" width="14" style="1" customWidth="1"/>
    <col min="6793" max="6793" width="14.85546875" style="1" customWidth="1"/>
    <col min="6794" max="6794" width="11.7109375" style="1"/>
    <col min="6795" max="6795" width="14.140625" style="1" customWidth="1"/>
    <col min="6796" max="6796" width="13.7109375" style="1" customWidth="1"/>
    <col min="6797" max="6799" width="11.7109375" style="1"/>
    <col min="6800" max="6800" width="13.7109375" style="1" customWidth="1"/>
    <col min="6801" max="6801" width="17.140625" style="1" customWidth="1"/>
    <col min="6802" max="6802" width="11.140625" style="1" customWidth="1"/>
    <col min="6803" max="6803" width="26" style="1" customWidth="1"/>
    <col min="6804" max="6804" width="8.5703125" style="1" customWidth="1"/>
    <col min="6805" max="6912" width="11.7109375" style="1"/>
    <col min="6913" max="6913" width="24.5703125" style="1" customWidth="1"/>
    <col min="6914" max="6914" width="42.42578125" style="1" customWidth="1"/>
    <col min="6915" max="6915" width="62.42578125" style="1" customWidth="1"/>
    <col min="6916" max="6916" width="67.28515625" style="1" customWidth="1"/>
    <col min="6917" max="6917" width="49.85546875" style="1" customWidth="1"/>
    <col min="6918" max="6918" width="46.140625" style="1" customWidth="1"/>
    <col min="6919" max="6919" width="35.28515625" style="1" customWidth="1"/>
    <col min="6920" max="6920" width="38.5703125" style="1" customWidth="1"/>
    <col min="6921" max="6921" width="31.140625" style="1" customWidth="1"/>
    <col min="6922" max="6922" width="15.42578125" style="1" customWidth="1"/>
    <col min="6923" max="6923" width="19.7109375" style="1" customWidth="1"/>
    <col min="6924" max="6924" width="15.5703125" style="1" customWidth="1"/>
    <col min="6925" max="6925" width="13" style="1" customWidth="1"/>
    <col min="6926" max="6926" width="15.28515625" style="1" customWidth="1"/>
    <col min="6927" max="6927" width="24.140625" style="1" customWidth="1"/>
    <col min="6928" max="6928" width="19" style="1" customWidth="1"/>
    <col min="6929" max="6929" width="20.140625" style="1" customWidth="1"/>
    <col min="6930" max="6930" width="11.140625" style="1" customWidth="1"/>
    <col min="6931" max="6931" width="9.42578125" style="1" customWidth="1"/>
    <col min="6932" max="6932" width="11.28515625" style="1" customWidth="1"/>
    <col min="6933" max="6933" width="11" style="1" customWidth="1"/>
    <col min="6934" max="7041" width="11.7109375" style="1"/>
    <col min="7042" max="7042" width="11.28515625" style="1" customWidth="1"/>
    <col min="7043" max="7043" width="14.42578125" style="1" customWidth="1"/>
    <col min="7044" max="7044" width="13.42578125" style="1" customWidth="1"/>
    <col min="7045" max="7045" width="14.140625" style="1" customWidth="1"/>
    <col min="7046" max="7046" width="18" style="1" customWidth="1"/>
    <col min="7047" max="7048" width="14" style="1" customWidth="1"/>
    <col min="7049" max="7049" width="14.85546875" style="1" customWidth="1"/>
    <col min="7050" max="7050" width="11.7109375" style="1"/>
    <col min="7051" max="7051" width="14.140625" style="1" customWidth="1"/>
    <col min="7052" max="7052" width="13.7109375" style="1" customWidth="1"/>
    <col min="7053" max="7055" width="11.7109375" style="1"/>
    <col min="7056" max="7056" width="13.7109375" style="1" customWidth="1"/>
    <col min="7057" max="7057" width="17.140625" style="1" customWidth="1"/>
    <col min="7058" max="7058" width="11.140625" style="1" customWidth="1"/>
    <col min="7059" max="7059" width="26" style="1" customWidth="1"/>
    <col min="7060" max="7060" width="8.5703125" style="1" customWidth="1"/>
    <col min="7061" max="7168" width="11.7109375" style="1"/>
    <col min="7169" max="7169" width="24.5703125" style="1" customWidth="1"/>
    <col min="7170" max="7170" width="42.42578125" style="1" customWidth="1"/>
    <col min="7171" max="7171" width="62.42578125" style="1" customWidth="1"/>
    <col min="7172" max="7172" width="67.28515625" style="1" customWidth="1"/>
    <col min="7173" max="7173" width="49.85546875" style="1" customWidth="1"/>
    <col min="7174" max="7174" width="46.140625" style="1" customWidth="1"/>
    <col min="7175" max="7175" width="35.28515625" style="1" customWidth="1"/>
    <col min="7176" max="7176" width="38.5703125" style="1" customWidth="1"/>
    <col min="7177" max="7177" width="31.140625" style="1" customWidth="1"/>
    <col min="7178" max="7178" width="15.42578125" style="1" customWidth="1"/>
    <col min="7179" max="7179" width="19.7109375" style="1" customWidth="1"/>
    <col min="7180" max="7180" width="15.5703125" style="1" customWidth="1"/>
    <col min="7181" max="7181" width="13" style="1" customWidth="1"/>
    <col min="7182" max="7182" width="15.28515625" style="1" customWidth="1"/>
    <col min="7183" max="7183" width="24.140625" style="1" customWidth="1"/>
    <col min="7184" max="7184" width="19" style="1" customWidth="1"/>
    <col min="7185" max="7185" width="20.140625" style="1" customWidth="1"/>
    <col min="7186" max="7186" width="11.140625" style="1" customWidth="1"/>
    <col min="7187" max="7187" width="9.42578125" style="1" customWidth="1"/>
    <col min="7188" max="7188" width="11.28515625" style="1" customWidth="1"/>
    <col min="7189" max="7189" width="11" style="1" customWidth="1"/>
    <col min="7190" max="7297" width="11.7109375" style="1"/>
    <col min="7298" max="7298" width="11.28515625" style="1" customWidth="1"/>
    <col min="7299" max="7299" width="14.42578125" style="1" customWidth="1"/>
    <col min="7300" max="7300" width="13.42578125" style="1" customWidth="1"/>
    <col min="7301" max="7301" width="14.140625" style="1" customWidth="1"/>
    <col min="7302" max="7302" width="18" style="1" customWidth="1"/>
    <col min="7303" max="7304" width="14" style="1" customWidth="1"/>
    <col min="7305" max="7305" width="14.85546875" style="1" customWidth="1"/>
    <col min="7306" max="7306" width="11.7109375" style="1"/>
    <col min="7307" max="7307" width="14.140625" style="1" customWidth="1"/>
    <col min="7308" max="7308" width="13.7109375" style="1" customWidth="1"/>
    <col min="7309" max="7311" width="11.7109375" style="1"/>
    <col min="7312" max="7312" width="13.7109375" style="1" customWidth="1"/>
    <col min="7313" max="7313" width="17.140625" style="1" customWidth="1"/>
    <col min="7314" max="7314" width="11.140625" style="1" customWidth="1"/>
    <col min="7315" max="7315" width="26" style="1" customWidth="1"/>
    <col min="7316" max="7316" width="8.5703125" style="1" customWidth="1"/>
    <col min="7317" max="7424" width="11.7109375" style="1"/>
    <col min="7425" max="7425" width="24.5703125" style="1" customWidth="1"/>
    <col min="7426" max="7426" width="42.42578125" style="1" customWidth="1"/>
    <col min="7427" max="7427" width="62.42578125" style="1" customWidth="1"/>
    <col min="7428" max="7428" width="67.28515625" style="1" customWidth="1"/>
    <col min="7429" max="7429" width="49.85546875" style="1" customWidth="1"/>
    <col min="7430" max="7430" width="46.140625" style="1" customWidth="1"/>
    <col min="7431" max="7431" width="35.28515625" style="1" customWidth="1"/>
    <col min="7432" max="7432" width="38.5703125" style="1" customWidth="1"/>
    <col min="7433" max="7433" width="31.140625" style="1" customWidth="1"/>
    <col min="7434" max="7434" width="15.42578125" style="1" customWidth="1"/>
    <col min="7435" max="7435" width="19.7109375" style="1" customWidth="1"/>
    <col min="7436" max="7436" width="15.5703125" style="1" customWidth="1"/>
    <col min="7437" max="7437" width="13" style="1" customWidth="1"/>
    <col min="7438" max="7438" width="15.28515625" style="1" customWidth="1"/>
    <col min="7439" max="7439" width="24.140625" style="1" customWidth="1"/>
    <col min="7440" max="7440" width="19" style="1" customWidth="1"/>
    <col min="7441" max="7441" width="20.140625" style="1" customWidth="1"/>
    <col min="7442" max="7442" width="11.140625" style="1" customWidth="1"/>
    <col min="7443" max="7443" width="9.42578125" style="1" customWidth="1"/>
    <col min="7444" max="7444" width="11.28515625" style="1" customWidth="1"/>
    <col min="7445" max="7445" width="11" style="1" customWidth="1"/>
    <col min="7446" max="7553" width="11.7109375" style="1"/>
    <col min="7554" max="7554" width="11.28515625" style="1" customWidth="1"/>
    <col min="7555" max="7555" width="14.42578125" style="1" customWidth="1"/>
    <col min="7556" max="7556" width="13.42578125" style="1" customWidth="1"/>
    <col min="7557" max="7557" width="14.140625" style="1" customWidth="1"/>
    <col min="7558" max="7558" width="18" style="1" customWidth="1"/>
    <col min="7559" max="7560" width="14" style="1" customWidth="1"/>
    <col min="7561" max="7561" width="14.85546875" style="1" customWidth="1"/>
    <col min="7562" max="7562" width="11.7109375" style="1"/>
    <col min="7563" max="7563" width="14.140625" style="1" customWidth="1"/>
    <col min="7564" max="7564" width="13.7109375" style="1" customWidth="1"/>
    <col min="7565" max="7567" width="11.7109375" style="1"/>
    <col min="7568" max="7568" width="13.7109375" style="1" customWidth="1"/>
    <col min="7569" max="7569" width="17.140625" style="1" customWidth="1"/>
    <col min="7570" max="7570" width="11.140625" style="1" customWidth="1"/>
    <col min="7571" max="7571" width="26" style="1" customWidth="1"/>
    <col min="7572" max="7572" width="8.5703125" style="1" customWidth="1"/>
    <col min="7573" max="7680" width="11.7109375" style="1"/>
    <col min="7681" max="7681" width="24.5703125" style="1" customWidth="1"/>
    <col min="7682" max="7682" width="42.42578125" style="1" customWidth="1"/>
    <col min="7683" max="7683" width="62.42578125" style="1" customWidth="1"/>
    <col min="7684" max="7684" width="67.28515625" style="1" customWidth="1"/>
    <col min="7685" max="7685" width="49.85546875" style="1" customWidth="1"/>
    <col min="7686" max="7686" width="46.140625" style="1" customWidth="1"/>
    <col min="7687" max="7687" width="35.28515625" style="1" customWidth="1"/>
    <col min="7688" max="7688" width="38.5703125" style="1" customWidth="1"/>
    <col min="7689" max="7689" width="31.140625" style="1" customWidth="1"/>
    <col min="7690" max="7690" width="15.42578125" style="1" customWidth="1"/>
    <col min="7691" max="7691" width="19.7109375" style="1" customWidth="1"/>
    <col min="7692" max="7692" width="15.5703125" style="1" customWidth="1"/>
    <col min="7693" max="7693" width="13" style="1" customWidth="1"/>
    <col min="7694" max="7694" width="15.28515625" style="1" customWidth="1"/>
    <col min="7695" max="7695" width="24.140625" style="1" customWidth="1"/>
    <col min="7696" max="7696" width="19" style="1" customWidth="1"/>
    <col min="7697" max="7697" width="20.140625" style="1" customWidth="1"/>
    <col min="7698" max="7698" width="11.140625" style="1" customWidth="1"/>
    <col min="7699" max="7699" width="9.42578125" style="1" customWidth="1"/>
    <col min="7700" max="7700" width="11.28515625" style="1" customWidth="1"/>
    <col min="7701" max="7701" width="11" style="1" customWidth="1"/>
    <col min="7702" max="7809" width="11.7109375" style="1"/>
    <col min="7810" max="7810" width="11.28515625" style="1" customWidth="1"/>
    <col min="7811" max="7811" width="14.42578125" style="1" customWidth="1"/>
    <col min="7812" max="7812" width="13.42578125" style="1" customWidth="1"/>
    <col min="7813" max="7813" width="14.140625" style="1" customWidth="1"/>
    <col min="7814" max="7814" width="18" style="1" customWidth="1"/>
    <col min="7815" max="7816" width="14" style="1" customWidth="1"/>
    <col min="7817" max="7817" width="14.85546875" style="1" customWidth="1"/>
    <col min="7818" max="7818" width="11.7109375" style="1"/>
    <col min="7819" max="7819" width="14.140625" style="1" customWidth="1"/>
    <col min="7820" max="7820" width="13.7109375" style="1" customWidth="1"/>
    <col min="7821" max="7823" width="11.7109375" style="1"/>
    <col min="7824" max="7824" width="13.7109375" style="1" customWidth="1"/>
    <col min="7825" max="7825" width="17.140625" style="1" customWidth="1"/>
    <col min="7826" max="7826" width="11.140625" style="1" customWidth="1"/>
    <col min="7827" max="7827" width="26" style="1" customWidth="1"/>
    <col min="7828" max="7828" width="8.5703125" style="1" customWidth="1"/>
    <col min="7829" max="7936" width="11.7109375" style="1"/>
    <col min="7937" max="7937" width="24.5703125" style="1" customWidth="1"/>
    <col min="7938" max="7938" width="42.42578125" style="1" customWidth="1"/>
    <col min="7939" max="7939" width="62.42578125" style="1" customWidth="1"/>
    <col min="7940" max="7940" width="67.28515625" style="1" customWidth="1"/>
    <col min="7941" max="7941" width="49.85546875" style="1" customWidth="1"/>
    <col min="7942" max="7942" width="46.140625" style="1" customWidth="1"/>
    <col min="7943" max="7943" width="35.28515625" style="1" customWidth="1"/>
    <col min="7944" max="7944" width="38.5703125" style="1" customWidth="1"/>
    <col min="7945" max="7945" width="31.140625" style="1" customWidth="1"/>
    <col min="7946" max="7946" width="15.42578125" style="1" customWidth="1"/>
    <col min="7947" max="7947" width="19.7109375" style="1" customWidth="1"/>
    <col min="7948" max="7948" width="15.5703125" style="1" customWidth="1"/>
    <col min="7949" max="7949" width="13" style="1" customWidth="1"/>
    <col min="7950" max="7950" width="15.28515625" style="1" customWidth="1"/>
    <col min="7951" max="7951" width="24.140625" style="1" customWidth="1"/>
    <col min="7952" max="7952" width="19" style="1" customWidth="1"/>
    <col min="7953" max="7953" width="20.140625" style="1" customWidth="1"/>
    <col min="7954" max="7954" width="11.140625" style="1" customWidth="1"/>
    <col min="7955" max="7955" width="9.42578125" style="1" customWidth="1"/>
    <col min="7956" max="7956" width="11.28515625" style="1" customWidth="1"/>
    <col min="7957" max="7957" width="11" style="1" customWidth="1"/>
    <col min="7958" max="8065" width="11.7109375" style="1"/>
    <col min="8066" max="8066" width="11.28515625" style="1" customWidth="1"/>
    <col min="8067" max="8067" width="14.42578125" style="1" customWidth="1"/>
    <col min="8068" max="8068" width="13.42578125" style="1" customWidth="1"/>
    <col min="8069" max="8069" width="14.140625" style="1" customWidth="1"/>
    <col min="8070" max="8070" width="18" style="1" customWidth="1"/>
    <col min="8071" max="8072" width="14" style="1" customWidth="1"/>
    <col min="8073" max="8073" width="14.85546875" style="1" customWidth="1"/>
    <col min="8074" max="8074" width="11.7109375" style="1"/>
    <col min="8075" max="8075" width="14.140625" style="1" customWidth="1"/>
    <col min="8076" max="8076" width="13.7109375" style="1" customWidth="1"/>
    <col min="8077" max="8079" width="11.7109375" style="1"/>
    <col min="8080" max="8080" width="13.7109375" style="1" customWidth="1"/>
    <col min="8081" max="8081" width="17.140625" style="1" customWidth="1"/>
    <col min="8082" max="8082" width="11.140625" style="1" customWidth="1"/>
    <col min="8083" max="8083" width="26" style="1" customWidth="1"/>
    <col min="8084" max="8084" width="8.5703125" style="1" customWidth="1"/>
    <col min="8085" max="8192" width="11.7109375" style="1"/>
    <col min="8193" max="8193" width="24.5703125" style="1" customWidth="1"/>
    <col min="8194" max="8194" width="42.42578125" style="1" customWidth="1"/>
    <col min="8195" max="8195" width="62.42578125" style="1" customWidth="1"/>
    <col min="8196" max="8196" width="67.28515625" style="1" customWidth="1"/>
    <col min="8197" max="8197" width="49.85546875" style="1" customWidth="1"/>
    <col min="8198" max="8198" width="46.140625" style="1" customWidth="1"/>
    <col min="8199" max="8199" width="35.28515625" style="1" customWidth="1"/>
    <col min="8200" max="8200" width="38.5703125" style="1" customWidth="1"/>
    <col min="8201" max="8201" width="31.140625" style="1" customWidth="1"/>
    <col min="8202" max="8202" width="15.42578125" style="1" customWidth="1"/>
    <col min="8203" max="8203" width="19.7109375" style="1" customWidth="1"/>
    <col min="8204" max="8204" width="15.5703125" style="1" customWidth="1"/>
    <col min="8205" max="8205" width="13" style="1" customWidth="1"/>
    <col min="8206" max="8206" width="15.28515625" style="1" customWidth="1"/>
    <col min="8207" max="8207" width="24.140625" style="1" customWidth="1"/>
    <col min="8208" max="8208" width="19" style="1" customWidth="1"/>
    <col min="8209" max="8209" width="20.140625" style="1" customWidth="1"/>
    <col min="8210" max="8210" width="11.140625" style="1" customWidth="1"/>
    <col min="8211" max="8211" width="9.42578125" style="1" customWidth="1"/>
    <col min="8212" max="8212" width="11.28515625" style="1" customWidth="1"/>
    <col min="8213" max="8213" width="11" style="1" customWidth="1"/>
    <col min="8214" max="8321" width="11.7109375" style="1"/>
    <col min="8322" max="8322" width="11.28515625" style="1" customWidth="1"/>
    <col min="8323" max="8323" width="14.42578125" style="1" customWidth="1"/>
    <col min="8324" max="8324" width="13.42578125" style="1" customWidth="1"/>
    <col min="8325" max="8325" width="14.140625" style="1" customWidth="1"/>
    <col min="8326" max="8326" width="18" style="1" customWidth="1"/>
    <col min="8327" max="8328" width="14" style="1" customWidth="1"/>
    <col min="8329" max="8329" width="14.85546875" style="1" customWidth="1"/>
    <col min="8330" max="8330" width="11.7109375" style="1"/>
    <col min="8331" max="8331" width="14.140625" style="1" customWidth="1"/>
    <col min="8332" max="8332" width="13.7109375" style="1" customWidth="1"/>
    <col min="8333" max="8335" width="11.7109375" style="1"/>
    <col min="8336" max="8336" width="13.7109375" style="1" customWidth="1"/>
    <col min="8337" max="8337" width="17.140625" style="1" customWidth="1"/>
    <col min="8338" max="8338" width="11.140625" style="1" customWidth="1"/>
    <col min="8339" max="8339" width="26" style="1" customWidth="1"/>
    <col min="8340" max="8340" width="8.5703125" style="1" customWidth="1"/>
    <col min="8341" max="8448" width="11.7109375" style="1"/>
    <col min="8449" max="8449" width="24.5703125" style="1" customWidth="1"/>
    <col min="8450" max="8450" width="42.42578125" style="1" customWidth="1"/>
    <col min="8451" max="8451" width="62.42578125" style="1" customWidth="1"/>
    <col min="8452" max="8452" width="67.28515625" style="1" customWidth="1"/>
    <col min="8453" max="8453" width="49.85546875" style="1" customWidth="1"/>
    <col min="8454" max="8454" width="46.140625" style="1" customWidth="1"/>
    <col min="8455" max="8455" width="35.28515625" style="1" customWidth="1"/>
    <col min="8456" max="8456" width="38.5703125" style="1" customWidth="1"/>
    <col min="8457" max="8457" width="31.140625" style="1" customWidth="1"/>
    <col min="8458" max="8458" width="15.42578125" style="1" customWidth="1"/>
    <col min="8459" max="8459" width="19.7109375" style="1" customWidth="1"/>
    <col min="8460" max="8460" width="15.5703125" style="1" customWidth="1"/>
    <col min="8461" max="8461" width="13" style="1" customWidth="1"/>
    <col min="8462" max="8462" width="15.28515625" style="1" customWidth="1"/>
    <col min="8463" max="8463" width="24.140625" style="1" customWidth="1"/>
    <col min="8464" max="8464" width="19" style="1" customWidth="1"/>
    <col min="8465" max="8465" width="20.140625" style="1" customWidth="1"/>
    <col min="8466" max="8466" width="11.140625" style="1" customWidth="1"/>
    <col min="8467" max="8467" width="9.42578125" style="1" customWidth="1"/>
    <col min="8468" max="8468" width="11.28515625" style="1" customWidth="1"/>
    <col min="8469" max="8469" width="11" style="1" customWidth="1"/>
    <col min="8470" max="8577" width="11.7109375" style="1"/>
    <col min="8578" max="8578" width="11.28515625" style="1" customWidth="1"/>
    <col min="8579" max="8579" width="14.42578125" style="1" customWidth="1"/>
    <col min="8580" max="8580" width="13.42578125" style="1" customWidth="1"/>
    <col min="8581" max="8581" width="14.140625" style="1" customWidth="1"/>
    <col min="8582" max="8582" width="18" style="1" customWidth="1"/>
    <col min="8583" max="8584" width="14" style="1" customWidth="1"/>
    <col min="8585" max="8585" width="14.85546875" style="1" customWidth="1"/>
    <col min="8586" max="8586" width="11.7109375" style="1"/>
    <col min="8587" max="8587" width="14.140625" style="1" customWidth="1"/>
    <col min="8588" max="8588" width="13.7109375" style="1" customWidth="1"/>
    <col min="8589" max="8591" width="11.7109375" style="1"/>
    <col min="8592" max="8592" width="13.7109375" style="1" customWidth="1"/>
    <col min="8593" max="8593" width="17.140625" style="1" customWidth="1"/>
    <col min="8594" max="8594" width="11.140625" style="1" customWidth="1"/>
    <col min="8595" max="8595" width="26" style="1" customWidth="1"/>
    <col min="8596" max="8596" width="8.5703125" style="1" customWidth="1"/>
    <col min="8597" max="8704" width="11.7109375" style="1"/>
    <col min="8705" max="8705" width="24.5703125" style="1" customWidth="1"/>
    <col min="8706" max="8706" width="42.42578125" style="1" customWidth="1"/>
    <col min="8707" max="8707" width="62.42578125" style="1" customWidth="1"/>
    <col min="8708" max="8708" width="67.28515625" style="1" customWidth="1"/>
    <col min="8709" max="8709" width="49.85546875" style="1" customWidth="1"/>
    <col min="8710" max="8710" width="46.140625" style="1" customWidth="1"/>
    <col min="8711" max="8711" width="35.28515625" style="1" customWidth="1"/>
    <col min="8712" max="8712" width="38.5703125" style="1" customWidth="1"/>
    <col min="8713" max="8713" width="31.140625" style="1" customWidth="1"/>
    <col min="8714" max="8714" width="15.42578125" style="1" customWidth="1"/>
    <col min="8715" max="8715" width="19.7109375" style="1" customWidth="1"/>
    <col min="8716" max="8716" width="15.5703125" style="1" customWidth="1"/>
    <col min="8717" max="8717" width="13" style="1" customWidth="1"/>
    <col min="8718" max="8718" width="15.28515625" style="1" customWidth="1"/>
    <col min="8719" max="8719" width="24.140625" style="1" customWidth="1"/>
    <col min="8720" max="8720" width="19" style="1" customWidth="1"/>
    <col min="8721" max="8721" width="20.140625" style="1" customWidth="1"/>
    <col min="8722" max="8722" width="11.140625" style="1" customWidth="1"/>
    <col min="8723" max="8723" width="9.42578125" style="1" customWidth="1"/>
    <col min="8724" max="8724" width="11.28515625" style="1" customWidth="1"/>
    <col min="8725" max="8725" width="11" style="1" customWidth="1"/>
    <col min="8726" max="8833" width="11.7109375" style="1"/>
    <col min="8834" max="8834" width="11.28515625" style="1" customWidth="1"/>
    <col min="8835" max="8835" width="14.42578125" style="1" customWidth="1"/>
    <col min="8836" max="8836" width="13.42578125" style="1" customWidth="1"/>
    <col min="8837" max="8837" width="14.140625" style="1" customWidth="1"/>
    <col min="8838" max="8838" width="18" style="1" customWidth="1"/>
    <col min="8839" max="8840" width="14" style="1" customWidth="1"/>
    <col min="8841" max="8841" width="14.85546875" style="1" customWidth="1"/>
    <col min="8842" max="8842" width="11.7109375" style="1"/>
    <col min="8843" max="8843" width="14.140625" style="1" customWidth="1"/>
    <col min="8844" max="8844" width="13.7109375" style="1" customWidth="1"/>
    <col min="8845" max="8847" width="11.7109375" style="1"/>
    <col min="8848" max="8848" width="13.7109375" style="1" customWidth="1"/>
    <col min="8849" max="8849" width="17.140625" style="1" customWidth="1"/>
    <col min="8850" max="8850" width="11.140625" style="1" customWidth="1"/>
    <col min="8851" max="8851" width="26" style="1" customWidth="1"/>
    <col min="8852" max="8852" width="8.5703125" style="1" customWidth="1"/>
    <col min="8853" max="8960" width="11.7109375" style="1"/>
    <col min="8961" max="8961" width="24.5703125" style="1" customWidth="1"/>
    <col min="8962" max="8962" width="42.42578125" style="1" customWidth="1"/>
    <col min="8963" max="8963" width="62.42578125" style="1" customWidth="1"/>
    <col min="8964" max="8964" width="67.28515625" style="1" customWidth="1"/>
    <col min="8965" max="8965" width="49.85546875" style="1" customWidth="1"/>
    <col min="8966" max="8966" width="46.140625" style="1" customWidth="1"/>
    <col min="8967" max="8967" width="35.28515625" style="1" customWidth="1"/>
    <col min="8968" max="8968" width="38.5703125" style="1" customWidth="1"/>
    <col min="8969" max="8969" width="31.140625" style="1" customWidth="1"/>
    <col min="8970" max="8970" width="15.42578125" style="1" customWidth="1"/>
    <col min="8971" max="8971" width="19.7109375" style="1" customWidth="1"/>
    <col min="8972" max="8972" width="15.5703125" style="1" customWidth="1"/>
    <col min="8973" max="8973" width="13" style="1" customWidth="1"/>
    <col min="8974" max="8974" width="15.28515625" style="1" customWidth="1"/>
    <col min="8975" max="8975" width="24.140625" style="1" customWidth="1"/>
    <col min="8976" max="8976" width="19" style="1" customWidth="1"/>
    <col min="8977" max="8977" width="20.140625" style="1" customWidth="1"/>
    <col min="8978" max="8978" width="11.140625" style="1" customWidth="1"/>
    <col min="8979" max="8979" width="9.42578125" style="1" customWidth="1"/>
    <col min="8980" max="8980" width="11.28515625" style="1" customWidth="1"/>
    <col min="8981" max="8981" width="11" style="1" customWidth="1"/>
    <col min="8982" max="9089" width="11.7109375" style="1"/>
    <col min="9090" max="9090" width="11.28515625" style="1" customWidth="1"/>
    <col min="9091" max="9091" width="14.42578125" style="1" customWidth="1"/>
    <col min="9092" max="9092" width="13.42578125" style="1" customWidth="1"/>
    <col min="9093" max="9093" width="14.140625" style="1" customWidth="1"/>
    <col min="9094" max="9094" width="18" style="1" customWidth="1"/>
    <col min="9095" max="9096" width="14" style="1" customWidth="1"/>
    <col min="9097" max="9097" width="14.85546875" style="1" customWidth="1"/>
    <col min="9098" max="9098" width="11.7109375" style="1"/>
    <col min="9099" max="9099" width="14.140625" style="1" customWidth="1"/>
    <col min="9100" max="9100" width="13.7109375" style="1" customWidth="1"/>
    <col min="9101" max="9103" width="11.7109375" style="1"/>
    <col min="9104" max="9104" width="13.7109375" style="1" customWidth="1"/>
    <col min="9105" max="9105" width="17.140625" style="1" customWidth="1"/>
    <col min="9106" max="9106" width="11.140625" style="1" customWidth="1"/>
    <col min="9107" max="9107" width="26" style="1" customWidth="1"/>
    <col min="9108" max="9108" width="8.5703125" style="1" customWidth="1"/>
    <col min="9109" max="9216" width="11.7109375" style="1"/>
    <col min="9217" max="9217" width="24.5703125" style="1" customWidth="1"/>
    <col min="9218" max="9218" width="42.42578125" style="1" customWidth="1"/>
    <col min="9219" max="9219" width="62.42578125" style="1" customWidth="1"/>
    <col min="9220" max="9220" width="67.28515625" style="1" customWidth="1"/>
    <col min="9221" max="9221" width="49.85546875" style="1" customWidth="1"/>
    <col min="9222" max="9222" width="46.140625" style="1" customWidth="1"/>
    <col min="9223" max="9223" width="35.28515625" style="1" customWidth="1"/>
    <col min="9224" max="9224" width="38.5703125" style="1" customWidth="1"/>
    <col min="9225" max="9225" width="31.140625" style="1" customWidth="1"/>
    <col min="9226" max="9226" width="15.42578125" style="1" customWidth="1"/>
    <col min="9227" max="9227" width="19.7109375" style="1" customWidth="1"/>
    <col min="9228" max="9228" width="15.5703125" style="1" customWidth="1"/>
    <col min="9229" max="9229" width="13" style="1" customWidth="1"/>
    <col min="9230" max="9230" width="15.28515625" style="1" customWidth="1"/>
    <col min="9231" max="9231" width="24.140625" style="1" customWidth="1"/>
    <col min="9232" max="9232" width="19" style="1" customWidth="1"/>
    <col min="9233" max="9233" width="20.140625" style="1" customWidth="1"/>
    <col min="9234" max="9234" width="11.140625" style="1" customWidth="1"/>
    <col min="9235" max="9235" width="9.42578125" style="1" customWidth="1"/>
    <col min="9236" max="9236" width="11.28515625" style="1" customWidth="1"/>
    <col min="9237" max="9237" width="11" style="1" customWidth="1"/>
    <col min="9238" max="9345" width="11.7109375" style="1"/>
    <col min="9346" max="9346" width="11.28515625" style="1" customWidth="1"/>
    <col min="9347" max="9347" width="14.42578125" style="1" customWidth="1"/>
    <col min="9348" max="9348" width="13.42578125" style="1" customWidth="1"/>
    <col min="9349" max="9349" width="14.140625" style="1" customWidth="1"/>
    <col min="9350" max="9350" width="18" style="1" customWidth="1"/>
    <col min="9351" max="9352" width="14" style="1" customWidth="1"/>
    <col min="9353" max="9353" width="14.85546875" style="1" customWidth="1"/>
    <col min="9354" max="9354" width="11.7109375" style="1"/>
    <col min="9355" max="9355" width="14.140625" style="1" customWidth="1"/>
    <col min="9356" max="9356" width="13.7109375" style="1" customWidth="1"/>
    <col min="9357" max="9359" width="11.7109375" style="1"/>
    <col min="9360" max="9360" width="13.7109375" style="1" customWidth="1"/>
    <col min="9361" max="9361" width="17.140625" style="1" customWidth="1"/>
    <col min="9362" max="9362" width="11.140625" style="1" customWidth="1"/>
    <col min="9363" max="9363" width="26" style="1" customWidth="1"/>
    <col min="9364" max="9364" width="8.5703125" style="1" customWidth="1"/>
    <col min="9365" max="9472" width="11.7109375" style="1"/>
    <col min="9473" max="9473" width="24.5703125" style="1" customWidth="1"/>
    <col min="9474" max="9474" width="42.42578125" style="1" customWidth="1"/>
    <col min="9475" max="9475" width="62.42578125" style="1" customWidth="1"/>
    <col min="9476" max="9476" width="67.28515625" style="1" customWidth="1"/>
    <col min="9477" max="9477" width="49.85546875" style="1" customWidth="1"/>
    <col min="9478" max="9478" width="46.140625" style="1" customWidth="1"/>
    <col min="9479" max="9479" width="35.28515625" style="1" customWidth="1"/>
    <col min="9480" max="9480" width="38.5703125" style="1" customWidth="1"/>
    <col min="9481" max="9481" width="31.140625" style="1" customWidth="1"/>
    <col min="9482" max="9482" width="15.42578125" style="1" customWidth="1"/>
    <col min="9483" max="9483" width="19.7109375" style="1" customWidth="1"/>
    <col min="9484" max="9484" width="15.5703125" style="1" customWidth="1"/>
    <col min="9485" max="9485" width="13" style="1" customWidth="1"/>
    <col min="9486" max="9486" width="15.28515625" style="1" customWidth="1"/>
    <col min="9487" max="9487" width="24.140625" style="1" customWidth="1"/>
    <col min="9488" max="9488" width="19" style="1" customWidth="1"/>
    <col min="9489" max="9489" width="20.140625" style="1" customWidth="1"/>
    <col min="9490" max="9490" width="11.140625" style="1" customWidth="1"/>
    <col min="9491" max="9491" width="9.42578125" style="1" customWidth="1"/>
    <col min="9492" max="9492" width="11.28515625" style="1" customWidth="1"/>
    <col min="9493" max="9493" width="11" style="1" customWidth="1"/>
    <col min="9494" max="9601" width="11.7109375" style="1"/>
    <col min="9602" max="9602" width="11.28515625" style="1" customWidth="1"/>
    <col min="9603" max="9603" width="14.42578125" style="1" customWidth="1"/>
    <col min="9604" max="9604" width="13.42578125" style="1" customWidth="1"/>
    <col min="9605" max="9605" width="14.140625" style="1" customWidth="1"/>
    <col min="9606" max="9606" width="18" style="1" customWidth="1"/>
    <col min="9607" max="9608" width="14" style="1" customWidth="1"/>
    <col min="9609" max="9609" width="14.85546875" style="1" customWidth="1"/>
    <col min="9610" max="9610" width="11.7109375" style="1"/>
    <col min="9611" max="9611" width="14.140625" style="1" customWidth="1"/>
    <col min="9612" max="9612" width="13.7109375" style="1" customWidth="1"/>
    <col min="9613" max="9615" width="11.7109375" style="1"/>
    <col min="9616" max="9616" width="13.7109375" style="1" customWidth="1"/>
    <col min="9617" max="9617" width="17.140625" style="1" customWidth="1"/>
    <col min="9618" max="9618" width="11.140625" style="1" customWidth="1"/>
    <col min="9619" max="9619" width="26" style="1" customWidth="1"/>
    <col min="9620" max="9620" width="8.5703125" style="1" customWidth="1"/>
    <col min="9621" max="9728" width="11.7109375" style="1"/>
    <col min="9729" max="9729" width="24.5703125" style="1" customWidth="1"/>
    <col min="9730" max="9730" width="42.42578125" style="1" customWidth="1"/>
    <col min="9731" max="9731" width="62.42578125" style="1" customWidth="1"/>
    <col min="9732" max="9732" width="67.28515625" style="1" customWidth="1"/>
    <col min="9733" max="9733" width="49.85546875" style="1" customWidth="1"/>
    <col min="9734" max="9734" width="46.140625" style="1" customWidth="1"/>
    <col min="9735" max="9735" width="35.28515625" style="1" customWidth="1"/>
    <col min="9736" max="9736" width="38.5703125" style="1" customWidth="1"/>
    <col min="9737" max="9737" width="31.140625" style="1" customWidth="1"/>
    <col min="9738" max="9738" width="15.42578125" style="1" customWidth="1"/>
    <col min="9739" max="9739" width="19.7109375" style="1" customWidth="1"/>
    <col min="9740" max="9740" width="15.5703125" style="1" customWidth="1"/>
    <col min="9741" max="9741" width="13" style="1" customWidth="1"/>
    <col min="9742" max="9742" width="15.28515625" style="1" customWidth="1"/>
    <col min="9743" max="9743" width="24.140625" style="1" customWidth="1"/>
    <col min="9744" max="9744" width="19" style="1" customWidth="1"/>
    <col min="9745" max="9745" width="20.140625" style="1" customWidth="1"/>
    <col min="9746" max="9746" width="11.140625" style="1" customWidth="1"/>
    <col min="9747" max="9747" width="9.42578125" style="1" customWidth="1"/>
    <col min="9748" max="9748" width="11.28515625" style="1" customWidth="1"/>
    <col min="9749" max="9749" width="11" style="1" customWidth="1"/>
    <col min="9750" max="9857" width="11.7109375" style="1"/>
    <col min="9858" max="9858" width="11.28515625" style="1" customWidth="1"/>
    <col min="9859" max="9859" width="14.42578125" style="1" customWidth="1"/>
    <col min="9860" max="9860" width="13.42578125" style="1" customWidth="1"/>
    <col min="9861" max="9861" width="14.140625" style="1" customWidth="1"/>
    <col min="9862" max="9862" width="18" style="1" customWidth="1"/>
    <col min="9863" max="9864" width="14" style="1" customWidth="1"/>
    <col min="9865" max="9865" width="14.85546875" style="1" customWidth="1"/>
    <col min="9866" max="9866" width="11.7109375" style="1"/>
    <col min="9867" max="9867" width="14.140625" style="1" customWidth="1"/>
    <col min="9868" max="9868" width="13.7109375" style="1" customWidth="1"/>
    <col min="9869" max="9871" width="11.7109375" style="1"/>
    <col min="9872" max="9872" width="13.7109375" style="1" customWidth="1"/>
    <col min="9873" max="9873" width="17.140625" style="1" customWidth="1"/>
    <col min="9874" max="9874" width="11.140625" style="1" customWidth="1"/>
    <col min="9875" max="9875" width="26" style="1" customWidth="1"/>
    <col min="9876" max="9876" width="8.5703125" style="1" customWidth="1"/>
    <col min="9877" max="9984" width="11.7109375" style="1"/>
    <col min="9985" max="9985" width="24.5703125" style="1" customWidth="1"/>
    <col min="9986" max="9986" width="42.42578125" style="1" customWidth="1"/>
    <col min="9987" max="9987" width="62.42578125" style="1" customWidth="1"/>
    <col min="9988" max="9988" width="67.28515625" style="1" customWidth="1"/>
    <col min="9989" max="9989" width="49.85546875" style="1" customWidth="1"/>
    <col min="9990" max="9990" width="46.140625" style="1" customWidth="1"/>
    <col min="9991" max="9991" width="35.28515625" style="1" customWidth="1"/>
    <col min="9992" max="9992" width="38.5703125" style="1" customWidth="1"/>
    <col min="9993" max="9993" width="31.140625" style="1" customWidth="1"/>
    <col min="9994" max="9994" width="15.42578125" style="1" customWidth="1"/>
    <col min="9995" max="9995" width="19.7109375" style="1" customWidth="1"/>
    <col min="9996" max="9996" width="15.5703125" style="1" customWidth="1"/>
    <col min="9997" max="9997" width="13" style="1" customWidth="1"/>
    <col min="9998" max="9998" width="15.28515625" style="1" customWidth="1"/>
    <col min="9999" max="9999" width="24.140625" style="1" customWidth="1"/>
    <col min="10000" max="10000" width="19" style="1" customWidth="1"/>
    <col min="10001" max="10001" width="20.140625" style="1" customWidth="1"/>
    <col min="10002" max="10002" width="11.140625" style="1" customWidth="1"/>
    <col min="10003" max="10003" width="9.42578125" style="1" customWidth="1"/>
    <col min="10004" max="10004" width="11.28515625" style="1" customWidth="1"/>
    <col min="10005" max="10005" width="11" style="1" customWidth="1"/>
    <col min="10006" max="10113" width="11.7109375" style="1"/>
    <col min="10114" max="10114" width="11.28515625" style="1" customWidth="1"/>
    <col min="10115" max="10115" width="14.42578125" style="1" customWidth="1"/>
    <col min="10116" max="10116" width="13.42578125" style="1" customWidth="1"/>
    <col min="10117" max="10117" width="14.140625" style="1" customWidth="1"/>
    <col min="10118" max="10118" width="18" style="1" customWidth="1"/>
    <col min="10119" max="10120" width="14" style="1" customWidth="1"/>
    <col min="10121" max="10121" width="14.85546875" style="1" customWidth="1"/>
    <col min="10122" max="10122" width="11.7109375" style="1"/>
    <col min="10123" max="10123" width="14.140625" style="1" customWidth="1"/>
    <col min="10124" max="10124" width="13.7109375" style="1" customWidth="1"/>
    <col min="10125" max="10127" width="11.7109375" style="1"/>
    <col min="10128" max="10128" width="13.7109375" style="1" customWidth="1"/>
    <col min="10129" max="10129" width="17.140625" style="1" customWidth="1"/>
    <col min="10130" max="10130" width="11.140625" style="1" customWidth="1"/>
    <col min="10131" max="10131" width="26" style="1" customWidth="1"/>
    <col min="10132" max="10132" width="8.5703125" style="1" customWidth="1"/>
    <col min="10133" max="10240" width="11.7109375" style="1"/>
    <col min="10241" max="10241" width="24.5703125" style="1" customWidth="1"/>
    <col min="10242" max="10242" width="42.42578125" style="1" customWidth="1"/>
    <col min="10243" max="10243" width="62.42578125" style="1" customWidth="1"/>
    <col min="10244" max="10244" width="67.28515625" style="1" customWidth="1"/>
    <col min="10245" max="10245" width="49.85546875" style="1" customWidth="1"/>
    <col min="10246" max="10246" width="46.140625" style="1" customWidth="1"/>
    <col min="10247" max="10247" width="35.28515625" style="1" customWidth="1"/>
    <col min="10248" max="10248" width="38.5703125" style="1" customWidth="1"/>
    <col min="10249" max="10249" width="31.140625" style="1" customWidth="1"/>
    <col min="10250" max="10250" width="15.42578125" style="1" customWidth="1"/>
    <col min="10251" max="10251" width="19.7109375" style="1" customWidth="1"/>
    <col min="10252" max="10252" width="15.5703125" style="1" customWidth="1"/>
    <col min="10253" max="10253" width="13" style="1" customWidth="1"/>
    <col min="10254" max="10254" width="15.28515625" style="1" customWidth="1"/>
    <col min="10255" max="10255" width="24.140625" style="1" customWidth="1"/>
    <col min="10256" max="10256" width="19" style="1" customWidth="1"/>
    <col min="10257" max="10257" width="20.140625" style="1" customWidth="1"/>
    <col min="10258" max="10258" width="11.140625" style="1" customWidth="1"/>
    <col min="10259" max="10259" width="9.42578125" style="1" customWidth="1"/>
    <col min="10260" max="10260" width="11.28515625" style="1" customWidth="1"/>
    <col min="10261" max="10261" width="11" style="1" customWidth="1"/>
    <col min="10262" max="10369" width="11.7109375" style="1"/>
    <col min="10370" max="10370" width="11.28515625" style="1" customWidth="1"/>
    <col min="10371" max="10371" width="14.42578125" style="1" customWidth="1"/>
    <col min="10372" max="10372" width="13.42578125" style="1" customWidth="1"/>
    <col min="10373" max="10373" width="14.140625" style="1" customWidth="1"/>
    <col min="10374" max="10374" width="18" style="1" customWidth="1"/>
    <col min="10375" max="10376" width="14" style="1" customWidth="1"/>
    <col min="10377" max="10377" width="14.85546875" style="1" customWidth="1"/>
    <col min="10378" max="10378" width="11.7109375" style="1"/>
    <col min="10379" max="10379" width="14.140625" style="1" customWidth="1"/>
    <col min="10380" max="10380" width="13.7109375" style="1" customWidth="1"/>
    <col min="10381" max="10383" width="11.7109375" style="1"/>
    <col min="10384" max="10384" width="13.7109375" style="1" customWidth="1"/>
    <col min="10385" max="10385" width="17.140625" style="1" customWidth="1"/>
    <col min="10386" max="10386" width="11.140625" style="1" customWidth="1"/>
    <col min="10387" max="10387" width="26" style="1" customWidth="1"/>
    <col min="10388" max="10388" width="8.5703125" style="1" customWidth="1"/>
    <col min="10389" max="10496" width="11.7109375" style="1"/>
    <col min="10497" max="10497" width="24.5703125" style="1" customWidth="1"/>
    <col min="10498" max="10498" width="42.42578125" style="1" customWidth="1"/>
    <col min="10499" max="10499" width="62.42578125" style="1" customWidth="1"/>
    <col min="10500" max="10500" width="67.28515625" style="1" customWidth="1"/>
    <col min="10501" max="10501" width="49.85546875" style="1" customWidth="1"/>
    <col min="10502" max="10502" width="46.140625" style="1" customWidth="1"/>
    <col min="10503" max="10503" width="35.28515625" style="1" customWidth="1"/>
    <col min="10504" max="10504" width="38.5703125" style="1" customWidth="1"/>
    <col min="10505" max="10505" width="31.140625" style="1" customWidth="1"/>
    <col min="10506" max="10506" width="15.42578125" style="1" customWidth="1"/>
    <col min="10507" max="10507" width="19.7109375" style="1" customWidth="1"/>
    <col min="10508" max="10508" width="15.5703125" style="1" customWidth="1"/>
    <col min="10509" max="10509" width="13" style="1" customWidth="1"/>
    <col min="10510" max="10510" width="15.28515625" style="1" customWidth="1"/>
    <col min="10511" max="10511" width="24.140625" style="1" customWidth="1"/>
    <col min="10512" max="10512" width="19" style="1" customWidth="1"/>
    <col min="10513" max="10513" width="20.140625" style="1" customWidth="1"/>
    <col min="10514" max="10514" width="11.140625" style="1" customWidth="1"/>
    <col min="10515" max="10515" width="9.42578125" style="1" customWidth="1"/>
    <col min="10516" max="10516" width="11.28515625" style="1" customWidth="1"/>
    <col min="10517" max="10517" width="11" style="1" customWidth="1"/>
    <col min="10518" max="10625" width="11.7109375" style="1"/>
    <col min="10626" max="10626" width="11.28515625" style="1" customWidth="1"/>
    <col min="10627" max="10627" width="14.42578125" style="1" customWidth="1"/>
    <col min="10628" max="10628" width="13.42578125" style="1" customWidth="1"/>
    <col min="10629" max="10629" width="14.140625" style="1" customWidth="1"/>
    <col min="10630" max="10630" width="18" style="1" customWidth="1"/>
    <col min="10631" max="10632" width="14" style="1" customWidth="1"/>
    <col min="10633" max="10633" width="14.85546875" style="1" customWidth="1"/>
    <col min="10634" max="10634" width="11.7109375" style="1"/>
    <col min="10635" max="10635" width="14.140625" style="1" customWidth="1"/>
    <col min="10636" max="10636" width="13.7109375" style="1" customWidth="1"/>
    <col min="10637" max="10639" width="11.7109375" style="1"/>
    <col min="10640" max="10640" width="13.7109375" style="1" customWidth="1"/>
    <col min="10641" max="10641" width="17.140625" style="1" customWidth="1"/>
    <col min="10642" max="10642" width="11.140625" style="1" customWidth="1"/>
    <col min="10643" max="10643" width="26" style="1" customWidth="1"/>
    <col min="10644" max="10644" width="8.5703125" style="1" customWidth="1"/>
    <col min="10645" max="10752" width="11.7109375" style="1"/>
    <col min="10753" max="10753" width="24.5703125" style="1" customWidth="1"/>
    <col min="10754" max="10754" width="42.42578125" style="1" customWidth="1"/>
    <col min="10755" max="10755" width="62.42578125" style="1" customWidth="1"/>
    <col min="10756" max="10756" width="67.28515625" style="1" customWidth="1"/>
    <col min="10757" max="10757" width="49.85546875" style="1" customWidth="1"/>
    <col min="10758" max="10758" width="46.140625" style="1" customWidth="1"/>
    <col min="10759" max="10759" width="35.28515625" style="1" customWidth="1"/>
    <col min="10760" max="10760" width="38.5703125" style="1" customWidth="1"/>
    <col min="10761" max="10761" width="31.140625" style="1" customWidth="1"/>
    <col min="10762" max="10762" width="15.42578125" style="1" customWidth="1"/>
    <col min="10763" max="10763" width="19.7109375" style="1" customWidth="1"/>
    <col min="10764" max="10764" width="15.5703125" style="1" customWidth="1"/>
    <col min="10765" max="10765" width="13" style="1" customWidth="1"/>
    <col min="10766" max="10766" width="15.28515625" style="1" customWidth="1"/>
    <col min="10767" max="10767" width="24.140625" style="1" customWidth="1"/>
    <col min="10768" max="10768" width="19" style="1" customWidth="1"/>
    <col min="10769" max="10769" width="20.140625" style="1" customWidth="1"/>
    <col min="10770" max="10770" width="11.140625" style="1" customWidth="1"/>
    <col min="10771" max="10771" width="9.42578125" style="1" customWidth="1"/>
    <col min="10772" max="10772" width="11.28515625" style="1" customWidth="1"/>
    <col min="10773" max="10773" width="11" style="1" customWidth="1"/>
    <col min="10774" max="10881" width="11.7109375" style="1"/>
    <col min="10882" max="10882" width="11.28515625" style="1" customWidth="1"/>
    <col min="10883" max="10883" width="14.42578125" style="1" customWidth="1"/>
    <col min="10884" max="10884" width="13.42578125" style="1" customWidth="1"/>
    <col min="10885" max="10885" width="14.140625" style="1" customWidth="1"/>
    <col min="10886" max="10886" width="18" style="1" customWidth="1"/>
    <col min="10887" max="10888" width="14" style="1" customWidth="1"/>
    <col min="10889" max="10889" width="14.85546875" style="1" customWidth="1"/>
    <col min="10890" max="10890" width="11.7109375" style="1"/>
    <col min="10891" max="10891" width="14.140625" style="1" customWidth="1"/>
    <col min="10892" max="10892" width="13.7109375" style="1" customWidth="1"/>
    <col min="10893" max="10895" width="11.7109375" style="1"/>
    <col min="10896" max="10896" width="13.7109375" style="1" customWidth="1"/>
    <col min="10897" max="10897" width="17.140625" style="1" customWidth="1"/>
    <col min="10898" max="10898" width="11.140625" style="1" customWidth="1"/>
    <col min="10899" max="10899" width="26" style="1" customWidth="1"/>
    <col min="10900" max="10900" width="8.5703125" style="1" customWidth="1"/>
    <col min="10901" max="11008" width="11.7109375" style="1"/>
    <col min="11009" max="11009" width="24.5703125" style="1" customWidth="1"/>
    <col min="11010" max="11010" width="42.42578125" style="1" customWidth="1"/>
    <col min="11011" max="11011" width="62.42578125" style="1" customWidth="1"/>
    <col min="11012" max="11012" width="67.28515625" style="1" customWidth="1"/>
    <col min="11013" max="11013" width="49.85546875" style="1" customWidth="1"/>
    <col min="11014" max="11014" width="46.140625" style="1" customWidth="1"/>
    <col min="11015" max="11015" width="35.28515625" style="1" customWidth="1"/>
    <col min="11016" max="11016" width="38.5703125" style="1" customWidth="1"/>
    <col min="11017" max="11017" width="31.140625" style="1" customWidth="1"/>
    <col min="11018" max="11018" width="15.42578125" style="1" customWidth="1"/>
    <col min="11019" max="11019" width="19.7109375" style="1" customWidth="1"/>
    <col min="11020" max="11020" width="15.5703125" style="1" customWidth="1"/>
    <col min="11021" max="11021" width="13" style="1" customWidth="1"/>
    <col min="11022" max="11022" width="15.28515625" style="1" customWidth="1"/>
    <col min="11023" max="11023" width="24.140625" style="1" customWidth="1"/>
    <col min="11024" max="11024" width="19" style="1" customWidth="1"/>
    <col min="11025" max="11025" width="20.140625" style="1" customWidth="1"/>
    <col min="11026" max="11026" width="11.140625" style="1" customWidth="1"/>
    <col min="11027" max="11027" width="9.42578125" style="1" customWidth="1"/>
    <col min="11028" max="11028" width="11.28515625" style="1" customWidth="1"/>
    <col min="11029" max="11029" width="11" style="1" customWidth="1"/>
    <col min="11030" max="11137" width="11.7109375" style="1"/>
    <col min="11138" max="11138" width="11.28515625" style="1" customWidth="1"/>
    <col min="11139" max="11139" width="14.42578125" style="1" customWidth="1"/>
    <col min="11140" max="11140" width="13.42578125" style="1" customWidth="1"/>
    <col min="11141" max="11141" width="14.140625" style="1" customWidth="1"/>
    <col min="11142" max="11142" width="18" style="1" customWidth="1"/>
    <col min="11143" max="11144" width="14" style="1" customWidth="1"/>
    <col min="11145" max="11145" width="14.85546875" style="1" customWidth="1"/>
    <col min="11146" max="11146" width="11.7109375" style="1"/>
    <col min="11147" max="11147" width="14.140625" style="1" customWidth="1"/>
    <col min="11148" max="11148" width="13.7109375" style="1" customWidth="1"/>
    <col min="11149" max="11151" width="11.7109375" style="1"/>
    <col min="11152" max="11152" width="13.7109375" style="1" customWidth="1"/>
    <col min="11153" max="11153" width="17.140625" style="1" customWidth="1"/>
    <col min="11154" max="11154" width="11.140625" style="1" customWidth="1"/>
    <col min="11155" max="11155" width="26" style="1" customWidth="1"/>
    <col min="11156" max="11156" width="8.5703125" style="1" customWidth="1"/>
    <col min="11157" max="11264" width="11.7109375" style="1"/>
    <col min="11265" max="11265" width="24.5703125" style="1" customWidth="1"/>
    <col min="11266" max="11266" width="42.42578125" style="1" customWidth="1"/>
    <col min="11267" max="11267" width="62.42578125" style="1" customWidth="1"/>
    <col min="11268" max="11268" width="67.28515625" style="1" customWidth="1"/>
    <col min="11269" max="11269" width="49.85546875" style="1" customWidth="1"/>
    <col min="11270" max="11270" width="46.140625" style="1" customWidth="1"/>
    <col min="11271" max="11271" width="35.28515625" style="1" customWidth="1"/>
    <col min="11272" max="11272" width="38.5703125" style="1" customWidth="1"/>
    <col min="11273" max="11273" width="31.140625" style="1" customWidth="1"/>
    <col min="11274" max="11274" width="15.42578125" style="1" customWidth="1"/>
    <col min="11275" max="11275" width="19.7109375" style="1" customWidth="1"/>
    <col min="11276" max="11276" width="15.5703125" style="1" customWidth="1"/>
    <col min="11277" max="11277" width="13" style="1" customWidth="1"/>
    <col min="11278" max="11278" width="15.28515625" style="1" customWidth="1"/>
    <col min="11279" max="11279" width="24.140625" style="1" customWidth="1"/>
    <col min="11280" max="11280" width="19" style="1" customWidth="1"/>
    <col min="11281" max="11281" width="20.140625" style="1" customWidth="1"/>
    <col min="11282" max="11282" width="11.140625" style="1" customWidth="1"/>
    <col min="11283" max="11283" width="9.42578125" style="1" customWidth="1"/>
    <col min="11284" max="11284" width="11.28515625" style="1" customWidth="1"/>
    <col min="11285" max="11285" width="11" style="1" customWidth="1"/>
    <col min="11286" max="11393" width="11.7109375" style="1"/>
    <col min="11394" max="11394" width="11.28515625" style="1" customWidth="1"/>
    <col min="11395" max="11395" width="14.42578125" style="1" customWidth="1"/>
    <col min="11396" max="11396" width="13.42578125" style="1" customWidth="1"/>
    <col min="11397" max="11397" width="14.140625" style="1" customWidth="1"/>
    <col min="11398" max="11398" width="18" style="1" customWidth="1"/>
    <col min="11399" max="11400" width="14" style="1" customWidth="1"/>
    <col min="11401" max="11401" width="14.85546875" style="1" customWidth="1"/>
    <col min="11402" max="11402" width="11.7109375" style="1"/>
    <col min="11403" max="11403" width="14.140625" style="1" customWidth="1"/>
    <col min="11404" max="11404" width="13.7109375" style="1" customWidth="1"/>
    <col min="11405" max="11407" width="11.7109375" style="1"/>
    <col min="11408" max="11408" width="13.7109375" style="1" customWidth="1"/>
    <col min="11409" max="11409" width="17.140625" style="1" customWidth="1"/>
    <col min="11410" max="11410" width="11.140625" style="1" customWidth="1"/>
    <col min="11411" max="11411" width="26" style="1" customWidth="1"/>
    <col min="11412" max="11412" width="8.5703125" style="1" customWidth="1"/>
    <col min="11413" max="11520" width="11.7109375" style="1"/>
    <col min="11521" max="11521" width="24.5703125" style="1" customWidth="1"/>
    <col min="11522" max="11522" width="42.42578125" style="1" customWidth="1"/>
    <col min="11523" max="11523" width="62.42578125" style="1" customWidth="1"/>
    <col min="11524" max="11524" width="67.28515625" style="1" customWidth="1"/>
    <col min="11525" max="11525" width="49.85546875" style="1" customWidth="1"/>
    <col min="11526" max="11526" width="46.140625" style="1" customWidth="1"/>
    <col min="11527" max="11527" width="35.28515625" style="1" customWidth="1"/>
    <col min="11528" max="11528" width="38.5703125" style="1" customWidth="1"/>
    <col min="11529" max="11529" width="31.140625" style="1" customWidth="1"/>
    <col min="11530" max="11530" width="15.42578125" style="1" customWidth="1"/>
    <col min="11531" max="11531" width="19.7109375" style="1" customWidth="1"/>
    <col min="11532" max="11532" width="15.5703125" style="1" customWidth="1"/>
    <col min="11533" max="11533" width="13" style="1" customWidth="1"/>
    <col min="11534" max="11534" width="15.28515625" style="1" customWidth="1"/>
    <col min="11535" max="11535" width="24.140625" style="1" customWidth="1"/>
    <col min="11536" max="11536" width="19" style="1" customWidth="1"/>
    <col min="11537" max="11537" width="20.140625" style="1" customWidth="1"/>
    <col min="11538" max="11538" width="11.140625" style="1" customWidth="1"/>
    <col min="11539" max="11539" width="9.42578125" style="1" customWidth="1"/>
    <col min="11540" max="11540" width="11.28515625" style="1" customWidth="1"/>
    <col min="11541" max="11541" width="11" style="1" customWidth="1"/>
    <col min="11542" max="11649" width="11.7109375" style="1"/>
    <col min="11650" max="11650" width="11.28515625" style="1" customWidth="1"/>
    <col min="11651" max="11651" width="14.42578125" style="1" customWidth="1"/>
    <col min="11652" max="11652" width="13.42578125" style="1" customWidth="1"/>
    <col min="11653" max="11653" width="14.140625" style="1" customWidth="1"/>
    <col min="11654" max="11654" width="18" style="1" customWidth="1"/>
    <col min="11655" max="11656" width="14" style="1" customWidth="1"/>
    <col min="11657" max="11657" width="14.85546875" style="1" customWidth="1"/>
    <col min="11658" max="11658" width="11.7109375" style="1"/>
    <col min="11659" max="11659" width="14.140625" style="1" customWidth="1"/>
    <col min="11660" max="11660" width="13.7109375" style="1" customWidth="1"/>
    <col min="11661" max="11663" width="11.7109375" style="1"/>
    <col min="11664" max="11664" width="13.7109375" style="1" customWidth="1"/>
    <col min="11665" max="11665" width="17.140625" style="1" customWidth="1"/>
    <col min="11666" max="11666" width="11.140625" style="1" customWidth="1"/>
    <col min="11667" max="11667" width="26" style="1" customWidth="1"/>
    <col min="11668" max="11668" width="8.5703125" style="1" customWidth="1"/>
    <col min="11669" max="11776" width="11.7109375" style="1"/>
    <col min="11777" max="11777" width="24.5703125" style="1" customWidth="1"/>
    <col min="11778" max="11778" width="42.42578125" style="1" customWidth="1"/>
    <col min="11779" max="11779" width="62.42578125" style="1" customWidth="1"/>
    <col min="11780" max="11780" width="67.28515625" style="1" customWidth="1"/>
    <col min="11781" max="11781" width="49.85546875" style="1" customWidth="1"/>
    <col min="11782" max="11782" width="46.140625" style="1" customWidth="1"/>
    <col min="11783" max="11783" width="35.28515625" style="1" customWidth="1"/>
    <col min="11784" max="11784" width="38.5703125" style="1" customWidth="1"/>
    <col min="11785" max="11785" width="31.140625" style="1" customWidth="1"/>
    <col min="11786" max="11786" width="15.42578125" style="1" customWidth="1"/>
    <col min="11787" max="11787" width="19.7109375" style="1" customWidth="1"/>
    <col min="11788" max="11788" width="15.5703125" style="1" customWidth="1"/>
    <col min="11789" max="11789" width="13" style="1" customWidth="1"/>
    <col min="11790" max="11790" width="15.28515625" style="1" customWidth="1"/>
    <col min="11791" max="11791" width="24.140625" style="1" customWidth="1"/>
    <col min="11792" max="11792" width="19" style="1" customWidth="1"/>
    <col min="11793" max="11793" width="20.140625" style="1" customWidth="1"/>
    <col min="11794" max="11794" width="11.140625" style="1" customWidth="1"/>
    <col min="11795" max="11795" width="9.42578125" style="1" customWidth="1"/>
    <col min="11796" max="11796" width="11.28515625" style="1" customWidth="1"/>
    <col min="11797" max="11797" width="11" style="1" customWidth="1"/>
    <col min="11798" max="11905" width="11.7109375" style="1"/>
    <col min="11906" max="11906" width="11.28515625" style="1" customWidth="1"/>
    <col min="11907" max="11907" width="14.42578125" style="1" customWidth="1"/>
    <col min="11908" max="11908" width="13.42578125" style="1" customWidth="1"/>
    <col min="11909" max="11909" width="14.140625" style="1" customWidth="1"/>
    <col min="11910" max="11910" width="18" style="1" customWidth="1"/>
    <col min="11911" max="11912" width="14" style="1" customWidth="1"/>
    <col min="11913" max="11913" width="14.85546875" style="1" customWidth="1"/>
    <col min="11914" max="11914" width="11.7109375" style="1"/>
    <col min="11915" max="11915" width="14.140625" style="1" customWidth="1"/>
    <col min="11916" max="11916" width="13.7109375" style="1" customWidth="1"/>
    <col min="11917" max="11919" width="11.7109375" style="1"/>
    <col min="11920" max="11920" width="13.7109375" style="1" customWidth="1"/>
    <col min="11921" max="11921" width="17.140625" style="1" customWidth="1"/>
    <col min="11922" max="11922" width="11.140625" style="1" customWidth="1"/>
    <col min="11923" max="11923" width="26" style="1" customWidth="1"/>
    <col min="11924" max="11924" width="8.5703125" style="1" customWidth="1"/>
    <col min="11925" max="12032" width="11.7109375" style="1"/>
    <col min="12033" max="12033" width="24.5703125" style="1" customWidth="1"/>
    <col min="12034" max="12034" width="42.42578125" style="1" customWidth="1"/>
    <col min="12035" max="12035" width="62.42578125" style="1" customWidth="1"/>
    <col min="12036" max="12036" width="67.28515625" style="1" customWidth="1"/>
    <col min="12037" max="12037" width="49.85546875" style="1" customWidth="1"/>
    <col min="12038" max="12038" width="46.140625" style="1" customWidth="1"/>
    <col min="12039" max="12039" width="35.28515625" style="1" customWidth="1"/>
    <col min="12040" max="12040" width="38.5703125" style="1" customWidth="1"/>
    <col min="12041" max="12041" width="31.140625" style="1" customWidth="1"/>
    <col min="12042" max="12042" width="15.42578125" style="1" customWidth="1"/>
    <col min="12043" max="12043" width="19.7109375" style="1" customWidth="1"/>
    <col min="12044" max="12044" width="15.5703125" style="1" customWidth="1"/>
    <col min="12045" max="12045" width="13" style="1" customWidth="1"/>
    <col min="12046" max="12046" width="15.28515625" style="1" customWidth="1"/>
    <col min="12047" max="12047" width="24.140625" style="1" customWidth="1"/>
    <col min="12048" max="12048" width="19" style="1" customWidth="1"/>
    <col min="12049" max="12049" width="20.140625" style="1" customWidth="1"/>
    <col min="12050" max="12050" width="11.140625" style="1" customWidth="1"/>
    <col min="12051" max="12051" width="9.42578125" style="1" customWidth="1"/>
    <col min="12052" max="12052" width="11.28515625" style="1" customWidth="1"/>
    <col min="12053" max="12053" width="11" style="1" customWidth="1"/>
    <col min="12054" max="12161" width="11.7109375" style="1"/>
    <col min="12162" max="12162" width="11.28515625" style="1" customWidth="1"/>
    <col min="12163" max="12163" width="14.42578125" style="1" customWidth="1"/>
    <col min="12164" max="12164" width="13.42578125" style="1" customWidth="1"/>
    <col min="12165" max="12165" width="14.140625" style="1" customWidth="1"/>
    <col min="12166" max="12166" width="18" style="1" customWidth="1"/>
    <col min="12167" max="12168" width="14" style="1" customWidth="1"/>
    <col min="12169" max="12169" width="14.85546875" style="1" customWidth="1"/>
    <col min="12170" max="12170" width="11.7109375" style="1"/>
    <col min="12171" max="12171" width="14.140625" style="1" customWidth="1"/>
    <col min="12172" max="12172" width="13.7109375" style="1" customWidth="1"/>
    <col min="12173" max="12175" width="11.7109375" style="1"/>
    <col min="12176" max="12176" width="13.7109375" style="1" customWidth="1"/>
    <col min="12177" max="12177" width="17.140625" style="1" customWidth="1"/>
    <col min="12178" max="12178" width="11.140625" style="1" customWidth="1"/>
    <col min="12179" max="12179" width="26" style="1" customWidth="1"/>
    <col min="12180" max="12180" width="8.5703125" style="1" customWidth="1"/>
    <col min="12181" max="12288" width="11.7109375" style="1"/>
    <col min="12289" max="12289" width="24.5703125" style="1" customWidth="1"/>
    <col min="12290" max="12290" width="42.42578125" style="1" customWidth="1"/>
    <col min="12291" max="12291" width="62.42578125" style="1" customWidth="1"/>
    <col min="12292" max="12292" width="67.28515625" style="1" customWidth="1"/>
    <col min="12293" max="12293" width="49.85546875" style="1" customWidth="1"/>
    <col min="12294" max="12294" width="46.140625" style="1" customWidth="1"/>
    <col min="12295" max="12295" width="35.28515625" style="1" customWidth="1"/>
    <col min="12296" max="12296" width="38.5703125" style="1" customWidth="1"/>
    <col min="12297" max="12297" width="31.140625" style="1" customWidth="1"/>
    <col min="12298" max="12298" width="15.42578125" style="1" customWidth="1"/>
    <col min="12299" max="12299" width="19.7109375" style="1" customWidth="1"/>
    <col min="12300" max="12300" width="15.5703125" style="1" customWidth="1"/>
    <col min="12301" max="12301" width="13" style="1" customWidth="1"/>
    <col min="12302" max="12302" width="15.28515625" style="1" customWidth="1"/>
    <col min="12303" max="12303" width="24.140625" style="1" customWidth="1"/>
    <col min="12304" max="12304" width="19" style="1" customWidth="1"/>
    <col min="12305" max="12305" width="20.140625" style="1" customWidth="1"/>
    <col min="12306" max="12306" width="11.140625" style="1" customWidth="1"/>
    <col min="12307" max="12307" width="9.42578125" style="1" customWidth="1"/>
    <col min="12308" max="12308" width="11.28515625" style="1" customWidth="1"/>
    <col min="12309" max="12309" width="11" style="1" customWidth="1"/>
    <col min="12310" max="12417" width="11.7109375" style="1"/>
    <col min="12418" max="12418" width="11.28515625" style="1" customWidth="1"/>
    <col min="12419" max="12419" width="14.42578125" style="1" customWidth="1"/>
    <col min="12420" max="12420" width="13.42578125" style="1" customWidth="1"/>
    <col min="12421" max="12421" width="14.140625" style="1" customWidth="1"/>
    <col min="12422" max="12422" width="18" style="1" customWidth="1"/>
    <col min="12423" max="12424" width="14" style="1" customWidth="1"/>
    <col min="12425" max="12425" width="14.85546875" style="1" customWidth="1"/>
    <col min="12426" max="12426" width="11.7109375" style="1"/>
    <col min="12427" max="12427" width="14.140625" style="1" customWidth="1"/>
    <col min="12428" max="12428" width="13.7109375" style="1" customWidth="1"/>
    <col min="12429" max="12431" width="11.7109375" style="1"/>
    <col min="12432" max="12432" width="13.7109375" style="1" customWidth="1"/>
    <col min="12433" max="12433" width="17.140625" style="1" customWidth="1"/>
    <col min="12434" max="12434" width="11.140625" style="1" customWidth="1"/>
    <col min="12435" max="12435" width="26" style="1" customWidth="1"/>
    <col min="12436" max="12436" width="8.5703125" style="1" customWidth="1"/>
    <col min="12437" max="12544" width="11.7109375" style="1"/>
    <col min="12545" max="12545" width="24.5703125" style="1" customWidth="1"/>
    <col min="12546" max="12546" width="42.42578125" style="1" customWidth="1"/>
    <col min="12547" max="12547" width="62.42578125" style="1" customWidth="1"/>
    <col min="12548" max="12548" width="67.28515625" style="1" customWidth="1"/>
    <col min="12549" max="12549" width="49.85546875" style="1" customWidth="1"/>
    <col min="12550" max="12550" width="46.140625" style="1" customWidth="1"/>
    <col min="12551" max="12551" width="35.28515625" style="1" customWidth="1"/>
    <col min="12552" max="12552" width="38.5703125" style="1" customWidth="1"/>
    <col min="12553" max="12553" width="31.140625" style="1" customWidth="1"/>
    <col min="12554" max="12554" width="15.42578125" style="1" customWidth="1"/>
    <col min="12555" max="12555" width="19.7109375" style="1" customWidth="1"/>
    <col min="12556" max="12556" width="15.5703125" style="1" customWidth="1"/>
    <col min="12557" max="12557" width="13" style="1" customWidth="1"/>
    <col min="12558" max="12558" width="15.28515625" style="1" customWidth="1"/>
    <col min="12559" max="12559" width="24.140625" style="1" customWidth="1"/>
    <col min="12560" max="12560" width="19" style="1" customWidth="1"/>
    <col min="12561" max="12561" width="20.140625" style="1" customWidth="1"/>
    <col min="12562" max="12562" width="11.140625" style="1" customWidth="1"/>
    <col min="12563" max="12563" width="9.42578125" style="1" customWidth="1"/>
    <col min="12564" max="12564" width="11.28515625" style="1" customWidth="1"/>
    <col min="12565" max="12565" width="11" style="1" customWidth="1"/>
    <col min="12566" max="12673" width="11.7109375" style="1"/>
    <col min="12674" max="12674" width="11.28515625" style="1" customWidth="1"/>
    <col min="12675" max="12675" width="14.42578125" style="1" customWidth="1"/>
    <col min="12676" max="12676" width="13.42578125" style="1" customWidth="1"/>
    <col min="12677" max="12677" width="14.140625" style="1" customWidth="1"/>
    <col min="12678" max="12678" width="18" style="1" customWidth="1"/>
    <col min="12679" max="12680" width="14" style="1" customWidth="1"/>
    <col min="12681" max="12681" width="14.85546875" style="1" customWidth="1"/>
    <col min="12682" max="12682" width="11.7109375" style="1"/>
    <col min="12683" max="12683" width="14.140625" style="1" customWidth="1"/>
    <col min="12684" max="12684" width="13.7109375" style="1" customWidth="1"/>
    <col min="12685" max="12687" width="11.7109375" style="1"/>
    <col min="12688" max="12688" width="13.7109375" style="1" customWidth="1"/>
    <col min="12689" max="12689" width="17.140625" style="1" customWidth="1"/>
    <col min="12690" max="12690" width="11.140625" style="1" customWidth="1"/>
    <col min="12691" max="12691" width="26" style="1" customWidth="1"/>
    <col min="12692" max="12692" width="8.5703125" style="1" customWidth="1"/>
    <col min="12693" max="12800" width="11.7109375" style="1"/>
    <col min="12801" max="12801" width="24.5703125" style="1" customWidth="1"/>
    <col min="12802" max="12802" width="42.42578125" style="1" customWidth="1"/>
    <col min="12803" max="12803" width="62.42578125" style="1" customWidth="1"/>
    <col min="12804" max="12804" width="67.28515625" style="1" customWidth="1"/>
    <col min="12805" max="12805" width="49.85546875" style="1" customWidth="1"/>
    <col min="12806" max="12806" width="46.140625" style="1" customWidth="1"/>
    <col min="12807" max="12807" width="35.28515625" style="1" customWidth="1"/>
    <col min="12808" max="12808" width="38.5703125" style="1" customWidth="1"/>
    <col min="12809" max="12809" width="31.140625" style="1" customWidth="1"/>
    <col min="12810" max="12810" width="15.42578125" style="1" customWidth="1"/>
    <col min="12811" max="12811" width="19.7109375" style="1" customWidth="1"/>
    <col min="12812" max="12812" width="15.5703125" style="1" customWidth="1"/>
    <col min="12813" max="12813" width="13" style="1" customWidth="1"/>
    <col min="12814" max="12814" width="15.28515625" style="1" customWidth="1"/>
    <col min="12815" max="12815" width="24.140625" style="1" customWidth="1"/>
    <col min="12816" max="12816" width="19" style="1" customWidth="1"/>
    <col min="12817" max="12817" width="20.140625" style="1" customWidth="1"/>
    <col min="12818" max="12818" width="11.140625" style="1" customWidth="1"/>
    <col min="12819" max="12819" width="9.42578125" style="1" customWidth="1"/>
    <col min="12820" max="12820" width="11.28515625" style="1" customWidth="1"/>
    <col min="12821" max="12821" width="11" style="1" customWidth="1"/>
    <col min="12822" max="12929" width="11.7109375" style="1"/>
    <col min="12930" max="12930" width="11.28515625" style="1" customWidth="1"/>
    <col min="12931" max="12931" width="14.42578125" style="1" customWidth="1"/>
    <col min="12932" max="12932" width="13.42578125" style="1" customWidth="1"/>
    <col min="12933" max="12933" width="14.140625" style="1" customWidth="1"/>
    <col min="12934" max="12934" width="18" style="1" customWidth="1"/>
    <col min="12935" max="12936" width="14" style="1" customWidth="1"/>
    <col min="12937" max="12937" width="14.85546875" style="1" customWidth="1"/>
    <col min="12938" max="12938" width="11.7109375" style="1"/>
    <col min="12939" max="12939" width="14.140625" style="1" customWidth="1"/>
    <col min="12940" max="12940" width="13.7109375" style="1" customWidth="1"/>
    <col min="12941" max="12943" width="11.7109375" style="1"/>
    <col min="12944" max="12944" width="13.7109375" style="1" customWidth="1"/>
    <col min="12945" max="12945" width="17.140625" style="1" customWidth="1"/>
    <col min="12946" max="12946" width="11.140625" style="1" customWidth="1"/>
    <col min="12947" max="12947" width="26" style="1" customWidth="1"/>
    <col min="12948" max="12948" width="8.5703125" style="1" customWidth="1"/>
    <col min="12949" max="13056" width="11.7109375" style="1"/>
    <col min="13057" max="13057" width="24.5703125" style="1" customWidth="1"/>
    <col min="13058" max="13058" width="42.42578125" style="1" customWidth="1"/>
    <col min="13059" max="13059" width="62.42578125" style="1" customWidth="1"/>
    <col min="13060" max="13060" width="67.28515625" style="1" customWidth="1"/>
    <col min="13061" max="13061" width="49.85546875" style="1" customWidth="1"/>
    <col min="13062" max="13062" width="46.140625" style="1" customWidth="1"/>
    <col min="13063" max="13063" width="35.28515625" style="1" customWidth="1"/>
    <col min="13064" max="13064" width="38.5703125" style="1" customWidth="1"/>
    <col min="13065" max="13065" width="31.140625" style="1" customWidth="1"/>
    <col min="13066" max="13066" width="15.42578125" style="1" customWidth="1"/>
    <col min="13067" max="13067" width="19.7109375" style="1" customWidth="1"/>
    <col min="13068" max="13068" width="15.5703125" style="1" customWidth="1"/>
    <col min="13069" max="13069" width="13" style="1" customWidth="1"/>
    <col min="13070" max="13070" width="15.28515625" style="1" customWidth="1"/>
    <col min="13071" max="13071" width="24.140625" style="1" customWidth="1"/>
    <col min="13072" max="13072" width="19" style="1" customWidth="1"/>
    <col min="13073" max="13073" width="20.140625" style="1" customWidth="1"/>
    <col min="13074" max="13074" width="11.140625" style="1" customWidth="1"/>
    <col min="13075" max="13075" width="9.42578125" style="1" customWidth="1"/>
    <col min="13076" max="13076" width="11.28515625" style="1" customWidth="1"/>
    <col min="13077" max="13077" width="11" style="1" customWidth="1"/>
    <col min="13078" max="13185" width="11.7109375" style="1"/>
    <col min="13186" max="13186" width="11.28515625" style="1" customWidth="1"/>
    <col min="13187" max="13187" width="14.42578125" style="1" customWidth="1"/>
    <col min="13188" max="13188" width="13.42578125" style="1" customWidth="1"/>
    <col min="13189" max="13189" width="14.140625" style="1" customWidth="1"/>
    <col min="13190" max="13190" width="18" style="1" customWidth="1"/>
    <col min="13191" max="13192" width="14" style="1" customWidth="1"/>
    <col min="13193" max="13193" width="14.85546875" style="1" customWidth="1"/>
    <col min="13194" max="13194" width="11.7109375" style="1"/>
    <col min="13195" max="13195" width="14.140625" style="1" customWidth="1"/>
    <col min="13196" max="13196" width="13.7109375" style="1" customWidth="1"/>
    <col min="13197" max="13199" width="11.7109375" style="1"/>
    <col min="13200" max="13200" width="13.7109375" style="1" customWidth="1"/>
    <col min="13201" max="13201" width="17.140625" style="1" customWidth="1"/>
    <col min="13202" max="13202" width="11.140625" style="1" customWidth="1"/>
    <col min="13203" max="13203" width="26" style="1" customWidth="1"/>
    <col min="13204" max="13204" width="8.5703125" style="1" customWidth="1"/>
    <col min="13205" max="13312" width="11.7109375" style="1"/>
    <col min="13313" max="13313" width="24.5703125" style="1" customWidth="1"/>
    <col min="13314" max="13314" width="42.42578125" style="1" customWidth="1"/>
    <col min="13315" max="13315" width="62.42578125" style="1" customWidth="1"/>
    <col min="13316" max="13316" width="67.28515625" style="1" customWidth="1"/>
    <col min="13317" max="13317" width="49.85546875" style="1" customWidth="1"/>
    <col min="13318" max="13318" width="46.140625" style="1" customWidth="1"/>
    <col min="13319" max="13319" width="35.28515625" style="1" customWidth="1"/>
    <col min="13320" max="13320" width="38.5703125" style="1" customWidth="1"/>
    <col min="13321" max="13321" width="31.140625" style="1" customWidth="1"/>
    <col min="13322" max="13322" width="15.42578125" style="1" customWidth="1"/>
    <col min="13323" max="13323" width="19.7109375" style="1" customWidth="1"/>
    <col min="13324" max="13324" width="15.5703125" style="1" customWidth="1"/>
    <col min="13325" max="13325" width="13" style="1" customWidth="1"/>
    <col min="13326" max="13326" width="15.28515625" style="1" customWidth="1"/>
    <col min="13327" max="13327" width="24.140625" style="1" customWidth="1"/>
    <col min="13328" max="13328" width="19" style="1" customWidth="1"/>
    <col min="13329" max="13329" width="20.140625" style="1" customWidth="1"/>
    <col min="13330" max="13330" width="11.140625" style="1" customWidth="1"/>
    <col min="13331" max="13331" width="9.42578125" style="1" customWidth="1"/>
    <col min="13332" max="13332" width="11.28515625" style="1" customWidth="1"/>
    <col min="13333" max="13333" width="11" style="1" customWidth="1"/>
    <col min="13334" max="13441" width="11.7109375" style="1"/>
    <col min="13442" max="13442" width="11.28515625" style="1" customWidth="1"/>
    <col min="13443" max="13443" width="14.42578125" style="1" customWidth="1"/>
    <col min="13444" max="13444" width="13.42578125" style="1" customWidth="1"/>
    <col min="13445" max="13445" width="14.140625" style="1" customWidth="1"/>
    <col min="13446" max="13446" width="18" style="1" customWidth="1"/>
    <col min="13447" max="13448" width="14" style="1" customWidth="1"/>
    <col min="13449" max="13449" width="14.85546875" style="1" customWidth="1"/>
    <col min="13450" max="13450" width="11.7109375" style="1"/>
    <col min="13451" max="13451" width="14.140625" style="1" customWidth="1"/>
    <col min="13452" max="13452" width="13.7109375" style="1" customWidth="1"/>
    <col min="13453" max="13455" width="11.7109375" style="1"/>
    <col min="13456" max="13456" width="13.7109375" style="1" customWidth="1"/>
    <col min="13457" max="13457" width="17.140625" style="1" customWidth="1"/>
    <col min="13458" max="13458" width="11.140625" style="1" customWidth="1"/>
    <col min="13459" max="13459" width="26" style="1" customWidth="1"/>
    <col min="13460" max="13460" width="8.5703125" style="1" customWidth="1"/>
    <col min="13461" max="13568" width="11.7109375" style="1"/>
    <col min="13569" max="13569" width="24.5703125" style="1" customWidth="1"/>
    <col min="13570" max="13570" width="42.42578125" style="1" customWidth="1"/>
    <col min="13571" max="13571" width="62.42578125" style="1" customWidth="1"/>
    <col min="13572" max="13572" width="67.28515625" style="1" customWidth="1"/>
    <col min="13573" max="13573" width="49.85546875" style="1" customWidth="1"/>
    <col min="13574" max="13574" width="46.140625" style="1" customWidth="1"/>
    <col min="13575" max="13575" width="35.28515625" style="1" customWidth="1"/>
    <col min="13576" max="13576" width="38.5703125" style="1" customWidth="1"/>
    <col min="13577" max="13577" width="31.140625" style="1" customWidth="1"/>
    <col min="13578" max="13578" width="15.42578125" style="1" customWidth="1"/>
    <col min="13579" max="13579" width="19.7109375" style="1" customWidth="1"/>
    <col min="13580" max="13580" width="15.5703125" style="1" customWidth="1"/>
    <col min="13581" max="13581" width="13" style="1" customWidth="1"/>
    <col min="13582" max="13582" width="15.28515625" style="1" customWidth="1"/>
    <col min="13583" max="13583" width="24.140625" style="1" customWidth="1"/>
    <col min="13584" max="13584" width="19" style="1" customWidth="1"/>
    <col min="13585" max="13585" width="20.140625" style="1" customWidth="1"/>
    <col min="13586" max="13586" width="11.140625" style="1" customWidth="1"/>
    <col min="13587" max="13587" width="9.42578125" style="1" customWidth="1"/>
    <col min="13588" max="13588" width="11.28515625" style="1" customWidth="1"/>
    <col min="13589" max="13589" width="11" style="1" customWidth="1"/>
    <col min="13590" max="13697" width="11.7109375" style="1"/>
    <col min="13698" max="13698" width="11.28515625" style="1" customWidth="1"/>
    <col min="13699" max="13699" width="14.42578125" style="1" customWidth="1"/>
    <col min="13700" max="13700" width="13.42578125" style="1" customWidth="1"/>
    <col min="13701" max="13701" width="14.140625" style="1" customWidth="1"/>
    <col min="13702" max="13702" width="18" style="1" customWidth="1"/>
    <col min="13703" max="13704" width="14" style="1" customWidth="1"/>
    <col min="13705" max="13705" width="14.85546875" style="1" customWidth="1"/>
    <col min="13706" max="13706" width="11.7109375" style="1"/>
    <col min="13707" max="13707" width="14.140625" style="1" customWidth="1"/>
    <col min="13708" max="13708" width="13.7109375" style="1" customWidth="1"/>
    <col min="13709" max="13711" width="11.7109375" style="1"/>
    <col min="13712" max="13712" width="13.7109375" style="1" customWidth="1"/>
    <col min="13713" max="13713" width="17.140625" style="1" customWidth="1"/>
    <col min="13714" max="13714" width="11.140625" style="1" customWidth="1"/>
    <col min="13715" max="13715" width="26" style="1" customWidth="1"/>
    <col min="13716" max="13716" width="8.5703125" style="1" customWidth="1"/>
    <col min="13717" max="13824" width="11.7109375" style="1"/>
    <col min="13825" max="13825" width="24.5703125" style="1" customWidth="1"/>
    <col min="13826" max="13826" width="42.42578125" style="1" customWidth="1"/>
    <col min="13827" max="13827" width="62.42578125" style="1" customWidth="1"/>
    <col min="13828" max="13828" width="67.28515625" style="1" customWidth="1"/>
    <col min="13829" max="13829" width="49.85546875" style="1" customWidth="1"/>
    <col min="13830" max="13830" width="46.140625" style="1" customWidth="1"/>
    <col min="13831" max="13831" width="35.28515625" style="1" customWidth="1"/>
    <col min="13832" max="13832" width="38.5703125" style="1" customWidth="1"/>
    <col min="13833" max="13833" width="31.140625" style="1" customWidth="1"/>
    <col min="13834" max="13834" width="15.42578125" style="1" customWidth="1"/>
    <col min="13835" max="13835" width="19.7109375" style="1" customWidth="1"/>
    <col min="13836" max="13836" width="15.5703125" style="1" customWidth="1"/>
    <col min="13837" max="13837" width="13" style="1" customWidth="1"/>
    <col min="13838" max="13838" width="15.28515625" style="1" customWidth="1"/>
    <col min="13839" max="13839" width="24.140625" style="1" customWidth="1"/>
    <col min="13840" max="13840" width="19" style="1" customWidth="1"/>
    <col min="13841" max="13841" width="20.140625" style="1" customWidth="1"/>
    <col min="13842" max="13842" width="11.140625" style="1" customWidth="1"/>
    <col min="13843" max="13843" width="9.42578125" style="1" customWidth="1"/>
    <col min="13844" max="13844" width="11.28515625" style="1" customWidth="1"/>
    <col min="13845" max="13845" width="11" style="1" customWidth="1"/>
    <col min="13846" max="13953" width="11.7109375" style="1"/>
    <col min="13954" max="13954" width="11.28515625" style="1" customWidth="1"/>
    <col min="13955" max="13955" width="14.42578125" style="1" customWidth="1"/>
    <col min="13956" max="13956" width="13.42578125" style="1" customWidth="1"/>
    <col min="13957" max="13957" width="14.140625" style="1" customWidth="1"/>
    <col min="13958" max="13958" width="18" style="1" customWidth="1"/>
    <col min="13959" max="13960" width="14" style="1" customWidth="1"/>
    <col min="13961" max="13961" width="14.85546875" style="1" customWidth="1"/>
    <col min="13962" max="13962" width="11.7109375" style="1"/>
    <col min="13963" max="13963" width="14.140625" style="1" customWidth="1"/>
    <col min="13964" max="13964" width="13.7109375" style="1" customWidth="1"/>
    <col min="13965" max="13967" width="11.7109375" style="1"/>
    <col min="13968" max="13968" width="13.7109375" style="1" customWidth="1"/>
    <col min="13969" max="13969" width="17.140625" style="1" customWidth="1"/>
    <col min="13970" max="13970" width="11.140625" style="1" customWidth="1"/>
    <col min="13971" max="13971" width="26" style="1" customWidth="1"/>
    <col min="13972" max="13972" width="8.5703125" style="1" customWidth="1"/>
    <col min="13973" max="14080" width="11.7109375" style="1"/>
    <col min="14081" max="14081" width="24.5703125" style="1" customWidth="1"/>
    <col min="14082" max="14082" width="42.42578125" style="1" customWidth="1"/>
    <col min="14083" max="14083" width="62.42578125" style="1" customWidth="1"/>
    <col min="14084" max="14084" width="67.28515625" style="1" customWidth="1"/>
    <col min="14085" max="14085" width="49.85546875" style="1" customWidth="1"/>
    <col min="14086" max="14086" width="46.140625" style="1" customWidth="1"/>
    <col min="14087" max="14087" width="35.28515625" style="1" customWidth="1"/>
    <col min="14088" max="14088" width="38.5703125" style="1" customWidth="1"/>
    <col min="14089" max="14089" width="31.140625" style="1" customWidth="1"/>
    <col min="14090" max="14090" width="15.42578125" style="1" customWidth="1"/>
    <col min="14091" max="14091" width="19.7109375" style="1" customWidth="1"/>
    <col min="14092" max="14092" width="15.5703125" style="1" customWidth="1"/>
    <col min="14093" max="14093" width="13" style="1" customWidth="1"/>
    <col min="14094" max="14094" width="15.28515625" style="1" customWidth="1"/>
    <col min="14095" max="14095" width="24.140625" style="1" customWidth="1"/>
    <col min="14096" max="14096" width="19" style="1" customWidth="1"/>
    <col min="14097" max="14097" width="20.140625" style="1" customWidth="1"/>
    <col min="14098" max="14098" width="11.140625" style="1" customWidth="1"/>
    <col min="14099" max="14099" width="9.42578125" style="1" customWidth="1"/>
    <col min="14100" max="14100" width="11.28515625" style="1" customWidth="1"/>
    <col min="14101" max="14101" width="11" style="1" customWidth="1"/>
    <col min="14102" max="14209" width="11.7109375" style="1"/>
    <col min="14210" max="14210" width="11.28515625" style="1" customWidth="1"/>
    <col min="14211" max="14211" width="14.42578125" style="1" customWidth="1"/>
    <col min="14212" max="14212" width="13.42578125" style="1" customWidth="1"/>
    <col min="14213" max="14213" width="14.140625" style="1" customWidth="1"/>
    <col min="14214" max="14214" width="18" style="1" customWidth="1"/>
    <col min="14215" max="14216" width="14" style="1" customWidth="1"/>
    <col min="14217" max="14217" width="14.85546875" style="1" customWidth="1"/>
    <col min="14218" max="14218" width="11.7109375" style="1"/>
    <col min="14219" max="14219" width="14.140625" style="1" customWidth="1"/>
    <col min="14220" max="14220" width="13.7109375" style="1" customWidth="1"/>
    <col min="14221" max="14223" width="11.7109375" style="1"/>
    <col min="14224" max="14224" width="13.7109375" style="1" customWidth="1"/>
    <col min="14225" max="14225" width="17.140625" style="1" customWidth="1"/>
    <col min="14226" max="14226" width="11.140625" style="1" customWidth="1"/>
    <col min="14227" max="14227" width="26" style="1" customWidth="1"/>
    <col min="14228" max="14228" width="8.5703125" style="1" customWidth="1"/>
    <col min="14229" max="14336" width="11.7109375" style="1"/>
    <col min="14337" max="14337" width="24.5703125" style="1" customWidth="1"/>
    <col min="14338" max="14338" width="42.42578125" style="1" customWidth="1"/>
    <col min="14339" max="14339" width="62.42578125" style="1" customWidth="1"/>
    <col min="14340" max="14340" width="67.28515625" style="1" customWidth="1"/>
    <col min="14341" max="14341" width="49.85546875" style="1" customWidth="1"/>
    <col min="14342" max="14342" width="46.140625" style="1" customWidth="1"/>
    <col min="14343" max="14343" width="35.28515625" style="1" customWidth="1"/>
    <col min="14344" max="14344" width="38.5703125" style="1" customWidth="1"/>
    <col min="14345" max="14345" width="31.140625" style="1" customWidth="1"/>
    <col min="14346" max="14346" width="15.42578125" style="1" customWidth="1"/>
    <col min="14347" max="14347" width="19.7109375" style="1" customWidth="1"/>
    <col min="14348" max="14348" width="15.5703125" style="1" customWidth="1"/>
    <col min="14349" max="14349" width="13" style="1" customWidth="1"/>
    <col min="14350" max="14350" width="15.28515625" style="1" customWidth="1"/>
    <col min="14351" max="14351" width="24.140625" style="1" customWidth="1"/>
    <col min="14352" max="14352" width="19" style="1" customWidth="1"/>
    <col min="14353" max="14353" width="20.140625" style="1" customWidth="1"/>
    <col min="14354" max="14354" width="11.140625" style="1" customWidth="1"/>
    <col min="14355" max="14355" width="9.42578125" style="1" customWidth="1"/>
    <col min="14356" max="14356" width="11.28515625" style="1" customWidth="1"/>
    <col min="14357" max="14357" width="11" style="1" customWidth="1"/>
    <col min="14358" max="14465" width="11.7109375" style="1"/>
    <col min="14466" max="14466" width="11.28515625" style="1" customWidth="1"/>
    <col min="14467" max="14467" width="14.42578125" style="1" customWidth="1"/>
    <col min="14468" max="14468" width="13.42578125" style="1" customWidth="1"/>
    <col min="14469" max="14469" width="14.140625" style="1" customWidth="1"/>
    <col min="14470" max="14470" width="18" style="1" customWidth="1"/>
    <col min="14471" max="14472" width="14" style="1" customWidth="1"/>
    <col min="14473" max="14473" width="14.85546875" style="1" customWidth="1"/>
    <col min="14474" max="14474" width="11.7109375" style="1"/>
    <col min="14475" max="14475" width="14.140625" style="1" customWidth="1"/>
    <col min="14476" max="14476" width="13.7109375" style="1" customWidth="1"/>
    <col min="14477" max="14479" width="11.7109375" style="1"/>
    <col min="14480" max="14480" width="13.7109375" style="1" customWidth="1"/>
    <col min="14481" max="14481" width="17.140625" style="1" customWidth="1"/>
    <col min="14482" max="14482" width="11.140625" style="1" customWidth="1"/>
    <col min="14483" max="14483" width="26" style="1" customWidth="1"/>
    <col min="14484" max="14484" width="8.5703125" style="1" customWidth="1"/>
    <col min="14485" max="14592" width="11.7109375" style="1"/>
    <col min="14593" max="14593" width="24.5703125" style="1" customWidth="1"/>
    <col min="14594" max="14594" width="42.42578125" style="1" customWidth="1"/>
    <col min="14595" max="14595" width="62.42578125" style="1" customWidth="1"/>
    <col min="14596" max="14596" width="67.28515625" style="1" customWidth="1"/>
    <col min="14597" max="14597" width="49.85546875" style="1" customWidth="1"/>
    <col min="14598" max="14598" width="46.140625" style="1" customWidth="1"/>
    <col min="14599" max="14599" width="35.28515625" style="1" customWidth="1"/>
    <col min="14600" max="14600" width="38.5703125" style="1" customWidth="1"/>
    <col min="14601" max="14601" width="31.140625" style="1" customWidth="1"/>
    <col min="14602" max="14602" width="15.42578125" style="1" customWidth="1"/>
    <col min="14603" max="14603" width="19.7109375" style="1" customWidth="1"/>
    <col min="14604" max="14604" width="15.5703125" style="1" customWidth="1"/>
    <col min="14605" max="14605" width="13" style="1" customWidth="1"/>
    <col min="14606" max="14606" width="15.28515625" style="1" customWidth="1"/>
    <col min="14607" max="14607" width="24.140625" style="1" customWidth="1"/>
    <col min="14608" max="14608" width="19" style="1" customWidth="1"/>
    <col min="14609" max="14609" width="20.140625" style="1" customWidth="1"/>
    <col min="14610" max="14610" width="11.140625" style="1" customWidth="1"/>
    <col min="14611" max="14611" width="9.42578125" style="1" customWidth="1"/>
    <col min="14612" max="14612" width="11.28515625" style="1" customWidth="1"/>
    <col min="14613" max="14613" width="11" style="1" customWidth="1"/>
    <col min="14614" max="14721" width="11.7109375" style="1"/>
    <col min="14722" max="14722" width="11.28515625" style="1" customWidth="1"/>
    <col min="14723" max="14723" width="14.42578125" style="1" customWidth="1"/>
    <col min="14724" max="14724" width="13.42578125" style="1" customWidth="1"/>
    <col min="14725" max="14725" width="14.140625" style="1" customWidth="1"/>
    <col min="14726" max="14726" width="18" style="1" customWidth="1"/>
    <col min="14727" max="14728" width="14" style="1" customWidth="1"/>
    <col min="14729" max="14729" width="14.85546875" style="1" customWidth="1"/>
    <col min="14730" max="14730" width="11.7109375" style="1"/>
    <col min="14731" max="14731" width="14.140625" style="1" customWidth="1"/>
    <col min="14732" max="14732" width="13.7109375" style="1" customWidth="1"/>
    <col min="14733" max="14735" width="11.7109375" style="1"/>
    <col min="14736" max="14736" width="13.7109375" style="1" customWidth="1"/>
    <col min="14737" max="14737" width="17.140625" style="1" customWidth="1"/>
    <col min="14738" max="14738" width="11.140625" style="1" customWidth="1"/>
    <col min="14739" max="14739" width="26" style="1" customWidth="1"/>
    <col min="14740" max="14740" width="8.5703125" style="1" customWidth="1"/>
    <col min="14741" max="14848" width="11.7109375" style="1"/>
    <col min="14849" max="14849" width="24.5703125" style="1" customWidth="1"/>
    <col min="14850" max="14850" width="42.42578125" style="1" customWidth="1"/>
    <col min="14851" max="14851" width="62.42578125" style="1" customWidth="1"/>
    <col min="14852" max="14852" width="67.28515625" style="1" customWidth="1"/>
    <col min="14853" max="14853" width="49.85546875" style="1" customWidth="1"/>
    <col min="14854" max="14854" width="46.140625" style="1" customWidth="1"/>
    <col min="14855" max="14855" width="35.28515625" style="1" customWidth="1"/>
    <col min="14856" max="14856" width="38.5703125" style="1" customWidth="1"/>
    <col min="14857" max="14857" width="31.140625" style="1" customWidth="1"/>
    <col min="14858" max="14858" width="15.42578125" style="1" customWidth="1"/>
    <col min="14859" max="14859" width="19.7109375" style="1" customWidth="1"/>
    <col min="14860" max="14860" width="15.5703125" style="1" customWidth="1"/>
    <col min="14861" max="14861" width="13" style="1" customWidth="1"/>
    <col min="14862" max="14862" width="15.28515625" style="1" customWidth="1"/>
    <col min="14863" max="14863" width="24.140625" style="1" customWidth="1"/>
    <col min="14864" max="14864" width="19" style="1" customWidth="1"/>
    <col min="14865" max="14865" width="20.140625" style="1" customWidth="1"/>
    <col min="14866" max="14866" width="11.140625" style="1" customWidth="1"/>
    <col min="14867" max="14867" width="9.42578125" style="1" customWidth="1"/>
    <col min="14868" max="14868" width="11.28515625" style="1" customWidth="1"/>
    <col min="14869" max="14869" width="11" style="1" customWidth="1"/>
    <col min="14870" max="14977" width="11.7109375" style="1"/>
    <col min="14978" max="14978" width="11.28515625" style="1" customWidth="1"/>
    <col min="14979" max="14979" width="14.42578125" style="1" customWidth="1"/>
    <col min="14980" max="14980" width="13.42578125" style="1" customWidth="1"/>
    <col min="14981" max="14981" width="14.140625" style="1" customWidth="1"/>
    <col min="14982" max="14982" width="18" style="1" customWidth="1"/>
    <col min="14983" max="14984" width="14" style="1" customWidth="1"/>
    <col min="14985" max="14985" width="14.85546875" style="1" customWidth="1"/>
    <col min="14986" max="14986" width="11.7109375" style="1"/>
    <col min="14987" max="14987" width="14.140625" style="1" customWidth="1"/>
    <col min="14988" max="14988" width="13.7109375" style="1" customWidth="1"/>
    <col min="14989" max="14991" width="11.7109375" style="1"/>
    <col min="14992" max="14992" width="13.7109375" style="1" customWidth="1"/>
    <col min="14993" max="14993" width="17.140625" style="1" customWidth="1"/>
    <col min="14994" max="14994" width="11.140625" style="1" customWidth="1"/>
    <col min="14995" max="14995" width="26" style="1" customWidth="1"/>
    <col min="14996" max="14996" width="8.5703125" style="1" customWidth="1"/>
    <col min="14997" max="15104" width="11.7109375" style="1"/>
    <col min="15105" max="15105" width="24.5703125" style="1" customWidth="1"/>
    <col min="15106" max="15106" width="42.42578125" style="1" customWidth="1"/>
    <col min="15107" max="15107" width="62.42578125" style="1" customWidth="1"/>
    <col min="15108" max="15108" width="67.28515625" style="1" customWidth="1"/>
    <col min="15109" max="15109" width="49.85546875" style="1" customWidth="1"/>
    <col min="15110" max="15110" width="46.140625" style="1" customWidth="1"/>
    <col min="15111" max="15111" width="35.28515625" style="1" customWidth="1"/>
    <col min="15112" max="15112" width="38.5703125" style="1" customWidth="1"/>
    <col min="15113" max="15113" width="31.140625" style="1" customWidth="1"/>
    <col min="15114" max="15114" width="15.42578125" style="1" customWidth="1"/>
    <col min="15115" max="15115" width="19.7109375" style="1" customWidth="1"/>
    <col min="15116" max="15116" width="15.5703125" style="1" customWidth="1"/>
    <col min="15117" max="15117" width="13" style="1" customWidth="1"/>
    <col min="15118" max="15118" width="15.28515625" style="1" customWidth="1"/>
    <col min="15119" max="15119" width="24.140625" style="1" customWidth="1"/>
    <col min="15120" max="15120" width="19" style="1" customWidth="1"/>
    <col min="15121" max="15121" width="20.140625" style="1" customWidth="1"/>
    <col min="15122" max="15122" width="11.140625" style="1" customWidth="1"/>
    <col min="15123" max="15123" width="9.42578125" style="1" customWidth="1"/>
    <col min="15124" max="15124" width="11.28515625" style="1" customWidth="1"/>
    <col min="15125" max="15125" width="11" style="1" customWidth="1"/>
    <col min="15126" max="15233" width="11.7109375" style="1"/>
    <col min="15234" max="15234" width="11.28515625" style="1" customWidth="1"/>
    <col min="15235" max="15235" width="14.42578125" style="1" customWidth="1"/>
    <col min="15236" max="15236" width="13.42578125" style="1" customWidth="1"/>
    <col min="15237" max="15237" width="14.140625" style="1" customWidth="1"/>
    <col min="15238" max="15238" width="18" style="1" customWidth="1"/>
    <col min="15239" max="15240" width="14" style="1" customWidth="1"/>
    <col min="15241" max="15241" width="14.85546875" style="1" customWidth="1"/>
    <col min="15242" max="15242" width="11.7109375" style="1"/>
    <col min="15243" max="15243" width="14.140625" style="1" customWidth="1"/>
    <col min="15244" max="15244" width="13.7109375" style="1" customWidth="1"/>
    <col min="15245" max="15247" width="11.7109375" style="1"/>
    <col min="15248" max="15248" width="13.7109375" style="1" customWidth="1"/>
    <col min="15249" max="15249" width="17.140625" style="1" customWidth="1"/>
    <col min="15250" max="15250" width="11.140625" style="1" customWidth="1"/>
    <col min="15251" max="15251" width="26" style="1" customWidth="1"/>
    <col min="15252" max="15252" width="8.5703125" style="1" customWidth="1"/>
    <col min="15253" max="15360" width="11.7109375" style="1"/>
    <col min="15361" max="15361" width="24.5703125" style="1" customWidth="1"/>
    <col min="15362" max="15362" width="42.42578125" style="1" customWidth="1"/>
    <col min="15363" max="15363" width="62.42578125" style="1" customWidth="1"/>
    <col min="15364" max="15364" width="67.28515625" style="1" customWidth="1"/>
    <col min="15365" max="15365" width="49.85546875" style="1" customWidth="1"/>
    <col min="15366" max="15366" width="46.140625" style="1" customWidth="1"/>
    <col min="15367" max="15367" width="35.28515625" style="1" customWidth="1"/>
    <col min="15368" max="15368" width="38.5703125" style="1" customWidth="1"/>
    <col min="15369" max="15369" width="31.140625" style="1" customWidth="1"/>
    <col min="15370" max="15370" width="15.42578125" style="1" customWidth="1"/>
    <col min="15371" max="15371" width="19.7109375" style="1" customWidth="1"/>
    <col min="15372" max="15372" width="15.5703125" style="1" customWidth="1"/>
    <col min="15373" max="15373" width="13" style="1" customWidth="1"/>
    <col min="15374" max="15374" width="15.28515625" style="1" customWidth="1"/>
    <col min="15375" max="15375" width="24.140625" style="1" customWidth="1"/>
    <col min="15376" max="15376" width="19" style="1" customWidth="1"/>
    <col min="15377" max="15377" width="20.140625" style="1" customWidth="1"/>
    <col min="15378" max="15378" width="11.140625" style="1" customWidth="1"/>
    <col min="15379" max="15379" width="9.42578125" style="1" customWidth="1"/>
    <col min="15380" max="15380" width="11.28515625" style="1" customWidth="1"/>
    <col min="15381" max="15381" width="11" style="1" customWidth="1"/>
    <col min="15382" max="15489" width="11.7109375" style="1"/>
    <col min="15490" max="15490" width="11.28515625" style="1" customWidth="1"/>
    <col min="15491" max="15491" width="14.42578125" style="1" customWidth="1"/>
    <col min="15492" max="15492" width="13.42578125" style="1" customWidth="1"/>
    <col min="15493" max="15493" width="14.140625" style="1" customWidth="1"/>
    <col min="15494" max="15494" width="18" style="1" customWidth="1"/>
    <col min="15495" max="15496" width="14" style="1" customWidth="1"/>
    <col min="15497" max="15497" width="14.85546875" style="1" customWidth="1"/>
    <col min="15498" max="15498" width="11.7109375" style="1"/>
    <col min="15499" max="15499" width="14.140625" style="1" customWidth="1"/>
    <col min="15500" max="15500" width="13.7109375" style="1" customWidth="1"/>
    <col min="15501" max="15503" width="11.7109375" style="1"/>
    <col min="15504" max="15504" width="13.7109375" style="1" customWidth="1"/>
    <col min="15505" max="15505" width="17.140625" style="1" customWidth="1"/>
    <col min="15506" max="15506" width="11.140625" style="1" customWidth="1"/>
    <col min="15507" max="15507" width="26" style="1" customWidth="1"/>
    <col min="15508" max="15508" width="8.5703125" style="1" customWidth="1"/>
    <col min="15509" max="15616" width="11.7109375" style="1"/>
    <col min="15617" max="15617" width="24.5703125" style="1" customWidth="1"/>
    <col min="15618" max="15618" width="42.42578125" style="1" customWidth="1"/>
    <col min="15619" max="15619" width="62.42578125" style="1" customWidth="1"/>
    <col min="15620" max="15620" width="67.28515625" style="1" customWidth="1"/>
    <col min="15621" max="15621" width="49.85546875" style="1" customWidth="1"/>
    <col min="15622" max="15622" width="46.140625" style="1" customWidth="1"/>
    <col min="15623" max="15623" width="35.28515625" style="1" customWidth="1"/>
    <col min="15624" max="15624" width="38.5703125" style="1" customWidth="1"/>
    <col min="15625" max="15625" width="31.140625" style="1" customWidth="1"/>
    <col min="15626" max="15626" width="15.42578125" style="1" customWidth="1"/>
    <col min="15627" max="15627" width="19.7109375" style="1" customWidth="1"/>
    <col min="15628" max="15628" width="15.5703125" style="1" customWidth="1"/>
    <col min="15629" max="15629" width="13" style="1" customWidth="1"/>
    <col min="15630" max="15630" width="15.28515625" style="1" customWidth="1"/>
    <col min="15631" max="15631" width="24.140625" style="1" customWidth="1"/>
    <col min="15632" max="15632" width="19" style="1" customWidth="1"/>
    <col min="15633" max="15633" width="20.140625" style="1" customWidth="1"/>
    <col min="15634" max="15634" width="11.140625" style="1" customWidth="1"/>
    <col min="15635" max="15635" width="9.42578125" style="1" customWidth="1"/>
    <col min="15636" max="15636" width="11.28515625" style="1" customWidth="1"/>
    <col min="15637" max="15637" width="11" style="1" customWidth="1"/>
    <col min="15638" max="15745" width="11.7109375" style="1"/>
    <col min="15746" max="15746" width="11.28515625" style="1" customWidth="1"/>
    <col min="15747" max="15747" width="14.42578125" style="1" customWidth="1"/>
    <col min="15748" max="15748" width="13.42578125" style="1" customWidth="1"/>
    <col min="15749" max="15749" width="14.140625" style="1" customWidth="1"/>
    <col min="15750" max="15750" width="18" style="1" customWidth="1"/>
    <col min="15751" max="15752" width="14" style="1" customWidth="1"/>
    <col min="15753" max="15753" width="14.85546875" style="1" customWidth="1"/>
    <col min="15754" max="15754" width="11.7109375" style="1"/>
    <col min="15755" max="15755" width="14.140625" style="1" customWidth="1"/>
    <col min="15756" max="15756" width="13.7109375" style="1" customWidth="1"/>
    <col min="15757" max="15759" width="11.7109375" style="1"/>
    <col min="15760" max="15760" width="13.7109375" style="1" customWidth="1"/>
    <col min="15761" max="15761" width="17.140625" style="1" customWidth="1"/>
    <col min="15762" max="15762" width="11.140625" style="1" customWidth="1"/>
    <col min="15763" max="15763" width="26" style="1" customWidth="1"/>
    <col min="15764" max="15764" width="8.5703125" style="1" customWidth="1"/>
    <col min="15765" max="15872" width="11.7109375" style="1"/>
    <col min="15873" max="15873" width="24.5703125" style="1" customWidth="1"/>
    <col min="15874" max="15874" width="42.42578125" style="1" customWidth="1"/>
    <col min="15875" max="15875" width="62.42578125" style="1" customWidth="1"/>
    <col min="15876" max="15876" width="67.28515625" style="1" customWidth="1"/>
    <col min="15877" max="15877" width="49.85546875" style="1" customWidth="1"/>
    <col min="15878" max="15878" width="46.140625" style="1" customWidth="1"/>
    <col min="15879" max="15879" width="35.28515625" style="1" customWidth="1"/>
    <col min="15880" max="15880" width="38.5703125" style="1" customWidth="1"/>
    <col min="15881" max="15881" width="31.140625" style="1" customWidth="1"/>
    <col min="15882" max="15882" width="15.42578125" style="1" customWidth="1"/>
    <col min="15883" max="15883" width="19.7109375" style="1" customWidth="1"/>
    <col min="15884" max="15884" width="15.5703125" style="1" customWidth="1"/>
    <col min="15885" max="15885" width="13" style="1" customWidth="1"/>
    <col min="15886" max="15886" width="15.28515625" style="1" customWidth="1"/>
    <col min="15887" max="15887" width="24.140625" style="1" customWidth="1"/>
    <col min="15888" max="15888" width="19" style="1" customWidth="1"/>
    <col min="15889" max="15889" width="20.140625" style="1" customWidth="1"/>
    <col min="15890" max="15890" width="11.140625" style="1" customWidth="1"/>
    <col min="15891" max="15891" width="9.42578125" style="1" customWidth="1"/>
    <col min="15892" max="15892" width="11.28515625" style="1" customWidth="1"/>
    <col min="15893" max="15893" width="11" style="1" customWidth="1"/>
    <col min="15894" max="16001" width="11.7109375" style="1"/>
    <col min="16002" max="16002" width="11.28515625" style="1" customWidth="1"/>
    <col min="16003" max="16003" width="14.42578125" style="1" customWidth="1"/>
    <col min="16004" max="16004" width="13.42578125" style="1" customWidth="1"/>
    <col min="16005" max="16005" width="14.140625" style="1" customWidth="1"/>
    <col min="16006" max="16006" width="18" style="1" customWidth="1"/>
    <col min="16007" max="16008" width="14" style="1" customWidth="1"/>
    <col min="16009" max="16009" width="14.85546875" style="1" customWidth="1"/>
    <col min="16010" max="16010" width="11.7109375" style="1"/>
    <col min="16011" max="16011" width="14.140625" style="1" customWidth="1"/>
    <col min="16012" max="16012" width="13.7109375" style="1" customWidth="1"/>
    <col min="16013" max="16015" width="11.7109375" style="1"/>
    <col min="16016" max="16016" width="13.7109375" style="1" customWidth="1"/>
    <col min="16017" max="16017" width="17.140625" style="1" customWidth="1"/>
    <col min="16018" max="16018" width="11.140625" style="1" customWidth="1"/>
    <col min="16019" max="16019" width="26" style="1" customWidth="1"/>
    <col min="16020" max="16020" width="8.5703125" style="1" customWidth="1"/>
    <col min="16021" max="16128" width="11.7109375" style="1"/>
    <col min="16129" max="16129" width="24.5703125" style="1" customWidth="1"/>
    <col min="16130" max="16130" width="42.42578125" style="1" customWidth="1"/>
    <col min="16131" max="16131" width="62.42578125" style="1" customWidth="1"/>
    <col min="16132" max="16132" width="67.28515625" style="1" customWidth="1"/>
    <col min="16133" max="16133" width="49.85546875" style="1" customWidth="1"/>
    <col min="16134" max="16134" width="46.140625" style="1" customWidth="1"/>
    <col min="16135" max="16135" width="35.28515625" style="1" customWidth="1"/>
    <col min="16136" max="16136" width="38.5703125" style="1" customWidth="1"/>
    <col min="16137" max="16137" width="31.140625" style="1" customWidth="1"/>
    <col min="16138" max="16138" width="15.42578125" style="1" customWidth="1"/>
    <col min="16139" max="16139" width="19.7109375" style="1" customWidth="1"/>
    <col min="16140" max="16140" width="15.5703125" style="1" customWidth="1"/>
    <col min="16141" max="16141" width="13" style="1" customWidth="1"/>
    <col min="16142" max="16142" width="15.28515625" style="1" customWidth="1"/>
    <col min="16143" max="16143" width="24.140625" style="1" customWidth="1"/>
    <col min="16144" max="16144" width="19" style="1" customWidth="1"/>
    <col min="16145" max="16145" width="20.140625" style="1" customWidth="1"/>
    <col min="16146" max="16146" width="11.140625" style="1" customWidth="1"/>
    <col min="16147" max="16147" width="9.42578125" style="1" customWidth="1"/>
    <col min="16148" max="16148" width="11.28515625" style="1" customWidth="1"/>
    <col min="16149" max="16149" width="11" style="1" customWidth="1"/>
    <col min="16150" max="16257" width="11.7109375" style="1"/>
    <col min="16258" max="16258" width="11.28515625" style="1" customWidth="1"/>
    <col min="16259" max="16259" width="14.42578125" style="1" customWidth="1"/>
    <col min="16260" max="16260" width="13.42578125" style="1" customWidth="1"/>
    <col min="16261" max="16261" width="14.140625" style="1" customWidth="1"/>
    <col min="16262" max="16262" width="18" style="1" customWidth="1"/>
    <col min="16263" max="16264" width="14" style="1" customWidth="1"/>
    <col min="16265" max="16265" width="14.85546875" style="1" customWidth="1"/>
    <col min="16266" max="16266" width="11.7109375" style="1"/>
    <col min="16267" max="16267" width="14.140625" style="1" customWidth="1"/>
    <col min="16268" max="16268" width="13.7109375" style="1" customWidth="1"/>
    <col min="16269" max="16271" width="11.7109375" style="1"/>
    <col min="16272" max="16272" width="13.7109375" style="1" customWidth="1"/>
    <col min="16273" max="16273" width="17.140625" style="1" customWidth="1"/>
    <col min="16274" max="16274" width="11.140625" style="1" customWidth="1"/>
    <col min="16275" max="16275" width="26" style="1" customWidth="1"/>
    <col min="16276" max="16276" width="8.5703125" style="1" customWidth="1"/>
    <col min="16277" max="16384" width="11.7109375" style="1"/>
  </cols>
  <sheetData>
    <row r="1" spans="1:93" ht="32.25" customHeight="1">
      <c r="A1" s="1587" t="s">
        <v>0</v>
      </c>
      <c r="B1" s="1587"/>
      <c r="C1" s="1587"/>
      <c r="D1" s="1587"/>
    </row>
    <row r="2" spans="1:93" s="10" customFormat="1" ht="17.25" customHeight="1">
      <c r="A2" s="9"/>
      <c r="B2" s="9"/>
      <c r="C2" s="9"/>
      <c r="D2" s="9"/>
      <c r="M2" s="11"/>
      <c r="O2" s="12"/>
      <c r="P2" s="13"/>
      <c r="Q2" s="12"/>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row>
    <row r="3" spans="1:93" ht="14.1" customHeight="1">
      <c r="A3" s="14" t="s">
        <v>1</v>
      </c>
      <c r="B3" s="14" t="s">
        <v>2</v>
      </c>
    </row>
    <row r="4" spans="1:93" ht="14.1" customHeight="1">
      <c r="D4" s="10"/>
      <c r="E4" s="10"/>
      <c r="F4" s="10"/>
      <c r="R4" s="10"/>
    </row>
    <row r="5" spans="1:93" ht="14.1" customHeight="1">
      <c r="A5" s="15" t="s">
        <v>3</v>
      </c>
      <c r="B5" s="16" t="s">
        <v>4</v>
      </c>
      <c r="C5" s="17"/>
      <c r="D5" s="17"/>
      <c r="E5" s="18"/>
      <c r="F5" s="18"/>
      <c r="G5" s="19"/>
      <c r="H5" s="19"/>
      <c r="R5" s="10"/>
    </row>
    <row r="6" spans="1:93" ht="14.1" customHeight="1">
      <c r="A6" s="15" t="s">
        <v>5</v>
      </c>
      <c r="B6" s="20" t="s">
        <v>6</v>
      </c>
      <c r="C6" s="10"/>
      <c r="D6" s="21"/>
      <c r="E6" s="21"/>
      <c r="F6" s="21"/>
      <c r="R6" s="10"/>
    </row>
    <row r="7" spans="1:93" ht="14.1" customHeight="1">
      <c r="A7" s="15" t="s">
        <v>7</v>
      </c>
      <c r="B7" s="15" t="s">
        <v>8</v>
      </c>
      <c r="C7" s="22"/>
      <c r="D7" s="23"/>
      <c r="E7" s="18"/>
      <c r="F7" s="18"/>
      <c r="G7" s="24"/>
      <c r="H7" s="24"/>
      <c r="R7" s="10"/>
    </row>
    <row r="8" spans="1:93" ht="14.1" customHeight="1">
      <c r="A8" s="16" t="s">
        <v>9</v>
      </c>
      <c r="B8" s="25">
        <v>2017</v>
      </c>
      <c r="C8" s="17"/>
      <c r="D8" s="26"/>
      <c r="E8" s="18"/>
      <c r="F8" s="18"/>
      <c r="G8" s="27"/>
      <c r="H8" s="27"/>
      <c r="R8" s="10"/>
    </row>
    <row r="9" spans="1:93" ht="14.1" customHeight="1">
      <c r="A9" s="16" t="s">
        <v>10</v>
      </c>
      <c r="B9" s="28" t="s">
        <v>11</v>
      </c>
      <c r="C9" s="17"/>
      <c r="D9" s="17"/>
      <c r="E9" s="18"/>
      <c r="F9" s="18"/>
      <c r="I9" s="29"/>
      <c r="R9" s="10"/>
    </row>
    <row r="10" spans="1:93" ht="14.1" customHeight="1">
      <c r="A10" s="30" t="s">
        <v>12</v>
      </c>
      <c r="B10" s="31">
        <v>44294</v>
      </c>
      <c r="C10" s="17"/>
      <c r="D10" s="17"/>
      <c r="E10" s="18"/>
      <c r="F10" s="18"/>
      <c r="I10" s="32"/>
      <c r="R10" s="10"/>
    </row>
    <row r="11" spans="1:93" s="10" customFormat="1" ht="14.1" customHeight="1">
      <c r="A11" s="33"/>
      <c r="B11" s="34"/>
      <c r="C11" s="17"/>
      <c r="D11" s="17"/>
      <c r="E11" s="18"/>
      <c r="F11" s="18"/>
      <c r="I11" s="32"/>
      <c r="M11" s="11"/>
      <c r="O11" s="12"/>
      <c r="P11" s="13"/>
      <c r="Q11" s="12"/>
      <c r="U11" s="6"/>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row>
    <row r="12" spans="1:93" ht="14.1" customHeight="1">
      <c r="A12" s="35" t="s">
        <v>13</v>
      </c>
      <c r="B12" s="36"/>
      <c r="C12" s="36"/>
      <c r="D12" s="37"/>
      <c r="E12" s="37"/>
      <c r="F12" s="37"/>
      <c r="G12" s="38"/>
      <c r="H12" s="38"/>
      <c r="I12" s="10"/>
      <c r="R12" s="10"/>
    </row>
    <row r="13" spans="1:93" ht="11.25" customHeight="1">
      <c r="R13" s="10"/>
    </row>
    <row r="14" spans="1:93" ht="13.5" hidden="1" customHeight="1"/>
    <row r="15" spans="1:93" ht="51" customHeight="1">
      <c r="A15" s="1471" t="s">
        <v>14</v>
      </c>
      <c r="B15" s="1486" t="s">
        <v>15</v>
      </c>
      <c r="C15" s="1471" t="s">
        <v>16</v>
      </c>
      <c r="D15" s="1471" t="s">
        <v>17</v>
      </c>
      <c r="E15" s="1471" t="s">
        <v>18</v>
      </c>
      <c r="F15" s="1471" t="s">
        <v>19</v>
      </c>
      <c r="G15" s="1509" t="s">
        <v>20</v>
      </c>
      <c r="H15" s="1471" t="s">
        <v>21</v>
      </c>
      <c r="I15" s="1471" t="s">
        <v>22</v>
      </c>
      <c r="J15" s="1471" t="s">
        <v>23</v>
      </c>
      <c r="K15" s="1471" t="s">
        <v>24</v>
      </c>
      <c r="L15" s="1471" t="s">
        <v>25</v>
      </c>
      <c r="M15" s="1506" t="s">
        <v>26</v>
      </c>
      <c r="N15" s="1507" t="s">
        <v>27</v>
      </c>
      <c r="O15" s="1470" t="s">
        <v>28</v>
      </c>
      <c r="P15" s="1508" t="s">
        <v>29</v>
      </c>
      <c r="Q15" s="1470" t="s">
        <v>30</v>
      </c>
      <c r="R15" s="1507" t="s">
        <v>31</v>
      </c>
      <c r="S15" s="1471" t="s">
        <v>32</v>
      </c>
      <c r="T15" s="1471"/>
      <c r="U15" s="7"/>
    </row>
    <row r="16" spans="1:93" ht="21" customHeight="1">
      <c r="A16" s="1471"/>
      <c r="B16" s="1487"/>
      <c r="C16" s="1471"/>
      <c r="D16" s="1471"/>
      <c r="E16" s="1471"/>
      <c r="F16" s="1471"/>
      <c r="G16" s="1509"/>
      <c r="H16" s="1471"/>
      <c r="I16" s="1471"/>
      <c r="J16" s="1471"/>
      <c r="K16" s="1471"/>
      <c r="L16" s="1471"/>
      <c r="M16" s="1506"/>
      <c r="N16" s="1507"/>
      <c r="O16" s="1470"/>
      <c r="P16" s="1508"/>
      <c r="Q16" s="1470"/>
      <c r="R16" s="1507"/>
      <c r="S16" s="39" t="s">
        <v>33</v>
      </c>
      <c r="T16" s="39" t="s">
        <v>34</v>
      </c>
      <c r="U16" s="7"/>
    </row>
    <row r="17" spans="1:21" ht="85.5" customHeight="1">
      <c r="A17" s="40">
        <v>2</v>
      </c>
      <c r="B17" s="41"/>
      <c r="C17" s="42" t="s">
        <v>35</v>
      </c>
      <c r="D17" s="43" t="s">
        <v>36</v>
      </c>
      <c r="E17" s="43" t="s">
        <v>37</v>
      </c>
      <c r="F17" s="44" t="s">
        <v>38</v>
      </c>
      <c r="G17" s="44" t="s">
        <v>39</v>
      </c>
      <c r="H17" s="44" t="s">
        <v>40</v>
      </c>
      <c r="I17" s="45" t="s">
        <v>41</v>
      </c>
      <c r="J17" s="46">
        <v>4</v>
      </c>
      <c r="K17" s="47">
        <v>43102</v>
      </c>
      <c r="L17" s="47">
        <v>43465</v>
      </c>
      <c r="M17" s="48">
        <f>(+L17-K17)/7</f>
        <v>51.857142857142854</v>
      </c>
      <c r="N17" s="49">
        <v>3</v>
      </c>
      <c r="O17" s="50">
        <v>0.8</v>
      </c>
      <c r="P17" s="51">
        <f>(M17*O17)*100%</f>
        <v>41.485714285714288</v>
      </c>
      <c r="Q17" s="51">
        <f>P17</f>
        <v>41.485714285714288</v>
      </c>
      <c r="R17" s="52">
        <v>52</v>
      </c>
      <c r="S17" s="53"/>
      <c r="T17" s="54">
        <v>0</v>
      </c>
      <c r="U17" s="55"/>
    </row>
    <row r="18" spans="1:21" ht="24.75" customHeight="1">
      <c r="A18" s="1500"/>
      <c r="B18" s="1501"/>
      <c r="C18" s="1502" t="s">
        <v>42</v>
      </c>
      <c r="D18" s="1502"/>
      <c r="E18" s="1502"/>
      <c r="F18" s="56"/>
      <c r="G18" s="1584"/>
      <c r="H18" s="1584"/>
      <c r="I18" s="1584"/>
      <c r="J18" s="1584"/>
      <c r="K18" s="1584"/>
      <c r="L18" s="1584"/>
      <c r="M18" s="1584"/>
      <c r="N18" s="1584"/>
      <c r="O18" s="1584"/>
      <c r="P18" s="1584"/>
      <c r="Q18" s="1584"/>
      <c r="R18" s="1509" t="s">
        <v>43</v>
      </c>
      <c r="S18" s="1509"/>
      <c r="T18" s="57">
        <v>0.33487084870848705</v>
      </c>
      <c r="U18" s="7"/>
    </row>
    <row r="19" spans="1:21" ht="27" customHeight="1">
      <c r="A19" s="58"/>
      <c r="B19" s="58"/>
      <c r="C19" s="58"/>
      <c r="D19" s="58"/>
      <c r="E19" s="58"/>
      <c r="F19" s="58"/>
      <c r="G19" s="58"/>
      <c r="H19" s="58"/>
      <c r="I19" s="58"/>
      <c r="J19" s="58"/>
      <c r="K19" s="58"/>
      <c r="L19" s="58"/>
      <c r="M19" s="59"/>
      <c r="N19" s="60"/>
      <c r="O19" s="58"/>
      <c r="P19" s="61"/>
      <c r="Q19" s="58"/>
      <c r="R19" s="1516" t="s">
        <v>44</v>
      </c>
      <c r="S19" s="1516"/>
      <c r="T19" s="62">
        <v>232.28571428571399</v>
      </c>
    </row>
    <row r="20" spans="1:21" ht="3" hidden="1" customHeight="1">
      <c r="M20" s="11"/>
      <c r="N20" s="10"/>
      <c r="R20" s="1580" t="s">
        <v>45</v>
      </c>
      <c r="S20" s="1580"/>
      <c r="T20" s="63">
        <v>0</v>
      </c>
    </row>
    <row r="21" spans="1:21" ht="17.25" customHeight="1">
      <c r="A21" s="64" t="s">
        <v>1</v>
      </c>
      <c r="B21" s="65" t="s">
        <v>46</v>
      </c>
      <c r="C21" s="58"/>
      <c r="M21" s="11"/>
      <c r="N21" s="10"/>
    </row>
    <row r="22" spans="1:21" ht="14.1" customHeight="1">
      <c r="A22" s="58"/>
      <c r="B22" s="58"/>
      <c r="C22" s="58"/>
      <c r="M22" s="11"/>
      <c r="N22" s="10"/>
    </row>
    <row r="23" spans="1:21" ht="14.1" customHeight="1">
      <c r="A23" s="66" t="s">
        <v>3</v>
      </c>
      <c r="B23" s="67" t="s">
        <v>4</v>
      </c>
      <c r="C23" s="68"/>
      <c r="D23" s="17"/>
      <c r="E23" s="18"/>
      <c r="F23" s="18"/>
      <c r="G23" s="19"/>
      <c r="H23" s="19"/>
      <c r="M23" s="11"/>
      <c r="N23" s="10"/>
    </row>
    <row r="24" spans="1:21" ht="14.1" customHeight="1">
      <c r="A24" s="66" t="s">
        <v>5</v>
      </c>
      <c r="B24" s="69" t="s">
        <v>6</v>
      </c>
      <c r="C24" s="10"/>
      <c r="D24" s="21"/>
      <c r="E24" s="21"/>
      <c r="F24" s="21"/>
      <c r="M24" s="11"/>
      <c r="N24" s="10"/>
    </row>
    <row r="25" spans="1:21" ht="14.1" customHeight="1">
      <c r="A25" s="66" t="s">
        <v>7</v>
      </c>
      <c r="B25" s="66" t="s">
        <v>8</v>
      </c>
      <c r="C25" s="70"/>
      <c r="D25" s="23"/>
      <c r="E25" s="18"/>
      <c r="F25" s="18"/>
      <c r="G25" s="24"/>
      <c r="H25" s="24"/>
      <c r="M25" s="11"/>
      <c r="N25" s="10"/>
    </row>
    <row r="26" spans="1:21" ht="14.1" customHeight="1">
      <c r="A26" s="67" t="s">
        <v>9</v>
      </c>
      <c r="B26" s="71">
        <v>2017</v>
      </c>
      <c r="C26" s="68"/>
      <c r="D26" s="10"/>
      <c r="E26" s="18"/>
      <c r="F26" s="18"/>
      <c r="G26" s="27"/>
      <c r="H26" s="27"/>
      <c r="M26" s="11"/>
      <c r="N26" s="10"/>
    </row>
    <row r="27" spans="1:21" ht="14.1" customHeight="1">
      <c r="A27" s="67" t="s">
        <v>10</v>
      </c>
      <c r="B27" s="72" t="s">
        <v>47</v>
      </c>
      <c r="C27" s="73"/>
      <c r="D27" s="17"/>
      <c r="E27" s="18"/>
      <c r="F27" s="18"/>
      <c r="M27" s="11"/>
      <c r="N27" s="10"/>
    </row>
    <row r="28" spans="1:21" ht="23.25" customHeight="1">
      <c r="A28" s="74" t="s">
        <v>12</v>
      </c>
      <c r="B28" s="75">
        <v>44294</v>
      </c>
      <c r="C28" s="76"/>
      <c r="D28" s="77"/>
      <c r="E28" s="78"/>
      <c r="F28" s="78"/>
      <c r="M28" s="11"/>
      <c r="N28" s="10"/>
    </row>
    <row r="29" spans="1:21" ht="12.75" customHeight="1">
      <c r="A29" s="68"/>
      <c r="B29" s="79"/>
      <c r="C29" s="76"/>
      <c r="D29" s="77"/>
      <c r="E29" s="78"/>
      <c r="F29" s="78"/>
      <c r="M29" s="11"/>
      <c r="N29" s="10"/>
    </row>
    <row r="30" spans="1:21" ht="18.75" customHeight="1">
      <c r="A30" s="80" t="s">
        <v>48</v>
      </c>
      <c r="B30" s="81"/>
      <c r="C30" s="81"/>
      <c r="D30" s="37"/>
      <c r="E30" s="37"/>
      <c r="F30" s="37"/>
      <c r="G30" s="38"/>
      <c r="H30" s="38"/>
      <c r="M30" s="11"/>
      <c r="N30" s="10"/>
      <c r="P30" s="5">
        <f>(M34*O34)*100%</f>
        <v>44.078571428571422</v>
      </c>
    </row>
    <row r="31" spans="1:21" ht="14.1" customHeight="1">
      <c r="M31" s="11"/>
      <c r="N31" s="10"/>
    </row>
    <row r="32" spans="1:21" ht="45" customHeight="1">
      <c r="A32" s="1384" t="s">
        <v>14</v>
      </c>
      <c r="B32" s="1581" t="s">
        <v>15</v>
      </c>
      <c r="C32" s="1384" t="s">
        <v>49</v>
      </c>
      <c r="D32" s="1384" t="s">
        <v>17</v>
      </c>
      <c r="E32" s="1384" t="s">
        <v>18</v>
      </c>
      <c r="F32" s="1384" t="s">
        <v>19</v>
      </c>
      <c r="G32" s="1583" t="s">
        <v>20</v>
      </c>
      <c r="H32" s="1384" t="s">
        <v>21</v>
      </c>
      <c r="I32" s="1384" t="s">
        <v>22</v>
      </c>
      <c r="J32" s="1384" t="s">
        <v>23</v>
      </c>
      <c r="K32" s="1384" t="s">
        <v>24</v>
      </c>
      <c r="L32" s="1384" t="s">
        <v>25</v>
      </c>
      <c r="M32" s="1579" t="s">
        <v>26</v>
      </c>
      <c r="N32" s="1578" t="s">
        <v>27</v>
      </c>
      <c r="O32" s="1490" t="s">
        <v>28</v>
      </c>
      <c r="P32" s="1577" t="s">
        <v>29</v>
      </c>
      <c r="Q32" s="1490" t="s">
        <v>30</v>
      </c>
      <c r="R32" s="1578" t="s">
        <v>31</v>
      </c>
      <c r="S32" s="1384" t="s">
        <v>32</v>
      </c>
      <c r="T32" s="1384"/>
      <c r="U32" s="7"/>
    </row>
    <row r="33" spans="1:93" ht="21" customHeight="1">
      <c r="A33" s="1384"/>
      <c r="B33" s="1582"/>
      <c r="C33" s="1384"/>
      <c r="D33" s="1384"/>
      <c r="E33" s="1384"/>
      <c r="F33" s="1384"/>
      <c r="G33" s="1583"/>
      <c r="H33" s="1384"/>
      <c r="I33" s="1384"/>
      <c r="J33" s="1384"/>
      <c r="K33" s="1384"/>
      <c r="L33" s="1384"/>
      <c r="M33" s="1579"/>
      <c r="N33" s="1578"/>
      <c r="O33" s="1490"/>
      <c r="P33" s="1577"/>
      <c r="Q33" s="1490"/>
      <c r="R33" s="1578"/>
      <c r="S33" s="82" t="s">
        <v>33</v>
      </c>
      <c r="T33" s="82" t="s">
        <v>34</v>
      </c>
      <c r="U33" s="7"/>
    </row>
    <row r="34" spans="1:93" ht="159.75" customHeight="1">
      <c r="A34" s="83">
        <v>1</v>
      </c>
      <c r="B34" s="83">
        <v>1405004</v>
      </c>
      <c r="C34" s="84" t="s">
        <v>50</v>
      </c>
      <c r="D34" s="85" t="s">
        <v>51</v>
      </c>
      <c r="E34" s="86" t="s">
        <v>52</v>
      </c>
      <c r="F34" s="85" t="s">
        <v>53</v>
      </c>
      <c r="G34" s="84" t="s">
        <v>54</v>
      </c>
      <c r="H34" s="84" t="s">
        <v>55</v>
      </c>
      <c r="I34" s="40" t="s">
        <v>56</v>
      </c>
      <c r="J34" s="87">
        <v>2</v>
      </c>
      <c r="K34" s="88">
        <v>43222</v>
      </c>
      <c r="L34" s="88">
        <v>43585</v>
      </c>
      <c r="M34" s="89">
        <f>(L34-K34)/7</f>
        <v>51.857142857142854</v>
      </c>
      <c r="N34" s="49">
        <v>1</v>
      </c>
      <c r="O34" s="90">
        <v>0.85</v>
      </c>
      <c r="P34" s="91">
        <f>(M34*O34)*100%</f>
        <v>44.078571428571422</v>
      </c>
      <c r="Q34" s="91">
        <f>P34</f>
        <v>44.078571428571422</v>
      </c>
      <c r="R34" s="52" t="s">
        <v>57</v>
      </c>
      <c r="S34" s="92"/>
      <c r="T34" s="93"/>
      <c r="U34" s="94" t="s">
        <v>58</v>
      </c>
    </row>
    <row r="35" spans="1:93" ht="45" customHeight="1">
      <c r="A35" s="1574"/>
      <c r="B35" s="1575"/>
      <c r="C35" s="1576" t="s">
        <v>59</v>
      </c>
      <c r="D35" s="1576"/>
      <c r="E35" s="1576"/>
      <c r="F35" s="95"/>
      <c r="G35" s="96"/>
      <c r="H35" s="97"/>
      <c r="I35" s="97"/>
      <c r="J35" s="97"/>
      <c r="K35" s="97"/>
      <c r="L35" s="97"/>
      <c r="M35" s="97"/>
      <c r="N35" s="97"/>
      <c r="O35" s="97"/>
      <c r="P35" s="97"/>
      <c r="Q35" s="98" t="s">
        <v>60</v>
      </c>
      <c r="R35" s="1475" t="s">
        <v>44</v>
      </c>
      <c r="S35" s="1475"/>
      <c r="T35" s="99">
        <v>232.28571428571399</v>
      </c>
      <c r="U35" s="7"/>
    </row>
    <row r="36" spans="1:93" ht="33" customHeight="1">
      <c r="A36" s="1574"/>
      <c r="B36" s="1575"/>
      <c r="C36" s="1576" t="s">
        <v>61</v>
      </c>
      <c r="D36" s="1576"/>
      <c r="E36" s="1576"/>
      <c r="F36" s="95"/>
      <c r="G36" s="96"/>
      <c r="H36" s="97"/>
      <c r="I36" s="97"/>
      <c r="J36" s="97"/>
      <c r="K36" s="97"/>
      <c r="L36" s="97"/>
      <c r="M36" s="97"/>
      <c r="N36" s="97"/>
      <c r="O36" s="97"/>
      <c r="P36" s="97"/>
      <c r="Q36" s="98" t="s">
        <v>62</v>
      </c>
      <c r="R36" s="1475" t="s">
        <v>45</v>
      </c>
      <c r="S36" s="1475"/>
      <c r="T36" s="100">
        <v>0</v>
      </c>
      <c r="U36" s="7"/>
    </row>
    <row r="37" spans="1:93" ht="29.25" customHeight="1">
      <c r="A37" s="1574"/>
      <c r="B37" s="1575"/>
      <c r="C37" s="1576" t="s">
        <v>42</v>
      </c>
      <c r="D37" s="1576"/>
      <c r="E37" s="1576"/>
      <c r="F37" s="95"/>
      <c r="G37" s="96"/>
      <c r="H37" s="97"/>
      <c r="I37" s="97"/>
      <c r="J37" s="97"/>
      <c r="K37" s="97"/>
      <c r="L37" s="97"/>
      <c r="M37" s="97"/>
      <c r="N37" s="97"/>
      <c r="O37" s="97"/>
      <c r="P37" s="97"/>
      <c r="Q37" s="98" t="s">
        <v>63</v>
      </c>
      <c r="R37" s="1475" t="s">
        <v>43</v>
      </c>
      <c r="S37" s="1475"/>
      <c r="T37" s="100">
        <v>0.33487084870848705</v>
      </c>
      <c r="U37" s="7"/>
    </row>
    <row r="38" spans="1:93" ht="18.75" customHeight="1">
      <c r="A38" s="101"/>
      <c r="B38" s="102"/>
      <c r="C38" s="103"/>
      <c r="D38" s="103"/>
      <c r="E38" s="103"/>
      <c r="F38" s="104"/>
      <c r="G38" s="8"/>
      <c r="H38" s="105"/>
      <c r="I38" s="105"/>
      <c r="J38" s="105"/>
      <c r="K38" s="105"/>
      <c r="L38" s="105"/>
      <c r="M38" s="105"/>
      <c r="N38" s="105"/>
      <c r="O38" s="105"/>
      <c r="P38" s="105"/>
      <c r="Q38" s="106"/>
      <c r="R38" s="107"/>
      <c r="S38" s="107"/>
      <c r="T38" s="108"/>
      <c r="U38" s="7"/>
    </row>
    <row r="39" spans="1:93" ht="21.75" customHeight="1">
      <c r="A39" s="14" t="s">
        <v>1</v>
      </c>
      <c r="B39" s="1592" t="s">
        <v>64</v>
      </c>
      <c r="C39" s="1593"/>
      <c r="M39" s="109"/>
    </row>
    <row r="40" spans="1:93" s="10" customFormat="1" ht="14.1" customHeight="1">
      <c r="B40" s="110"/>
      <c r="C40" s="110"/>
      <c r="D40" s="110"/>
      <c r="E40" s="110"/>
      <c r="F40" s="110"/>
      <c r="G40" s="110"/>
      <c r="H40" s="110"/>
      <c r="I40" s="110"/>
      <c r="J40" s="110"/>
      <c r="K40" s="110"/>
      <c r="L40" s="110"/>
      <c r="M40" s="111"/>
      <c r="N40" s="110"/>
      <c r="O40" s="112"/>
      <c r="P40" s="112"/>
      <c r="Q40" s="112"/>
      <c r="R40" s="110"/>
      <c r="S40" s="110"/>
      <c r="T40" s="113"/>
      <c r="U40" s="6"/>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row>
    <row r="41" spans="1:93" ht="13.5" hidden="1" customHeight="1">
      <c r="A41" s="58"/>
      <c r="B41" s="58"/>
      <c r="C41" s="58"/>
    </row>
    <row r="42" spans="1:93" ht="13.5" customHeight="1">
      <c r="A42" s="58"/>
      <c r="B42" s="58"/>
      <c r="C42" s="58"/>
    </row>
    <row r="43" spans="1:93" ht="14.1" customHeight="1">
      <c r="A43" s="66" t="s">
        <v>3</v>
      </c>
      <c r="B43" s="67" t="s">
        <v>4</v>
      </c>
      <c r="C43" s="68"/>
      <c r="D43" s="17"/>
      <c r="E43" s="18"/>
      <c r="F43" s="18"/>
      <c r="G43" s="19"/>
      <c r="H43" s="19"/>
    </row>
    <row r="44" spans="1:93" ht="14.1" customHeight="1">
      <c r="A44" s="66" t="s">
        <v>5</v>
      </c>
      <c r="B44" s="69" t="s">
        <v>6</v>
      </c>
      <c r="C44" s="10"/>
      <c r="D44" s="21"/>
      <c r="E44" s="21"/>
      <c r="F44" s="21"/>
    </row>
    <row r="45" spans="1:93" ht="14.1" customHeight="1">
      <c r="A45" s="66" t="s">
        <v>7</v>
      </c>
      <c r="B45" s="66" t="s">
        <v>8</v>
      </c>
      <c r="C45" s="70"/>
      <c r="D45" s="23"/>
      <c r="E45" s="18"/>
      <c r="F45" s="18"/>
      <c r="G45" s="24"/>
      <c r="H45" s="24"/>
    </row>
    <row r="46" spans="1:93" ht="14.1" customHeight="1">
      <c r="A46" s="67" t="s">
        <v>9</v>
      </c>
      <c r="B46" s="114">
        <v>2017</v>
      </c>
      <c r="C46" s="68"/>
      <c r="D46" s="26"/>
      <c r="E46" s="18"/>
      <c r="F46" s="18"/>
      <c r="G46" s="27"/>
      <c r="H46" s="27"/>
    </row>
    <row r="47" spans="1:93" ht="14.1" customHeight="1">
      <c r="A47" s="67" t="s">
        <v>10</v>
      </c>
      <c r="B47" s="115" t="s">
        <v>65</v>
      </c>
      <c r="C47" s="73"/>
      <c r="D47" s="17"/>
      <c r="E47" s="18"/>
      <c r="F47" s="18"/>
    </row>
    <row r="48" spans="1:93" ht="14.1" customHeight="1">
      <c r="A48" s="74" t="s">
        <v>12</v>
      </c>
      <c r="B48" s="75">
        <v>44294</v>
      </c>
      <c r="C48" s="116"/>
      <c r="D48" s="17"/>
      <c r="E48" s="18"/>
      <c r="F48" s="18"/>
    </row>
    <row r="49" spans="1:21" ht="14.1" customHeight="1">
      <c r="A49" s="68"/>
      <c r="B49" s="79"/>
      <c r="C49" s="116"/>
      <c r="D49" s="17"/>
      <c r="E49" s="18"/>
      <c r="F49" s="18"/>
    </row>
    <row r="50" spans="1:21" ht="30" customHeight="1">
      <c r="A50" s="1594" t="s">
        <v>66</v>
      </c>
      <c r="B50" s="1595"/>
      <c r="C50" s="117"/>
      <c r="D50" s="37"/>
      <c r="E50" s="37"/>
      <c r="F50" s="37"/>
      <c r="G50" s="38"/>
      <c r="H50" s="38"/>
    </row>
    <row r="51" spans="1:21" ht="9" customHeight="1"/>
    <row r="52" spans="1:21" ht="70.5" customHeight="1">
      <c r="A52" s="1486" t="s">
        <v>14</v>
      </c>
      <c r="B52" s="1486" t="s">
        <v>15</v>
      </c>
      <c r="C52" s="1486" t="s">
        <v>16</v>
      </c>
      <c r="D52" s="1486" t="s">
        <v>17</v>
      </c>
      <c r="E52" s="1486" t="s">
        <v>18</v>
      </c>
      <c r="F52" s="1486" t="s">
        <v>19</v>
      </c>
      <c r="G52" s="1484" t="s">
        <v>20</v>
      </c>
      <c r="H52" s="1486" t="s">
        <v>21</v>
      </c>
      <c r="I52" s="1486" t="s">
        <v>22</v>
      </c>
      <c r="J52" s="1486" t="s">
        <v>23</v>
      </c>
      <c r="K52" s="1486" t="s">
        <v>24</v>
      </c>
      <c r="L52" s="1486" t="s">
        <v>25</v>
      </c>
      <c r="M52" s="1476" t="s">
        <v>26</v>
      </c>
      <c r="N52" s="1478" t="s">
        <v>27</v>
      </c>
      <c r="O52" s="1480" t="s">
        <v>28</v>
      </c>
      <c r="P52" s="1482" t="s">
        <v>29</v>
      </c>
      <c r="Q52" s="1480" t="s">
        <v>30</v>
      </c>
      <c r="R52" s="1507" t="s">
        <v>31</v>
      </c>
      <c r="S52" s="1471" t="s">
        <v>32</v>
      </c>
      <c r="T52" s="1471"/>
      <c r="U52" s="7"/>
    </row>
    <row r="53" spans="1:21" ht="18.75" customHeight="1">
      <c r="A53" s="1487"/>
      <c r="B53" s="1487"/>
      <c r="C53" s="1487"/>
      <c r="D53" s="1487"/>
      <c r="E53" s="1487"/>
      <c r="F53" s="1487"/>
      <c r="G53" s="1485"/>
      <c r="H53" s="1487"/>
      <c r="I53" s="1487"/>
      <c r="J53" s="1487"/>
      <c r="K53" s="1487"/>
      <c r="L53" s="1487"/>
      <c r="M53" s="1477"/>
      <c r="N53" s="1479"/>
      <c r="O53" s="1481"/>
      <c r="P53" s="1483"/>
      <c r="Q53" s="1481"/>
      <c r="R53" s="1507"/>
      <c r="S53" s="39" t="s">
        <v>33</v>
      </c>
      <c r="T53" s="39" t="s">
        <v>34</v>
      </c>
      <c r="U53" s="7"/>
    </row>
    <row r="54" spans="1:21" ht="163.5" customHeight="1">
      <c r="A54" s="40">
        <v>1</v>
      </c>
      <c r="B54" s="118">
        <v>1201100</v>
      </c>
      <c r="C54" s="119" t="s">
        <v>67</v>
      </c>
      <c r="D54" s="119" t="s">
        <v>68</v>
      </c>
      <c r="E54" s="120" t="s">
        <v>69</v>
      </c>
      <c r="F54" s="46" t="s">
        <v>70</v>
      </c>
      <c r="G54" s="46" t="s">
        <v>71</v>
      </c>
      <c r="H54" s="121" t="s">
        <v>72</v>
      </c>
      <c r="I54" s="121" t="s">
        <v>73</v>
      </c>
      <c r="J54" s="122">
        <v>4</v>
      </c>
      <c r="K54" s="123">
        <v>43467</v>
      </c>
      <c r="L54" s="123">
        <v>43830</v>
      </c>
      <c r="M54" s="124">
        <v>52</v>
      </c>
      <c r="N54" s="125">
        <v>3</v>
      </c>
      <c r="O54" s="126">
        <v>0.5</v>
      </c>
      <c r="P54" s="127">
        <f>(M54*O54)</f>
        <v>26</v>
      </c>
      <c r="Q54" s="128">
        <f>P54</f>
        <v>26</v>
      </c>
      <c r="R54" s="52">
        <v>52</v>
      </c>
      <c r="S54" s="56"/>
      <c r="T54" s="56"/>
      <c r="U54" s="129" t="s">
        <v>74</v>
      </c>
    </row>
    <row r="55" spans="1:21" ht="44.25" customHeight="1">
      <c r="A55" s="130"/>
      <c r="B55" s="130"/>
      <c r="C55" s="39" t="s">
        <v>61</v>
      </c>
      <c r="D55" s="39"/>
      <c r="E55" s="39"/>
      <c r="F55" s="56"/>
      <c r="H55" s="131"/>
      <c r="I55" s="131"/>
      <c r="J55" s="131"/>
      <c r="K55" s="131"/>
      <c r="L55" s="131"/>
      <c r="M55" s="132"/>
      <c r="N55" s="133"/>
      <c r="O55" s="131"/>
      <c r="P55" s="134"/>
      <c r="Q55" s="135" t="s">
        <v>62</v>
      </c>
      <c r="R55" s="1554" t="s">
        <v>45</v>
      </c>
      <c r="S55" s="1554"/>
      <c r="T55" s="136">
        <v>0</v>
      </c>
      <c r="U55" s="7"/>
    </row>
    <row r="56" spans="1:21" ht="31.5" customHeight="1">
      <c r="A56" s="130"/>
      <c r="B56" s="130"/>
      <c r="C56" s="39" t="s">
        <v>42</v>
      </c>
      <c r="D56" s="39"/>
      <c r="E56" s="39"/>
      <c r="F56" s="56"/>
      <c r="H56" s="131"/>
      <c r="I56" s="131"/>
      <c r="J56" s="131"/>
      <c r="K56" s="131"/>
      <c r="L56" s="131"/>
      <c r="M56" s="132"/>
      <c r="N56" s="133"/>
      <c r="O56" s="131"/>
      <c r="P56" s="134"/>
      <c r="Q56" s="135" t="s">
        <v>63</v>
      </c>
      <c r="R56" s="1554" t="s">
        <v>43</v>
      </c>
      <c r="S56" s="1554"/>
      <c r="T56" s="136">
        <v>0.33487084870848705</v>
      </c>
      <c r="U56" s="7"/>
    </row>
    <row r="57" spans="1:21" ht="10.5" customHeight="1">
      <c r="A57" s="58"/>
      <c r="B57" s="58"/>
      <c r="C57" s="58"/>
      <c r="D57" s="58"/>
      <c r="E57" s="58"/>
      <c r="F57" s="58"/>
      <c r="G57" s="58"/>
      <c r="H57" s="58"/>
      <c r="I57" s="58"/>
      <c r="J57" s="58"/>
      <c r="K57" s="58"/>
      <c r="L57" s="58"/>
      <c r="M57" s="137"/>
      <c r="N57" s="138"/>
      <c r="O57" s="58"/>
      <c r="P57" s="61"/>
      <c r="Q57" s="58"/>
      <c r="R57" s="138"/>
      <c r="S57" s="58"/>
      <c r="T57" s="58"/>
    </row>
    <row r="58" spans="1:21" ht="3.75" hidden="1" customHeight="1">
      <c r="A58" s="58"/>
      <c r="B58" s="58"/>
      <c r="C58" s="58"/>
      <c r="D58" s="58"/>
      <c r="E58" s="58"/>
      <c r="F58" s="58"/>
      <c r="G58" s="58"/>
      <c r="H58" s="58"/>
      <c r="I58" s="58"/>
      <c r="J58" s="58"/>
      <c r="K58" s="58"/>
      <c r="L58" s="58"/>
      <c r="M58" s="137"/>
      <c r="N58" s="138"/>
      <c r="O58" s="58"/>
      <c r="P58" s="61"/>
      <c r="Q58" s="58"/>
      <c r="R58" s="138"/>
      <c r="S58" s="58"/>
      <c r="T58" s="58"/>
    </row>
    <row r="59" spans="1:21" ht="13.5" hidden="1" customHeight="1">
      <c r="A59" s="58"/>
      <c r="B59" s="58"/>
      <c r="C59" s="58"/>
      <c r="D59" s="58"/>
      <c r="E59" s="58"/>
      <c r="F59" s="58"/>
      <c r="G59" s="58"/>
      <c r="H59" s="58"/>
      <c r="I59" s="58"/>
      <c r="J59" s="58"/>
      <c r="K59" s="58"/>
      <c r="L59" s="58"/>
      <c r="M59" s="137"/>
      <c r="N59" s="138"/>
      <c r="O59" s="58"/>
      <c r="P59" s="61"/>
      <c r="Q59" s="58"/>
      <c r="R59" s="138"/>
      <c r="S59" s="58"/>
      <c r="T59" s="58"/>
    </row>
    <row r="60" spans="1:21" ht="13.5" hidden="1" customHeight="1">
      <c r="A60" s="58"/>
      <c r="B60" s="58"/>
      <c r="C60" s="58"/>
      <c r="D60" s="58"/>
      <c r="E60" s="58"/>
      <c r="F60" s="58"/>
      <c r="G60" s="58"/>
      <c r="H60" s="58"/>
      <c r="I60" s="58"/>
      <c r="J60" s="58"/>
      <c r="K60" s="58"/>
      <c r="L60" s="58"/>
      <c r="M60" s="137"/>
      <c r="N60" s="138"/>
      <c r="O60" s="58"/>
      <c r="P60" s="61"/>
      <c r="Q60" s="58"/>
      <c r="R60" s="138"/>
      <c r="S60" s="58"/>
      <c r="T60" s="58"/>
    </row>
    <row r="61" spans="1:21" ht="24.75" customHeight="1">
      <c r="A61" s="1523" t="s">
        <v>75</v>
      </c>
      <c r="B61" s="1523"/>
      <c r="C61" s="36"/>
      <c r="D61" s="139"/>
      <c r="E61" s="139"/>
      <c r="F61" s="139"/>
      <c r="G61" s="140"/>
      <c r="H61" s="140"/>
      <c r="I61" s="7"/>
      <c r="J61" s="7"/>
      <c r="K61" s="7"/>
    </row>
    <row r="62" spans="1:21" ht="14.25" customHeight="1"/>
    <row r="63" spans="1:21" ht="39.75" customHeight="1">
      <c r="A63" s="1486" t="s">
        <v>14</v>
      </c>
      <c r="B63" s="1486" t="s">
        <v>15</v>
      </c>
      <c r="C63" s="1486" t="s">
        <v>16</v>
      </c>
      <c r="D63" s="1486" t="s">
        <v>17</v>
      </c>
      <c r="E63" s="1486" t="s">
        <v>18</v>
      </c>
      <c r="F63" s="1486" t="s">
        <v>19</v>
      </c>
      <c r="G63" s="1484" t="s">
        <v>20</v>
      </c>
      <c r="H63" s="1486" t="s">
        <v>21</v>
      </c>
      <c r="I63" s="1486" t="s">
        <v>22</v>
      </c>
      <c r="J63" s="1486" t="s">
        <v>23</v>
      </c>
      <c r="K63" s="1486" t="s">
        <v>24</v>
      </c>
      <c r="L63" s="1486" t="s">
        <v>25</v>
      </c>
      <c r="M63" s="1476" t="s">
        <v>26</v>
      </c>
      <c r="N63" s="1478" t="s">
        <v>27</v>
      </c>
      <c r="O63" s="1480" t="s">
        <v>28</v>
      </c>
      <c r="P63" s="1482" t="s">
        <v>29</v>
      </c>
      <c r="Q63" s="1480" t="s">
        <v>30</v>
      </c>
      <c r="R63" s="1507" t="s">
        <v>31</v>
      </c>
      <c r="S63" s="1471" t="s">
        <v>32</v>
      </c>
      <c r="T63" s="1471"/>
      <c r="U63" s="7"/>
    </row>
    <row r="64" spans="1:21" ht="26.25" customHeight="1">
      <c r="A64" s="1487"/>
      <c r="B64" s="1487"/>
      <c r="C64" s="1487"/>
      <c r="D64" s="1487"/>
      <c r="E64" s="1487"/>
      <c r="F64" s="1487"/>
      <c r="G64" s="1485"/>
      <c r="H64" s="1487"/>
      <c r="I64" s="1487"/>
      <c r="J64" s="1487"/>
      <c r="K64" s="1487"/>
      <c r="L64" s="1487"/>
      <c r="M64" s="1477"/>
      <c r="N64" s="1479"/>
      <c r="O64" s="1481"/>
      <c r="P64" s="1483"/>
      <c r="Q64" s="1481"/>
      <c r="R64" s="1507"/>
      <c r="S64" s="39" t="s">
        <v>33</v>
      </c>
      <c r="T64" s="39" t="s">
        <v>34</v>
      </c>
      <c r="U64" s="7"/>
    </row>
    <row r="65" spans="1:21" ht="100.5" customHeight="1">
      <c r="A65" s="1562">
        <v>5</v>
      </c>
      <c r="B65" s="1550">
        <v>1201001</v>
      </c>
      <c r="C65" s="1570" t="s">
        <v>76</v>
      </c>
      <c r="D65" s="1570" t="s">
        <v>77</v>
      </c>
      <c r="E65" s="1570" t="s">
        <v>78</v>
      </c>
      <c r="F65" s="141" t="s">
        <v>79</v>
      </c>
      <c r="G65" s="1543" t="s">
        <v>80</v>
      </c>
      <c r="H65" s="141" t="s">
        <v>81</v>
      </c>
      <c r="I65" s="141" t="s">
        <v>82</v>
      </c>
      <c r="J65" s="142">
        <v>2</v>
      </c>
      <c r="K65" s="143">
        <v>43467</v>
      </c>
      <c r="L65" s="143">
        <v>43676</v>
      </c>
      <c r="M65" s="124">
        <f>(+L65-K65)/7</f>
        <v>29.857142857142858</v>
      </c>
      <c r="N65" s="125">
        <v>1</v>
      </c>
      <c r="O65" s="126">
        <v>0.8</v>
      </c>
      <c r="P65" s="128">
        <v>29.86</v>
      </c>
      <c r="Q65" s="144">
        <f>P65*O65</f>
        <v>23.888000000000002</v>
      </c>
      <c r="R65" s="52">
        <v>29.86</v>
      </c>
      <c r="S65" s="145"/>
      <c r="T65" s="56"/>
      <c r="U65" s="7"/>
    </row>
    <row r="66" spans="1:21" ht="30.75" customHeight="1">
      <c r="A66" s="1568"/>
      <c r="B66" s="1569"/>
      <c r="C66" s="1571"/>
      <c r="D66" s="1571"/>
      <c r="E66" s="1571"/>
      <c r="F66" s="1562" t="s">
        <v>83</v>
      </c>
      <c r="G66" s="1573"/>
      <c r="H66" s="1562" t="s">
        <v>84</v>
      </c>
      <c r="I66" s="1562" t="s">
        <v>85</v>
      </c>
      <c r="J66" s="1562">
        <v>2</v>
      </c>
      <c r="K66" s="1564">
        <v>43617</v>
      </c>
      <c r="L66" s="1564">
        <v>43707</v>
      </c>
      <c r="M66" s="1566">
        <f>(+L66-K66)/7</f>
        <v>12.857142857142858</v>
      </c>
      <c r="N66" s="1525">
        <v>1</v>
      </c>
      <c r="O66" s="1536">
        <v>0</v>
      </c>
      <c r="P66" s="1538">
        <v>12.86</v>
      </c>
      <c r="Q66" s="1557">
        <v>0</v>
      </c>
      <c r="R66" s="1559">
        <v>12.86</v>
      </c>
      <c r="S66" s="1560"/>
      <c r="T66" s="1561"/>
      <c r="U66" s="1529"/>
    </row>
    <row r="67" spans="1:21" ht="51" customHeight="1">
      <c r="A67" s="1563"/>
      <c r="B67" s="1551"/>
      <c r="C67" s="1572"/>
      <c r="D67" s="1572"/>
      <c r="E67" s="1572"/>
      <c r="F67" s="1563"/>
      <c r="G67" s="1544"/>
      <c r="H67" s="1563"/>
      <c r="I67" s="1563"/>
      <c r="J67" s="1563"/>
      <c r="K67" s="1565"/>
      <c r="L67" s="1565"/>
      <c r="M67" s="1567"/>
      <c r="N67" s="1526"/>
      <c r="O67" s="1537"/>
      <c r="P67" s="1539"/>
      <c r="Q67" s="1558"/>
      <c r="R67" s="1559"/>
      <c r="S67" s="1560"/>
      <c r="T67" s="1561"/>
      <c r="U67" s="1529"/>
    </row>
    <row r="68" spans="1:21" ht="29.25" customHeight="1">
      <c r="A68" s="45"/>
      <c r="B68" s="146"/>
      <c r="C68" s="147"/>
      <c r="D68" s="147"/>
      <c r="E68" s="147"/>
      <c r="F68" s="148"/>
      <c r="G68" s="141"/>
      <c r="H68" s="148"/>
      <c r="I68" s="141"/>
      <c r="J68" s="141"/>
      <c r="K68" s="143"/>
      <c r="L68" s="143"/>
      <c r="M68" s="149"/>
      <c r="N68" s="150"/>
      <c r="O68" s="151"/>
      <c r="P68" s="152"/>
      <c r="Q68" s="153"/>
      <c r="R68" s="1554" t="s">
        <v>45</v>
      </c>
      <c r="S68" s="1554"/>
      <c r="T68" s="154">
        <v>0</v>
      </c>
      <c r="U68" s="7"/>
    </row>
    <row r="69" spans="1:21" ht="32.25" customHeight="1">
      <c r="A69" s="45"/>
      <c r="B69" s="146"/>
      <c r="C69" s="147"/>
      <c r="D69" s="147"/>
      <c r="E69" s="147"/>
      <c r="F69" s="148"/>
      <c r="G69" s="141"/>
      <c r="H69" s="148"/>
      <c r="I69" s="141"/>
      <c r="J69" s="141"/>
      <c r="K69" s="143"/>
      <c r="L69" s="143"/>
      <c r="M69" s="149"/>
      <c r="N69" s="150"/>
      <c r="O69" s="151"/>
      <c r="P69" s="152"/>
      <c r="Q69" s="153"/>
      <c r="R69" s="1554" t="s">
        <v>43</v>
      </c>
      <c r="S69" s="1554"/>
      <c r="T69" s="154">
        <v>0.33487084870848705</v>
      </c>
      <c r="U69" s="7"/>
    </row>
    <row r="71" spans="1:21" ht="11.25" customHeight="1">
      <c r="A71" s="33"/>
      <c r="B71" s="34"/>
      <c r="C71" s="33"/>
      <c r="D71" s="17"/>
      <c r="E71" s="18"/>
      <c r="F71" s="155"/>
      <c r="G71" s="7"/>
      <c r="H71" s="32"/>
    </row>
    <row r="72" spans="1:21" ht="24.75" customHeight="1">
      <c r="A72" s="1555" t="s">
        <v>86</v>
      </c>
      <c r="B72" s="1556"/>
      <c r="C72" s="156"/>
      <c r="D72" s="37"/>
      <c r="E72" s="37"/>
      <c r="F72" s="37"/>
      <c r="G72" s="38"/>
      <c r="H72" s="38"/>
    </row>
    <row r="73" spans="1:21" ht="50.25" customHeight="1">
      <c r="A73" s="1486" t="s">
        <v>14</v>
      </c>
      <c r="B73" s="1486" t="s">
        <v>15</v>
      </c>
      <c r="C73" s="1486" t="s">
        <v>16</v>
      </c>
      <c r="D73" s="1486" t="s">
        <v>17</v>
      </c>
      <c r="E73" s="1486" t="s">
        <v>18</v>
      </c>
      <c r="F73" s="1486" t="s">
        <v>19</v>
      </c>
      <c r="G73" s="1484" t="s">
        <v>20</v>
      </c>
      <c r="H73" s="1486" t="s">
        <v>21</v>
      </c>
      <c r="I73" s="1486" t="s">
        <v>22</v>
      </c>
      <c r="J73" s="1486" t="s">
        <v>23</v>
      </c>
      <c r="K73" s="1486" t="s">
        <v>24</v>
      </c>
      <c r="L73" s="1486" t="s">
        <v>25</v>
      </c>
      <c r="M73" s="1476" t="s">
        <v>26</v>
      </c>
      <c r="N73" s="1478" t="s">
        <v>27</v>
      </c>
      <c r="O73" s="1480" t="s">
        <v>28</v>
      </c>
      <c r="P73" s="1482" t="s">
        <v>29</v>
      </c>
      <c r="Q73" s="1480" t="s">
        <v>30</v>
      </c>
      <c r="R73" s="1507" t="s">
        <v>31</v>
      </c>
      <c r="S73" s="1471" t="s">
        <v>32</v>
      </c>
      <c r="T73" s="1471"/>
      <c r="U73" s="7"/>
    </row>
    <row r="74" spans="1:21" ht="17.25" customHeight="1">
      <c r="A74" s="1487"/>
      <c r="B74" s="1487"/>
      <c r="C74" s="1487"/>
      <c r="D74" s="1487"/>
      <c r="E74" s="1487"/>
      <c r="F74" s="1487"/>
      <c r="G74" s="1485"/>
      <c r="H74" s="1487"/>
      <c r="I74" s="1487"/>
      <c r="J74" s="1487"/>
      <c r="K74" s="1487"/>
      <c r="L74" s="1487"/>
      <c r="M74" s="1477"/>
      <c r="N74" s="1479"/>
      <c r="O74" s="1481"/>
      <c r="P74" s="1483"/>
      <c r="Q74" s="1481"/>
      <c r="R74" s="1507"/>
      <c r="S74" s="39" t="s">
        <v>33</v>
      </c>
      <c r="T74" s="39" t="s">
        <v>34</v>
      </c>
      <c r="U74" s="7"/>
    </row>
    <row r="75" spans="1:21" ht="63" customHeight="1">
      <c r="A75" s="1549">
        <v>7</v>
      </c>
      <c r="B75" s="1550">
        <v>1201001</v>
      </c>
      <c r="C75" s="1552" t="s">
        <v>87</v>
      </c>
      <c r="D75" s="1552" t="s">
        <v>88</v>
      </c>
      <c r="E75" s="1553" t="s">
        <v>89</v>
      </c>
      <c r="F75" s="1543" t="s">
        <v>90</v>
      </c>
      <c r="G75" s="1542" t="s">
        <v>91</v>
      </c>
      <c r="H75" s="1543" t="s">
        <v>92</v>
      </c>
      <c r="I75" s="1545" t="s">
        <v>93</v>
      </c>
      <c r="J75" s="1543">
        <v>1</v>
      </c>
      <c r="K75" s="1547">
        <v>43647</v>
      </c>
      <c r="L75" s="1547">
        <v>43830</v>
      </c>
      <c r="M75" s="1532">
        <f>(+L75-K75)/7</f>
        <v>26.142857142857142</v>
      </c>
      <c r="N75" s="1534">
        <v>0.37</v>
      </c>
      <c r="O75" s="1536">
        <v>0.8</v>
      </c>
      <c r="P75" s="1538">
        <f>M75*O75</f>
        <v>20.914285714285715</v>
      </c>
      <c r="Q75" s="1538">
        <f>M75*O75</f>
        <v>20.914285714285715</v>
      </c>
      <c r="R75" s="1540">
        <v>26.1</v>
      </c>
      <c r="S75" s="1525"/>
      <c r="T75" s="1527"/>
      <c r="U75" s="1529"/>
    </row>
    <row r="76" spans="1:21" ht="167.25" customHeight="1">
      <c r="A76" s="1549"/>
      <c r="B76" s="1551"/>
      <c r="C76" s="1552"/>
      <c r="D76" s="1552"/>
      <c r="E76" s="1553"/>
      <c r="F76" s="1544"/>
      <c r="G76" s="1542"/>
      <c r="H76" s="1544"/>
      <c r="I76" s="1546"/>
      <c r="J76" s="1544"/>
      <c r="K76" s="1548"/>
      <c r="L76" s="1548"/>
      <c r="M76" s="1533"/>
      <c r="N76" s="1535"/>
      <c r="O76" s="1537"/>
      <c r="P76" s="1539"/>
      <c r="Q76" s="1539"/>
      <c r="R76" s="1541"/>
      <c r="S76" s="1526"/>
      <c r="T76" s="1528"/>
      <c r="U76" s="1529"/>
    </row>
    <row r="77" spans="1:21" ht="48" customHeight="1">
      <c r="A77" s="130"/>
      <c r="B77" s="130"/>
      <c r="C77" s="39" t="s">
        <v>61</v>
      </c>
      <c r="D77" s="39"/>
      <c r="E77" s="39"/>
      <c r="F77" s="56"/>
      <c r="H77" s="131"/>
      <c r="I77" s="131"/>
      <c r="J77" s="131"/>
      <c r="K77" s="131"/>
      <c r="L77" s="131"/>
      <c r="M77" s="132"/>
      <c r="N77" s="133"/>
      <c r="O77" s="131"/>
      <c r="P77" s="134"/>
      <c r="Q77" s="135" t="s">
        <v>62</v>
      </c>
      <c r="R77" s="1516" t="s">
        <v>45</v>
      </c>
      <c r="S77" s="1516"/>
      <c r="T77" s="154">
        <v>0</v>
      </c>
      <c r="U77" s="7"/>
    </row>
    <row r="78" spans="1:21" ht="30" customHeight="1">
      <c r="A78" s="130"/>
      <c r="B78" s="130"/>
      <c r="C78" s="39" t="s">
        <v>42</v>
      </c>
      <c r="D78" s="39"/>
      <c r="E78" s="39"/>
      <c r="F78" s="56"/>
      <c r="H78" s="131"/>
      <c r="I78" s="131"/>
      <c r="J78" s="131"/>
      <c r="K78" s="131"/>
      <c r="L78" s="131"/>
      <c r="M78" s="132"/>
      <c r="N78" s="133"/>
      <c r="O78" s="131"/>
      <c r="P78" s="134"/>
      <c r="Q78" s="135" t="s">
        <v>63</v>
      </c>
      <c r="R78" s="1516" t="s">
        <v>43</v>
      </c>
      <c r="S78" s="1516"/>
      <c r="T78" s="154">
        <v>0.33487084870848705</v>
      </c>
      <c r="U78" s="7"/>
    </row>
    <row r="80" spans="1:21" ht="24" customHeight="1">
      <c r="A80" s="1530" t="s">
        <v>94</v>
      </c>
      <c r="B80" s="1531"/>
      <c r="C80" s="36"/>
      <c r="D80" s="37"/>
      <c r="E80" s="37"/>
      <c r="F80" s="37"/>
      <c r="G80" s="38"/>
      <c r="H80" s="38"/>
    </row>
    <row r="81" spans="1:93" ht="54" customHeight="1">
      <c r="A81" s="1486" t="s">
        <v>14</v>
      </c>
      <c r="B81" s="1524" t="s">
        <v>15</v>
      </c>
      <c r="C81" s="1486" t="s">
        <v>16</v>
      </c>
      <c r="D81" s="1486" t="s">
        <v>17</v>
      </c>
      <c r="E81" s="1486" t="s">
        <v>18</v>
      </c>
      <c r="F81" s="1486" t="s">
        <v>19</v>
      </c>
      <c r="G81" s="1484" t="s">
        <v>20</v>
      </c>
      <c r="H81" s="1486" t="s">
        <v>21</v>
      </c>
      <c r="I81" s="1486" t="s">
        <v>22</v>
      </c>
      <c r="J81" s="1486" t="s">
        <v>23</v>
      </c>
      <c r="K81" s="1486" t="s">
        <v>24</v>
      </c>
      <c r="L81" s="1486" t="s">
        <v>25</v>
      </c>
      <c r="M81" s="1476" t="s">
        <v>26</v>
      </c>
      <c r="N81" s="1478" t="s">
        <v>27</v>
      </c>
      <c r="O81" s="1480" t="s">
        <v>28</v>
      </c>
      <c r="P81" s="1482" t="s">
        <v>29</v>
      </c>
      <c r="Q81" s="1480" t="s">
        <v>30</v>
      </c>
      <c r="R81" s="1507" t="s">
        <v>31</v>
      </c>
      <c r="S81" s="1471" t="s">
        <v>32</v>
      </c>
      <c r="T81" s="1471"/>
      <c r="U81" s="7"/>
    </row>
    <row r="82" spans="1:93" ht="22.5" customHeight="1">
      <c r="A82" s="1487"/>
      <c r="B82" s="1487"/>
      <c r="C82" s="1487"/>
      <c r="D82" s="1487"/>
      <c r="E82" s="1487"/>
      <c r="F82" s="1487"/>
      <c r="G82" s="1485"/>
      <c r="H82" s="1487"/>
      <c r="I82" s="1487"/>
      <c r="J82" s="1487"/>
      <c r="K82" s="1487"/>
      <c r="L82" s="1487"/>
      <c r="M82" s="1477"/>
      <c r="N82" s="1479"/>
      <c r="O82" s="1481"/>
      <c r="P82" s="1483"/>
      <c r="Q82" s="1481"/>
      <c r="R82" s="1507"/>
      <c r="S82" s="39" t="s">
        <v>33</v>
      </c>
      <c r="T82" s="39" t="s">
        <v>34</v>
      </c>
      <c r="U82" s="7"/>
    </row>
    <row r="83" spans="1:93" ht="139.5" customHeight="1">
      <c r="A83" s="40">
        <v>6</v>
      </c>
      <c r="B83" s="118">
        <v>1201001</v>
      </c>
      <c r="C83" s="157" t="s">
        <v>95</v>
      </c>
      <c r="D83" s="120" t="s">
        <v>96</v>
      </c>
      <c r="E83" s="120" t="s">
        <v>97</v>
      </c>
      <c r="F83" s="141" t="s">
        <v>98</v>
      </c>
      <c r="G83" s="142" t="s">
        <v>99</v>
      </c>
      <c r="H83" s="141" t="s">
        <v>100</v>
      </c>
      <c r="I83" s="158" t="s">
        <v>101</v>
      </c>
      <c r="J83" s="142">
        <v>6</v>
      </c>
      <c r="K83" s="159">
        <v>43467</v>
      </c>
      <c r="L83" s="159">
        <v>43830</v>
      </c>
      <c r="M83" s="124">
        <f>(+L83-K83)/7</f>
        <v>51.857142857142854</v>
      </c>
      <c r="N83" s="125">
        <v>4</v>
      </c>
      <c r="O83" s="126">
        <v>1</v>
      </c>
      <c r="P83" s="128">
        <f>M83*O83</f>
        <v>51.857142857142854</v>
      </c>
      <c r="Q83" s="128">
        <f>P83</f>
        <v>51.857142857142854</v>
      </c>
      <c r="R83" s="52">
        <v>51.86</v>
      </c>
      <c r="S83" s="145"/>
      <c r="T83" s="56"/>
      <c r="U83" s="7"/>
    </row>
    <row r="84" spans="1:93" ht="41.25" customHeight="1">
      <c r="A84" s="130"/>
      <c r="B84" s="130"/>
      <c r="C84" s="39" t="s">
        <v>61</v>
      </c>
      <c r="D84" s="39"/>
      <c r="E84" s="39"/>
      <c r="F84" s="56"/>
      <c r="H84" s="131"/>
      <c r="I84" s="131"/>
      <c r="J84" s="131"/>
      <c r="K84" s="131"/>
      <c r="L84" s="131"/>
      <c r="M84" s="132"/>
      <c r="N84" s="133"/>
      <c r="O84" s="131"/>
      <c r="P84" s="134"/>
      <c r="Q84" s="135" t="s">
        <v>62</v>
      </c>
      <c r="R84" s="1516" t="s">
        <v>45</v>
      </c>
      <c r="S84" s="1516"/>
      <c r="T84" s="154">
        <v>0</v>
      </c>
      <c r="U84" s="7"/>
    </row>
    <row r="85" spans="1:93" ht="28.5" customHeight="1">
      <c r="A85" s="130"/>
      <c r="B85" s="130"/>
      <c r="C85" s="39" t="s">
        <v>42</v>
      </c>
      <c r="D85" s="39"/>
      <c r="E85" s="39"/>
      <c r="F85" s="56"/>
      <c r="H85" s="131"/>
      <c r="I85" s="131"/>
      <c r="J85" s="131"/>
      <c r="K85" s="131"/>
      <c r="L85" s="131"/>
      <c r="M85" s="132"/>
      <c r="N85" s="133"/>
      <c r="O85" s="131"/>
      <c r="P85" s="134"/>
      <c r="Q85" s="135" t="s">
        <v>63</v>
      </c>
      <c r="R85" s="1516" t="s">
        <v>43</v>
      </c>
      <c r="S85" s="1516"/>
      <c r="T85" s="154">
        <v>0.33487084870848705</v>
      </c>
      <c r="U85" s="7"/>
    </row>
    <row r="87" spans="1:93" ht="20.25" customHeight="1"/>
    <row r="88" spans="1:93" ht="17.25" customHeight="1">
      <c r="A88" s="160" t="s">
        <v>1</v>
      </c>
      <c r="B88" s="161" t="s">
        <v>102</v>
      </c>
      <c r="C88" s="162"/>
    </row>
    <row r="89" spans="1:93" s="10" customFormat="1" ht="17.25" customHeight="1">
      <c r="A89" s="163"/>
      <c r="B89" s="163"/>
      <c r="C89" s="163"/>
      <c r="D89" s="163"/>
      <c r="E89" s="163"/>
      <c r="F89" s="163"/>
      <c r="G89" s="163"/>
      <c r="H89" s="163"/>
      <c r="I89" s="163"/>
      <c r="J89" s="163"/>
      <c r="K89" s="163"/>
      <c r="L89" s="163"/>
      <c r="M89" s="164"/>
      <c r="N89" s="163"/>
      <c r="O89" s="165"/>
      <c r="P89" s="166"/>
      <c r="Q89" s="165"/>
      <c r="R89" s="167"/>
      <c r="S89" s="163"/>
      <c r="T89" s="163"/>
      <c r="U89" s="6"/>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row>
    <row r="90" spans="1:93" ht="21.75" customHeight="1">
      <c r="A90" s="15" t="s">
        <v>3</v>
      </c>
      <c r="B90" s="16" t="s">
        <v>4</v>
      </c>
      <c r="C90" s="17"/>
      <c r="D90" s="17"/>
      <c r="E90" s="18"/>
      <c r="F90" s="18"/>
      <c r="G90" s="19"/>
      <c r="H90" s="19"/>
    </row>
    <row r="91" spans="1:93" ht="21" customHeight="1">
      <c r="A91" s="15" t="s">
        <v>5</v>
      </c>
      <c r="B91" s="20" t="s">
        <v>6</v>
      </c>
      <c r="C91" s="21"/>
      <c r="D91" s="21"/>
      <c r="E91" s="21"/>
      <c r="F91" s="21"/>
    </row>
    <row r="92" spans="1:93" ht="15" customHeight="1">
      <c r="A92" s="15" t="s">
        <v>7</v>
      </c>
      <c r="B92" s="15" t="s">
        <v>8</v>
      </c>
      <c r="C92" s="22"/>
      <c r="D92" s="23"/>
      <c r="E92" s="18"/>
      <c r="F92" s="18"/>
      <c r="G92" s="24"/>
      <c r="H92" s="24"/>
    </row>
    <row r="93" spans="1:93" ht="16.5" customHeight="1">
      <c r="A93" s="16" t="s">
        <v>9</v>
      </c>
      <c r="B93" s="168">
        <v>2017</v>
      </c>
      <c r="C93" s="17"/>
      <c r="D93" s="26"/>
      <c r="E93" s="18"/>
      <c r="F93" s="18"/>
      <c r="G93" s="27"/>
      <c r="H93" s="27"/>
    </row>
    <row r="94" spans="1:93" ht="18.75" customHeight="1">
      <c r="A94" s="16" t="s">
        <v>10</v>
      </c>
      <c r="B94" s="169" t="s">
        <v>103</v>
      </c>
      <c r="C94" s="29"/>
      <c r="D94" s="17"/>
      <c r="E94" s="18"/>
      <c r="F94" s="18"/>
    </row>
    <row r="95" spans="1:93" ht="18.75" customHeight="1">
      <c r="A95" s="30" t="s">
        <v>12</v>
      </c>
      <c r="B95" s="31">
        <v>44294</v>
      </c>
      <c r="C95" s="32"/>
      <c r="D95" s="17"/>
      <c r="E95" s="18"/>
      <c r="F95" s="18"/>
    </row>
    <row r="96" spans="1:93" ht="18.75" customHeight="1">
      <c r="A96" s="33"/>
      <c r="B96" s="34"/>
      <c r="C96" s="32"/>
      <c r="D96" s="17"/>
      <c r="E96" s="18"/>
      <c r="F96" s="18"/>
    </row>
    <row r="97" spans="1:21" ht="22.5" customHeight="1">
      <c r="A97" s="1523" t="s">
        <v>104</v>
      </c>
      <c r="B97" s="1523"/>
      <c r="C97" s="170"/>
      <c r="D97" s="37"/>
      <c r="E97" s="37"/>
      <c r="F97" s="37"/>
      <c r="G97" s="38"/>
      <c r="H97" s="38"/>
    </row>
    <row r="98" spans="1:21" ht="15" customHeight="1">
      <c r="A98" s="171"/>
      <c r="B98" s="172"/>
      <c r="C98" s="173"/>
      <c r="D98" s="37"/>
      <c r="E98" s="37"/>
      <c r="F98" s="37"/>
      <c r="G98" s="38"/>
      <c r="H98" s="38"/>
      <c r="U98" s="7"/>
    </row>
    <row r="99" spans="1:21" ht="51" customHeight="1">
      <c r="A99" s="1486" t="s">
        <v>14</v>
      </c>
      <c r="B99" s="1486" t="s">
        <v>15</v>
      </c>
      <c r="C99" s="1486" t="s">
        <v>16</v>
      </c>
      <c r="D99" s="1486" t="s">
        <v>17</v>
      </c>
      <c r="E99" s="1486" t="s">
        <v>18</v>
      </c>
      <c r="F99" s="1486" t="s">
        <v>19</v>
      </c>
      <c r="G99" s="1484" t="s">
        <v>20</v>
      </c>
      <c r="H99" s="1486" t="s">
        <v>21</v>
      </c>
      <c r="I99" s="1486" t="s">
        <v>22</v>
      </c>
      <c r="J99" s="1486" t="s">
        <v>23</v>
      </c>
      <c r="K99" s="1486" t="s">
        <v>24</v>
      </c>
      <c r="L99" s="1486" t="s">
        <v>25</v>
      </c>
      <c r="M99" s="1476" t="s">
        <v>26</v>
      </c>
      <c r="N99" s="1478" t="s">
        <v>27</v>
      </c>
      <c r="O99" s="1480" t="s">
        <v>28</v>
      </c>
      <c r="P99" s="1482" t="s">
        <v>29</v>
      </c>
      <c r="Q99" s="1480" t="s">
        <v>30</v>
      </c>
      <c r="R99" s="1507" t="s">
        <v>31</v>
      </c>
      <c r="S99" s="1471" t="s">
        <v>32</v>
      </c>
      <c r="T99" s="1471"/>
      <c r="U99" s="7"/>
    </row>
    <row r="100" spans="1:21" ht="20.25" customHeight="1">
      <c r="A100" s="1487"/>
      <c r="B100" s="1487"/>
      <c r="C100" s="1487"/>
      <c r="D100" s="1487"/>
      <c r="E100" s="1487"/>
      <c r="F100" s="1487"/>
      <c r="G100" s="1485"/>
      <c r="H100" s="1487"/>
      <c r="I100" s="1487"/>
      <c r="J100" s="1487"/>
      <c r="K100" s="1487"/>
      <c r="L100" s="1487"/>
      <c r="M100" s="1477"/>
      <c r="N100" s="1479"/>
      <c r="O100" s="1481"/>
      <c r="P100" s="1483"/>
      <c r="Q100" s="1481"/>
      <c r="R100" s="1507"/>
      <c r="S100" s="39" t="s">
        <v>33</v>
      </c>
      <c r="T100" s="39" t="s">
        <v>34</v>
      </c>
      <c r="U100" s="7"/>
    </row>
    <row r="101" spans="1:21" ht="56.25" customHeight="1">
      <c r="A101" s="1562">
        <v>1</v>
      </c>
      <c r="B101" s="1570">
        <v>1404004</v>
      </c>
      <c r="C101" s="1570" t="s">
        <v>105</v>
      </c>
      <c r="D101" s="1570" t="s">
        <v>106</v>
      </c>
      <c r="E101" s="1570" t="s">
        <v>107</v>
      </c>
      <c r="F101" s="42" t="s">
        <v>108</v>
      </c>
      <c r="G101" s="1596" t="s">
        <v>109</v>
      </c>
      <c r="H101" s="46" t="s">
        <v>110</v>
      </c>
      <c r="I101" s="142" t="s">
        <v>111</v>
      </c>
      <c r="J101" s="174">
        <v>1</v>
      </c>
      <c r="K101" s="175">
        <v>43649</v>
      </c>
      <c r="L101" s="176">
        <v>43651</v>
      </c>
      <c r="M101" s="177">
        <f>(L101-K101)/7</f>
        <v>0.2857142857142857</v>
      </c>
      <c r="N101" s="145">
        <v>3</v>
      </c>
      <c r="O101" s="126">
        <v>0.6</v>
      </c>
      <c r="P101" s="128">
        <f>M101*O101</f>
        <v>0.1714285714285714</v>
      </c>
      <c r="Q101" s="178">
        <f>M101*O101</f>
        <v>0.1714285714285714</v>
      </c>
      <c r="R101" s="52">
        <v>9.2899999999999991</v>
      </c>
      <c r="S101" s="53"/>
      <c r="T101" s="53"/>
      <c r="U101" s="179"/>
    </row>
    <row r="102" spans="1:21" ht="100.5" customHeight="1">
      <c r="A102" s="1568"/>
      <c r="B102" s="1571"/>
      <c r="C102" s="1571"/>
      <c r="D102" s="1571"/>
      <c r="E102" s="1571"/>
      <c r="F102" s="180" t="s">
        <v>112</v>
      </c>
      <c r="G102" s="1597"/>
      <c r="H102" s="46" t="s">
        <v>113</v>
      </c>
      <c r="I102" s="46" t="s">
        <v>114</v>
      </c>
      <c r="J102" s="174">
        <v>10</v>
      </c>
      <c r="K102" s="175">
        <v>43654</v>
      </c>
      <c r="L102" s="175">
        <v>43719</v>
      </c>
      <c r="M102" s="177">
        <f>(L102-K102)/7</f>
        <v>9.2857142857142865</v>
      </c>
      <c r="N102" s="125">
        <v>3</v>
      </c>
      <c r="O102" s="126">
        <v>0.4</v>
      </c>
      <c r="P102" s="128">
        <f>M102*O102</f>
        <v>3.7142857142857149</v>
      </c>
      <c r="Q102" s="144">
        <v>3.7</v>
      </c>
      <c r="R102" s="52">
        <v>9.2899999999999991</v>
      </c>
      <c r="S102" s="56"/>
      <c r="T102" s="181"/>
      <c r="U102" s="7"/>
    </row>
    <row r="103" spans="1:21" ht="81" customHeight="1">
      <c r="A103" s="1568"/>
      <c r="B103" s="1571"/>
      <c r="C103" s="1571"/>
      <c r="D103" s="1571"/>
      <c r="E103" s="1571"/>
      <c r="F103" s="180" t="s">
        <v>115</v>
      </c>
      <c r="G103" s="1597"/>
      <c r="H103" s="46" t="s">
        <v>116</v>
      </c>
      <c r="I103" s="46" t="s">
        <v>111</v>
      </c>
      <c r="J103" s="182">
        <v>1</v>
      </c>
      <c r="K103" s="175">
        <v>43658</v>
      </c>
      <c r="L103" s="183">
        <v>43723</v>
      </c>
      <c r="M103" s="184">
        <f>(L103-K103)/7</f>
        <v>9.2857142857142865</v>
      </c>
      <c r="N103" s="125">
        <v>0.6</v>
      </c>
      <c r="O103" s="126">
        <v>0</v>
      </c>
      <c r="P103" s="128">
        <f>M103*O103</f>
        <v>0</v>
      </c>
      <c r="Q103" s="144">
        <v>0</v>
      </c>
      <c r="R103" s="52">
        <v>0.43</v>
      </c>
      <c r="S103" s="56"/>
      <c r="T103" s="56"/>
      <c r="U103" s="7"/>
    </row>
    <row r="104" spans="1:21" ht="66.75" customHeight="1">
      <c r="A104" s="1563"/>
      <c r="B104" s="1572"/>
      <c r="C104" s="1572"/>
      <c r="D104" s="1572"/>
      <c r="E104" s="1572"/>
      <c r="F104" s="44" t="s">
        <v>117</v>
      </c>
      <c r="G104" s="1598"/>
      <c r="H104" s="45" t="s">
        <v>118</v>
      </c>
      <c r="I104" s="45" t="s">
        <v>119</v>
      </c>
      <c r="J104" s="185">
        <v>1</v>
      </c>
      <c r="K104" s="175">
        <v>43662</v>
      </c>
      <c r="L104" s="176">
        <v>43829</v>
      </c>
      <c r="M104" s="177">
        <f>(L104-K104)/7</f>
        <v>23.857142857142858</v>
      </c>
      <c r="N104" s="125">
        <v>0.4</v>
      </c>
      <c r="O104" s="126">
        <v>0.55000000000000004</v>
      </c>
      <c r="P104" s="128">
        <f>M104*O104</f>
        <v>13.121428571428572</v>
      </c>
      <c r="Q104" s="128">
        <f>P104</f>
        <v>13.121428571428572</v>
      </c>
      <c r="R104" s="52">
        <v>23.86</v>
      </c>
      <c r="S104" s="53"/>
      <c r="T104" s="53"/>
      <c r="U104" s="186"/>
    </row>
    <row r="105" spans="1:21" ht="40.5" customHeight="1">
      <c r="A105" s="130"/>
      <c r="B105" s="130"/>
      <c r="C105" s="39" t="s">
        <v>61</v>
      </c>
      <c r="D105" s="39"/>
      <c r="E105" s="39"/>
      <c r="F105" s="56"/>
      <c r="H105" s="131"/>
      <c r="I105" s="131"/>
      <c r="J105" s="131"/>
      <c r="K105" s="131"/>
      <c r="L105" s="131"/>
      <c r="M105" s="132"/>
      <c r="N105" s="133"/>
      <c r="O105" s="131"/>
      <c r="P105" s="134"/>
      <c r="Q105" s="135" t="s">
        <v>62</v>
      </c>
      <c r="R105" s="1516" t="s">
        <v>45</v>
      </c>
      <c r="S105" s="1516"/>
      <c r="T105" s="154">
        <v>0</v>
      </c>
      <c r="U105" s="7"/>
    </row>
    <row r="106" spans="1:21" ht="27" customHeight="1">
      <c r="A106" s="130"/>
      <c r="B106" s="130"/>
      <c r="C106" s="39" t="s">
        <v>42</v>
      </c>
      <c r="D106" s="39"/>
      <c r="E106" s="39"/>
      <c r="F106" s="56"/>
      <c r="H106" s="131"/>
      <c r="I106" s="131"/>
      <c r="J106" s="131"/>
      <c r="K106" s="131"/>
      <c r="L106" s="131"/>
      <c r="M106" s="132"/>
      <c r="N106" s="133"/>
      <c r="O106" s="131"/>
      <c r="P106" s="134"/>
      <c r="Q106" s="135" t="s">
        <v>63</v>
      </c>
      <c r="R106" s="1516" t="s">
        <v>43</v>
      </c>
      <c r="S106" s="1516"/>
      <c r="T106" s="154">
        <v>0.33487084870848705</v>
      </c>
      <c r="U106" s="7"/>
    </row>
    <row r="107" spans="1:21" ht="14.1" customHeight="1">
      <c r="A107" s="187"/>
      <c r="B107" s="188"/>
      <c r="C107" s="189"/>
      <c r="D107" s="189"/>
      <c r="E107" s="189"/>
      <c r="F107" s="190"/>
      <c r="G107" s="191"/>
      <c r="H107" s="191"/>
      <c r="I107" s="191"/>
      <c r="J107" s="191"/>
      <c r="K107" s="191"/>
      <c r="L107" s="191"/>
      <c r="M107" s="192"/>
      <c r="N107" s="193"/>
      <c r="O107" s="191"/>
      <c r="P107" s="194"/>
      <c r="Q107" s="191"/>
      <c r="R107" s="195"/>
      <c r="S107" s="195"/>
      <c r="T107" s="196"/>
      <c r="U107" s="7"/>
    </row>
    <row r="108" spans="1:21" ht="14.1" customHeight="1">
      <c r="A108" s="1517" t="s">
        <v>120</v>
      </c>
      <c r="B108" s="1518"/>
      <c r="C108" s="1518"/>
      <c r="Q108" s="197"/>
    </row>
    <row r="110" spans="1:21" ht="18" customHeight="1">
      <c r="A110" s="198" t="s">
        <v>3</v>
      </c>
      <c r="B110" s="199" t="s">
        <v>4</v>
      </c>
      <c r="C110" s="199"/>
      <c r="D110" s="17"/>
      <c r="E110" s="18"/>
      <c r="F110" s="18"/>
      <c r="G110" s="19"/>
      <c r="H110" s="19"/>
    </row>
    <row r="111" spans="1:21" ht="18" customHeight="1">
      <c r="A111" s="198" t="s">
        <v>5</v>
      </c>
      <c r="B111" s="200" t="s">
        <v>6</v>
      </c>
      <c r="C111" s="201"/>
      <c r="D111" s="21"/>
      <c r="E111" s="21"/>
      <c r="F111" s="21"/>
    </row>
    <row r="112" spans="1:21" ht="18" customHeight="1">
      <c r="A112" s="198" t="s">
        <v>7</v>
      </c>
      <c r="B112" s="198" t="s">
        <v>8</v>
      </c>
      <c r="C112" s="198"/>
      <c r="D112" s="23"/>
      <c r="E112" s="18"/>
      <c r="F112" s="18"/>
      <c r="G112" s="24"/>
      <c r="H112" s="24"/>
    </row>
    <row r="113" spans="1:128" ht="18" customHeight="1">
      <c r="A113" s="199" t="s">
        <v>9</v>
      </c>
      <c r="B113" s="202">
        <v>2018</v>
      </c>
      <c r="C113" s="199"/>
      <c r="D113" s="10"/>
      <c r="E113" s="18"/>
      <c r="F113" s="18"/>
      <c r="G113" s="27"/>
      <c r="H113" s="27"/>
    </row>
    <row r="114" spans="1:128" ht="18" customHeight="1">
      <c r="A114" s="199" t="s">
        <v>10</v>
      </c>
      <c r="B114" s="203">
        <v>43536</v>
      </c>
      <c r="C114" s="199"/>
      <c r="D114" s="17"/>
      <c r="E114" s="18"/>
      <c r="F114" s="18"/>
      <c r="H114" s="29"/>
    </row>
    <row r="115" spans="1:128" ht="18" customHeight="1">
      <c r="A115" s="204" t="s">
        <v>12</v>
      </c>
      <c r="B115" s="205">
        <v>44294</v>
      </c>
      <c r="C115" s="204"/>
      <c r="D115" s="77"/>
      <c r="E115" s="78"/>
      <c r="F115" s="78"/>
      <c r="H115" s="32"/>
    </row>
    <row r="116" spans="1:128" ht="25.5" customHeight="1">
      <c r="A116" s="1519" t="s">
        <v>121</v>
      </c>
      <c r="B116" s="1520"/>
      <c r="C116" s="206"/>
      <c r="D116" s="37"/>
      <c r="E116" s="37"/>
      <c r="F116" s="37"/>
      <c r="G116" s="38"/>
      <c r="H116" s="38"/>
    </row>
    <row r="117" spans="1:128" ht="70.5" customHeight="1">
      <c r="A117" s="207" t="s">
        <v>14</v>
      </c>
      <c r="B117" s="208" t="s">
        <v>15</v>
      </c>
      <c r="C117" s="208" t="s">
        <v>122</v>
      </c>
      <c r="D117" s="208" t="s">
        <v>17</v>
      </c>
      <c r="E117" s="208" t="s">
        <v>18</v>
      </c>
      <c r="F117" s="208" t="s">
        <v>19</v>
      </c>
      <c r="G117" s="209" t="s">
        <v>20</v>
      </c>
      <c r="H117" s="208" t="s">
        <v>21</v>
      </c>
      <c r="I117" s="208" t="s">
        <v>22</v>
      </c>
      <c r="J117" s="208" t="s">
        <v>23</v>
      </c>
      <c r="K117" s="208" t="s">
        <v>24</v>
      </c>
      <c r="L117" s="208" t="s">
        <v>25</v>
      </c>
      <c r="M117" s="210" t="s">
        <v>26</v>
      </c>
      <c r="N117" s="211" t="s">
        <v>27</v>
      </c>
      <c r="O117" s="212" t="s">
        <v>28</v>
      </c>
      <c r="P117" s="213" t="s">
        <v>29</v>
      </c>
      <c r="Q117" s="212" t="s">
        <v>30</v>
      </c>
      <c r="R117" s="214" t="s">
        <v>31</v>
      </c>
      <c r="S117" s="1281" t="s">
        <v>32</v>
      </c>
      <c r="T117" s="1281"/>
      <c r="U117" s="7"/>
    </row>
    <row r="118" spans="1:128" s="224" customFormat="1" ht="96" customHeight="1">
      <c r="A118" s="1521">
        <v>1</v>
      </c>
      <c r="B118" s="1268">
        <v>1603001</v>
      </c>
      <c r="C118" s="1268" t="s">
        <v>123</v>
      </c>
      <c r="D118" s="1268" t="s">
        <v>124</v>
      </c>
      <c r="E118" s="1268" t="s">
        <v>125</v>
      </c>
      <c r="F118" s="1268" t="s">
        <v>126</v>
      </c>
      <c r="G118" s="1268" t="s">
        <v>127</v>
      </c>
      <c r="H118" s="215" t="s">
        <v>128</v>
      </c>
      <c r="I118" s="216" t="s">
        <v>129</v>
      </c>
      <c r="J118" s="216">
        <v>1</v>
      </c>
      <c r="K118" s="217">
        <v>43678</v>
      </c>
      <c r="L118" s="217">
        <v>43709</v>
      </c>
      <c r="M118" s="218">
        <f>(+L118-K118)/7</f>
        <v>4.4285714285714288</v>
      </c>
      <c r="N118" s="219">
        <v>0</v>
      </c>
      <c r="O118" s="220">
        <v>0.1</v>
      </c>
      <c r="P118" s="221">
        <f>M118*O118</f>
        <v>0.44285714285714289</v>
      </c>
      <c r="Q118" s="221">
        <f>P118</f>
        <v>0.44285714285714289</v>
      </c>
      <c r="R118" s="214"/>
      <c r="S118" s="222"/>
      <c r="T118" s="222"/>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223"/>
      <c r="BX118" s="223"/>
      <c r="BY118" s="223"/>
      <c r="BZ118" s="223"/>
      <c r="CA118" s="223"/>
      <c r="CB118" s="223"/>
      <c r="CC118" s="223"/>
      <c r="CD118" s="223"/>
      <c r="CE118" s="223"/>
      <c r="CF118" s="223"/>
      <c r="CG118" s="223"/>
      <c r="CH118" s="223"/>
      <c r="CI118" s="223"/>
      <c r="CJ118" s="223"/>
      <c r="CK118" s="223"/>
      <c r="CL118" s="223"/>
      <c r="CM118" s="223"/>
      <c r="CN118" s="223"/>
      <c r="CO118" s="223"/>
    </row>
    <row r="119" spans="1:128" s="224" customFormat="1" ht="68.25" customHeight="1">
      <c r="A119" s="1522"/>
      <c r="B119" s="1269"/>
      <c r="C119" s="1269"/>
      <c r="D119" s="1269"/>
      <c r="E119" s="1269"/>
      <c r="F119" s="1269"/>
      <c r="G119" s="1269"/>
      <c r="H119" s="225" t="s">
        <v>130</v>
      </c>
      <c r="I119" s="216" t="s">
        <v>131</v>
      </c>
      <c r="J119" s="226">
        <v>1</v>
      </c>
      <c r="K119" s="217">
        <v>43709</v>
      </c>
      <c r="L119" s="217">
        <v>43799</v>
      </c>
      <c r="M119" s="218">
        <f>(+L119-K119)/7</f>
        <v>12.857142857142858</v>
      </c>
      <c r="N119" s="219">
        <v>0</v>
      </c>
      <c r="O119" s="220">
        <v>0.1</v>
      </c>
      <c r="P119" s="221">
        <f>O119*M119</f>
        <v>1.2857142857142858</v>
      </c>
      <c r="Q119" s="221">
        <f>P119</f>
        <v>1.2857142857142858</v>
      </c>
      <c r="R119" s="214"/>
      <c r="S119" s="222"/>
      <c r="T119" s="222"/>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223"/>
      <c r="BG119" s="223"/>
      <c r="BH119" s="223"/>
      <c r="BI119" s="223"/>
      <c r="BJ119" s="223"/>
      <c r="BK119" s="223"/>
      <c r="BL119" s="223"/>
      <c r="BM119" s="223"/>
      <c r="BN119" s="223"/>
      <c r="BO119" s="223"/>
      <c r="BP119" s="223"/>
      <c r="BQ119" s="223"/>
      <c r="BR119" s="223"/>
      <c r="BS119" s="223"/>
      <c r="BT119" s="223"/>
      <c r="BU119" s="223"/>
      <c r="BV119" s="223"/>
      <c r="BW119" s="223"/>
      <c r="BX119" s="223"/>
      <c r="BY119" s="223"/>
      <c r="BZ119" s="223"/>
      <c r="CA119" s="223"/>
      <c r="CB119" s="223"/>
      <c r="CC119" s="223"/>
      <c r="CD119" s="223"/>
      <c r="CE119" s="223"/>
      <c r="CF119" s="223"/>
      <c r="CG119" s="223"/>
      <c r="CH119" s="223"/>
      <c r="CI119" s="223"/>
      <c r="CJ119" s="223"/>
      <c r="CK119" s="223"/>
      <c r="CL119" s="223"/>
      <c r="CM119" s="223"/>
      <c r="CN119" s="223"/>
      <c r="CO119" s="223"/>
    </row>
    <row r="120" spans="1:128" ht="90.75" customHeight="1">
      <c r="A120" s="227">
        <v>2</v>
      </c>
      <c r="B120" s="228">
        <v>1603100</v>
      </c>
      <c r="C120" s="228" t="s">
        <v>132</v>
      </c>
      <c r="D120" s="228" t="s">
        <v>133</v>
      </c>
      <c r="E120" s="228" t="s">
        <v>134</v>
      </c>
      <c r="F120" s="228" t="s">
        <v>135</v>
      </c>
      <c r="G120" s="228" t="s">
        <v>136</v>
      </c>
      <c r="H120" s="229" t="s">
        <v>137</v>
      </c>
      <c r="I120" s="228" t="s">
        <v>138</v>
      </c>
      <c r="J120" s="230">
        <v>6</v>
      </c>
      <c r="K120" s="231">
        <v>43617</v>
      </c>
      <c r="L120" s="231">
        <v>43952</v>
      </c>
      <c r="M120" s="232">
        <v>52</v>
      </c>
      <c r="N120" s="233">
        <v>0.35</v>
      </c>
      <c r="O120" s="234">
        <v>0.4</v>
      </c>
      <c r="P120" s="235">
        <f>O120*M120</f>
        <v>20.8</v>
      </c>
      <c r="Q120" s="235">
        <f>P120</f>
        <v>20.8</v>
      </c>
      <c r="R120" s="236"/>
      <c r="S120" s="237"/>
      <c r="T120" s="237"/>
      <c r="U120" s="7"/>
    </row>
    <row r="121" spans="1:128" ht="13.5" customHeight="1">
      <c r="A121" s="222"/>
      <c r="B121" s="228"/>
      <c r="C121" s="228"/>
      <c r="D121" s="228"/>
      <c r="E121" s="228"/>
      <c r="F121" s="228"/>
      <c r="G121" s="228"/>
      <c r="H121" s="229"/>
      <c r="I121" s="228"/>
      <c r="J121" s="230"/>
      <c r="K121" s="231"/>
      <c r="L121" s="231"/>
      <c r="M121" s="232"/>
      <c r="N121" s="233"/>
      <c r="O121" s="234"/>
      <c r="P121" s="235"/>
      <c r="Q121" s="235"/>
      <c r="R121" s="236"/>
      <c r="S121" s="237"/>
      <c r="T121" s="237"/>
      <c r="U121" s="7"/>
    </row>
    <row r="122" spans="1:128" ht="18.75" customHeight="1">
      <c r="A122" s="238" t="s">
        <v>139</v>
      </c>
      <c r="B122" s="228"/>
      <c r="C122" s="228"/>
      <c r="D122" s="228"/>
      <c r="E122" s="228"/>
      <c r="F122" s="228"/>
      <c r="G122" s="228"/>
      <c r="H122" s="229"/>
      <c r="I122" s="228"/>
      <c r="J122" s="230"/>
      <c r="K122" s="231"/>
      <c r="L122" s="231"/>
      <c r="M122" s="232"/>
      <c r="N122" s="233"/>
      <c r="O122" s="234"/>
      <c r="P122" s="235"/>
      <c r="Q122" s="235"/>
      <c r="R122" s="236"/>
      <c r="S122" s="237"/>
      <c r="T122" s="237"/>
      <c r="U122" s="7"/>
    </row>
    <row r="123" spans="1:128" ht="15.75" customHeight="1">
      <c r="B123" s="239"/>
      <c r="C123" s="239"/>
      <c r="D123" s="96"/>
      <c r="E123" s="96"/>
      <c r="F123" s="96"/>
      <c r="G123" s="96"/>
      <c r="H123" s="96"/>
      <c r="I123" s="96"/>
      <c r="J123" s="96"/>
      <c r="K123" s="96"/>
      <c r="L123" s="96"/>
      <c r="M123" s="96"/>
      <c r="N123" s="96"/>
      <c r="O123" s="96"/>
      <c r="P123" s="96"/>
      <c r="Q123" s="96"/>
      <c r="R123" s="240"/>
      <c r="S123" s="241"/>
      <c r="T123" s="242"/>
      <c r="U123" s="7"/>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row>
    <row r="124" spans="1:128" s="10" customFormat="1" ht="87.75" customHeight="1">
      <c r="A124" s="1512">
        <v>2</v>
      </c>
      <c r="B124" s="1491"/>
      <c r="C124" s="1491" t="s">
        <v>132</v>
      </c>
      <c r="D124" s="1361" t="s">
        <v>140</v>
      </c>
      <c r="E124" s="1361" t="s">
        <v>125</v>
      </c>
      <c r="F124" s="1514" t="s">
        <v>126</v>
      </c>
      <c r="G124" s="243" t="s">
        <v>127</v>
      </c>
      <c r="H124" s="244" t="s">
        <v>130</v>
      </c>
      <c r="I124" s="245" t="s">
        <v>131</v>
      </c>
      <c r="J124" s="246">
        <v>1</v>
      </c>
      <c r="K124" s="247">
        <v>43575</v>
      </c>
      <c r="L124" s="247">
        <v>43666</v>
      </c>
      <c r="M124" s="248">
        <f>(L124-K124)/7</f>
        <v>13</v>
      </c>
      <c r="N124" s="249">
        <v>0.5</v>
      </c>
      <c r="O124" s="250">
        <v>1</v>
      </c>
      <c r="P124" s="251">
        <f>M124*O124</f>
        <v>13</v>
      </c>
      <c r="Q124" s="251">
        <f>P124</f>
        <v>13</v>
      </c>
      <c r="R124" s="214"/>
      <c r="S124" s="252"/>
      <c r="T124" s="253"/>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row>
    <row r="125" spans="1:128" ht="72" customHeight="1">
      <c r="A125" s="1513"/>
      <c r="B125" s="1492"/>
      <c r="C125" s="1492"/>
      <c r="D125" s="1362"/>
      <c r="E125" s="1362"/>
      <c r="F125" s="1515"/>
      <c r="G125" s="254" t="s">
        <v>63</v>
      </c>
      <c r="H125" s="255" t="s">
        <v>130</v>
      </c>
      <c r="I125" s="256" t="s">
        <v>131</v>
      </c>
      <c r="J125" s="257">
        <v>1</v>
      </c>
      <c r="K125" s="258">
        <v>43575</v>
      </c>
      <c r="L125" s="258">
        <v>43666</v>
      </c>
      <c r="M125" s="259">
        <f>(L125-K125)/7</f>
        <v>13</v>
      </c>
      <c r="N125" s="260">
        <v>0.5</v>
      </c>
      <c r="O125" s="220">
        <v>0.3</v>
      </c>
      <c r="P125" s="261">
        <f>O125*M125</f>
        <v>3.9</v>
      </c>
      <c r="Q125" s="261">
        <f>P125</f>
        <v>3.9</v>
      </c>
      <c r="R125" s="262" t="s">
        <v>43</v>
      </c>
      <c r="S125" s="263">
        <v>0.33487084870848705</v>
      </c>
      <c r="T125" s="264"/>
      <c r="U125" s="7"/>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row>
    <row r="126" spans="1:128" ht="14.1" customHeight="1">
      <c r="S126" s="10"/>
      <c r="T126" s="10"/>
      <c r="U126" s="7"/>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row>
    <row r="127" spans="1:128" ht="14.1" customHeight="1">
      <c r="A127" s="10"/>
      <c r="U127" s="7"/>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row>
    <row r="128" spans="1:128" ht="14.1" customHeight="1">
      <c r="A128" s="14" t="s">
        <v>1</v>
      </c>
      <c r="B128" s="1510" t="s">
        <v>141</v>
      </c>
      <c r="C128" s="1511"/>
      <c r="U128" s="7"/>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row>
    <row r="129" spans="1:128" ht="14.1" customHeight="1">
      <c r="M129" s="11"/>
      <c r="N129" s="10"/>
      <c r="R129" s="10"/>
      <c r="U129" s="7"/>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row>
    <row r="130" spans="1:128" ht="17.25" customHeight="1">
      <c r="A130" s="265" t="s">
        <v>3</v>
      </c>
      <c r="B130" s="266" t="s">
        <v>4</v>
      </c>
      <c r="C130" s="17"/>
      <c r="D130" s="17"/>
      <c r="E130" s="155"/>
      <c r="F130" s="155"/>
      <c r="G130" s="267"/>
      <c r="H130" s="267"/>
      <c r="M130" s="11"/>
      <c r="N130" s="10"/>
      <c r="R130" s="10"/>
      <c r="U130" s="7"/>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row>
    <row r="131" spans="1:128" ht="17.25" customHeight="1">
      <c r="A131" s="265" t="s">
        <v>5</v>
      </c>
      <c r="B131" s="268" t="s">
        <v>6</v>
      </c>
      <c r="C131" s="21"/>
      <c r="D131" s="21"/>
      <c r="E131" s="21"/>
      <c r="F131" s="21"/>
      <c r="G131" s="7"/>
      <c r="H131" s="7"/>
      <c r="M131" s="11"/>
      <c r="N131" s="10"/>
      <c r="R131" s="10"/>
      <c r="U131" s="7"/>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row>
    <row r="132" spans="1:128" ht="17.25" customHeight="1">
      <c r="A132" s="265" t="s">
        <v>7</v>
      </c>
      <c r="B132" s="265" t="s">
        <v>8</v>
      </c>
      <c r="C132" s="22"/>
      <c r="D132" s="23"/>
      <c r="E132" s="155"/>
      <c r="F132" s="155"/>
      <c r="G132" s="23"/>
      <c r="H132" s="23"/>
      <c r="M132" s="11"/>
      <c r="N132" s="10"/>
      <c r="R132" s="10"/>
      <c r="U132" s="7"/>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row>
    <row r="133" spans="1:128" ht="17.25" customHeight="1">
      <c r="A133" s="266" t="s">
        <v>9</v>
      </c>
      <c r="B133" s="269">
        <v>2018</v>
      </c>
      <c r="C133" s="17"/>
      <c r="D133" s="7"/>
      <c r="E133" s="155"/>
      <c r="F133" s="155"/>
      <c r="G133" s="23"/>
      <c r="H133" s="23"/>
      <c r="M133" s="11"/>
      <c r="N133" s="10"/>
      <c r="R133" s="10"/>
      <c r="U133" s="7"/>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row>
    <row r="134" spans="1:128" ht="17.25" customHeight="1">
      <c r="A134" s="266" t="s">
        <v>10</v>
      </c>
      <c r="B134" s="270" t="s">
        <v>142</v>
      </c>
      <c r="C134" s="17"/>
      <c r="D134" s="17"/>
      <c r="E134" s="155"/>
      <c r="F134" s="155"/>
      <c r="G134" s="7"/>
      <c r="H134" s="29"/>
      <c r="M134" s="11"/>
      <c r="N134" s="10"/>
      <c r="R134" s="10"/>
      <c r="U134" s="7"/>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row>
    <row r="135" spans="1:128" ht="17.25" customHeight="1">
      <c r="A135" s="271" t="s">
        <v>12</v>
      </c>
      <c r="B135" s="272">
        <v>44294</v>
      </c>
      <c r="C135" s="17"/>
      <c r="D135" s="17"/>
      <c r="E135" s="155"/>
      <c r="F135" s="155"/>
      <c r="G135" s="7"/>
      <c r="H135" s="32"/>
      <c r="M135" s="11"/>
      <c r="N135" s="10"/>
      <c r="O135" s="12"/>
      <c r="P135" s="13"/>
      <c r="Q135" s="12"/>
      <c r="R135" s="10"/>
      <c r="U135" s="7"/>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row>
    <row r="136" spans="1:128" ht="17.25" customHeight="1">
      <c r="A136" s="273"/>
      <c r="B136" s="274"/>
      <c r="C136" s="17"/>
      <c r="D136" s="17"/>
      <c r="E136" s="155"/>
      <c r="F136" s="155"/>
      <c r="G136" s="7"/>
      <c r="H136" s="32"/>
      <c r="M136" s="11"/>
      <c r="N136" s="10"/>
      <c r="O136" s="12"/>
      <c r="P136" s="13"/>
      <c r="Q136" s="12"/>
      <c r="R136" s="10"/>
      <c r="U136" s="7"/>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row>
    <row r="137" spans="1:128" ht="17.25" customHeight="1">
      <c r="A137" s="275" t="s">
        <v>143</v>
      </c>
      <c r="B137" s="274"/>
      <c r="C137" s="17"/>
      <c r="D137" s="17"/>
      <c r="E137" s="155"/>
      <c r="F137" s="155"/>
      <c r="G137" s="7"/>
      <c r="H137" s="32"/>
      <c r="M137" s="11"/>
      <c r="N137" s="10"/>
      <c r="O137" s="12"/>
      <c r="P137" s="13"/>
      <c r="Q137" s="12"/>
      <c r="R137" s="10"/>
      <c r="U137" s="7"/>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row>
    <row r="138" spans="1:128" ht="18.75" customHeight="1">
      <c r="B138" s="276"/>
      <c r="C138" s="170"/>
      <c r="D138" s="37"/>
      <c r="E138" s="37"/>
      <c r="F138" s="37"/>
      <c r="G138" s="38"/>
      <c r="H138" s="38"/>
      <c r="M138" s="11"/>
      <c r="N138" s="10"/>
      <c r="O138" s="12"/>
      <c r="P138" s="13"/>
      <c r="Q138" s="12"/>
      <c r="R138" s="10"/>
      <c r="U138" s="7"/>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row>
    <row r="139" spans="1:128" ht="81" customHeight="1">
      <c r="A139" s="1286" t="s">
        <v>14</v>
      </c>
      <c r="B139" s="1286" t="s">
        <v>15</v>
      </c>
      <c r="C139" s="1286" t="s">
        <v>122</v>
      </c>
      <c r="D139" s="1286" t="s">
        <v>17</v>
      </c>
      <c r="E139" s="1286" t="s">
        <v>18</v>
      </c>
      <c r="F139" s="1286" t="s">
        <v>19</v>
      </c>
      <c r="G139" s="1291" t="s">
        <v>20</v>
      </c>
      <c r="H139" s="1286" t="s">
        <v>21</v>
      </c>
      <c r="I139" s="1286" t="s">
        <v>22</v>
      </c>
      <c r="J139" s="1286" t="s">
        <v>23</v>
      </c>
      <c r="K139" s="1286" t="s">
        <v>24</v>
      </c>
      <c r="L139" s="1286" t="s">
        <v>25</v>
      </c>
      <c r="M139" s="1288" t="s">
        <v>26</v>
      </c>
      <c r="N139" s="1252" t="s">
        <v>27</v>
      </c>
      <c r="O139" s="1352" t="s">
        <v>28</v>
      </c>
      <c r="P139" s="1354" t="s">
        <v>29</v>
      </c>
      <c r="Q139" s="1352" t="s">
        <v>30</v>
      </c>
      <c r="R139" s="1490" t="s">
        <v>31</v>
      </c>
      <c r="S139" s="1281" t="s">
        <v>32</v>
      </c>
      <c r="T139" s="1318"/>
      <c r="U139" s="7"/>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row>
    <row r="140" spans="1:128" ht="14.1" customHeight="1">
      <c r="A140" s="1287"/>
      <c r="B140" s="1287"/>
      <c r="C140" s="1287"/>
      <c r="D140" s="1287"/>
      <c r="E140" s="1287"/>
      <c r="F140" s="1287"/>
      <c r="G140" s="1292"/>
      <c r="H140" s="1287"/>
      <c r="I140" s="1287"/>
      <c r="J140" s="1287"/>
      <c r="K140" s="1287"/>
      <c r="L140" s="1287"/>
      <c r="M140" s="1289"/>
      <c r="N140" s="1280"/>
      <c r="O140" s="1353"/>
      <c r="P140" s="1355"/>
      <c r="Q140" s="1353"/>
      <c r="R140" s="1490"/>
      <c r="S140" s="237" t="s">
        <v>33</v>
      </c>
      <c r="T140" s="237" t="s">
        <v>34</v>
      </c>
      <c r="U140" s="7"/>
    </row>
    <row r="141" spans="1:128" ht="229.5" customHeight="1">
      <c r="A141" s="277">
        <v>1</v>
      </c>
      <c r="B141" s="278">
        <v>1402003</v>
      </c>
      <c r="C141" s="279" t="s">
        <v>144</v>
      </c>
      <c r="D141" s="280" t="s">
        <v>145</v>
      </c>
      <c r="E141" s="280" t="s">
        <v>146</v>
      </c>
      <c r="F141" s="280" t="s">
        <v>147</v>
      </c>
      <c r="G141" s="280" t="s">
        <v>148</v>
      </c>
      <c r="H141" s="280" t="s">
        <v>149</v>
      </c>
      <c r="I141" s="280" t="s">
        <v>150</v>
      </c>
      <c r="J141" s="278">
        <v>1</v>
      </c>
      <c r="K141" s="281">
        <v>43556</v>
      </c>
      <c r="L141" s="281">
        <v>43921</v>
      </c>
      <c r="M141" s="282">
        <v>52</v>
      </c>
      <c r="N141" s="283">
        <v>0</v>
      </c>
      <c r="O141" s="284">
        <v>0.4</v>
      </c>
      <c r="P141" s="285">
        <f>M141*O141</f>
        <v>20.8</v>
      </c>
      <c r="Q141" s="286">
        <f>M141*O141</f>
        <v>20.8</v>
      </c>
      <c r="R141" s="287">
        <f>M141</f>
        <v>52</v>
      </c>
      <c r="S141" s="288"/>
      <c r="T141" s="288"/>
      <c r="U141" s="7"/>
    </row>
    <row r="142" spans="1:128" ht="348.75" customHeight="1">
      <c r="A142" s="277">
        <v>2</v>
      </c>
      <c r="B142" s="278">
        <v>1402009</v>
      </c>
      <c r="C142" s="279" t="s">
        <v>151</v>
      </c>
      <c r="D142" s="289" t="s">
        <v>152</v>
      </c>
      <c r="E142" s="280" t="s">
        <v>146</v>
      </c>
      <c r="F142" s="289" t="s">
        <v>153</v>
      </c>
      <c r="G142" s="280" t="s">
        <v>154</v>
      </c>
      <c r="H142" s="280" t="s">
        <v>155</v>
      </c>
      <c r="I142" s="280" t="s">
        <v>156</v>
      </c>
      <c r="J142" s="290">
        <v>1</v>
      </c>
      <c r="K142" s="281">
        <v>43556</v>
      </c>
      <c r="L142" s="281">
        <v>43921</v>
      </c>
      <c r="M142" s="282">
        <v>52</v>
      </c>
      <c r="N142" s="283">
        <v>0</v>
      </c>
      <c r="O142" s="284">
        <v>0.2</v>
      </c>
      <c r="P142" s="285">
        <f>M142*O142</f>
        <v>10.4</v>
      </c>
      <c r="Q142" s="286">
        <f>M142*O142</f>
        <v>10.4</v>
      </c>
      <c r="R142" s="287">
        <f>M142</f>
        <v>52</v>
      </c>
      <c r="S142" s="288"/>
      <c r="T142" s="288"/>
      <c r="U142" s="7"/>
    </row>
    <row r="143" spans="1:128" ht="191.25" customHeight="1">
      <c r="A143" s="277">
        <v>3</v>
      </c>
      <c r="B143" s="277"/>
      <c r="C143" s="291" t="s">
        <v>157</v>
      </c>
      <c r="D143" s="292" t="s">
        <v>158</v>
      </c>
      <c r="E143" s="291" t="s">
        <v>146</v>
      </c>
      <c r="F143" s="292" t="s">
        <v>159</v>
      </c>
      <c r="G143" s="291" t="s">
        <v>154</v>
      </c>
      <c r="H143" s="291" t="s">
        <v>160</v>
      </c>
      <c r="I143" s="291" t="s">
        <v>161</v>
      </c>
      <c r="J143" s="293">
        <v>1</v>
      </c>
      <c r="K143" s="294">
        <v>43556</v>
      </c>
      <c r="L143" s="294">
        <v>43921</v>
      </c>
      <c r="M143" s="295">
        <v>52</v>
      </c>
      <c r="N143" s="296">
        <v>0</v>
      </c>
      <c r="O143" s="284">
        <v>1</v>
      </c>
      <c r="P143" s="285">
        <f>M143*O143</f>
        <v>52</v>
      </c>
      <c r="Q143" s="286">
        <f>M143*O143</f>
        <v>52</v>
      </c>
      <c r="R143" s="287">
        <f>M143</f>
        <v>52</v>
      </c>
      <c r="S143" s="288"/>
      <c r="T143" s="288"/>
      <c r="U143" s="7"/>
    </row>
    <row r="144" spans="1:128" ht="232.5" customHeight="1">
      <c r="A144" s="277">
        <v>4</v>
      </c>
      <c r="B144" s="278">
        <v>1402014</v>
      </c>
      <c r="C144" s="280" t="s">
        <v>162</v>
      </c>
      <c r="D144" s="289" t="s">
        <v>163</v>
      </c>
      <c r="E144" s="280" t="s">
        <v>146</v>
      </c>
      <c r="F144" s="289" t="s">
        <v>164</v>
      </c>
      <c r="G144" s="280" t="s">
        <v>165</v>
      </c>
      <c r="H144" s="280" t="s">
        <v>166</v>
      </c>
      <c r="I144" s="280" t="s">
        <v>167</v>
      </c>
      <c r="J144" s="290">
        <v>12</v>
      </c>
      <c r="K144" s="281">
        <v>43556</v>
      </c>
      <c r="L144" s="281">
        <v>43921</v>
      </c>
      <c r="M144" s="282">
        <v>52</v>
      </c>
      <c r="N144" s="283">
        <v>0</v>
      </c>
      <c r="O144" s="284">
        <v>0.7</v>
      </c>
      <c r="P144" s="285">
        <f>M144*O144</f>
        <v>36.4</v>
      </c>
      <c r="Q144" s="286">
        <f>M144*O144</f>
        <v>36.4</v>
      </c>
      <c r="R144" s="287">
        <f>M144</f>
        <v>52</v>
      </c>
      <c r="S144" s="288"/>
      <c r="T144" s="288"/>
      <c r="U144" s="7"/>
    </row>
    <row r="145" spans="1:21" ht="237.75" customHeight="1">
      <c r="A145" s="277">
        <v>5</v>
      </c>
      <c r="B145" s="278">
        <v>1404004</v>
      </c>
      <c r="C145" s="280" t="s">
        <v>168</v>
      </c>
      <c r="D145" s="289" t="s">
        <v>169</v>
      </c>
      <c r="E145" s="280" t="s">
        <v>146</v>
      </c>
      <c r="F145" s="280" t="s">
        <v>170</v>
      </c>
      <c r="G145" s="280" t="s">
        <v>154</v>
      </c>
      <c r="H145" s="280" t="s">
        <v>155</v>
      </c>
      <c r="I145" s="280" t="s">
        <v>171</v>
      </c>
      <c r="J145" s="290">
        <v>1</v>
      </c>
      <c r="K145" s="281">
        <v>43556</v>
      </c>
      <c r="L145" s="281">
        <v>43921</v>
      </c>
      <c r="M145" s="282">
        <v>52</v>
      </c>
      <c r="N145" s="283">
        <v>0</v>
      </c>
      <c r="O145" s="284">
        <v>0.2</v>
      </c>
      <c r="P145" s="285">
        <f>M145*O145</f>
        <v>10.4</v>
      </c>
      <c r="Q145" s="286">
        <f>M145*O145</f>
        <v>10.4</v>
      </c>
      <c r="R145" s="287">
        <f>M145</f>
        <v>52</v>
      </c>
      <c r="S145" s="288"/>
      <c r="T145" s="288"/>
      <c r="U145" s="7"/>
    </row>
    <row r="146" spans="1:21" ht="33.75" customHeight="1">
      <c r="A146" s="297"/>
      <c r="B146" s="297"/>
      <c r="C146" s="237" t="s">
        <v>42</v>
      </c>
      <c r="D146" s="237"/>
      <c r="E146" s="237"/>
      <c r="F146" s="288"/>
      <c r="G146" s="254" t="s">
        <v>63</v>
      </c>
      <c r="H146" s="254"/>
      <c r="I146" s="254"/>
      <c r="J146" s="254"/>
      <c r="K146" s="254"/>
      <c r="L146" s="254"/>
      <c r="M146" s="298"/>
      <c r="N146" s="299"/>
      <c r="O146" s="254"/>
      <c r="P146" s="300"/>
      <c r="Q146" s="254"/>
      <c r="R146" s="1427" t="s">
        <v>43</v>
      </c>
      <c r="S146" s="1427"/>
      <c r="T146" s="301">
        <v>0.33487084870848705</v>
      </c>
      <c r="U146" s="7"/>
    </row>
    <row r="149" spans="1:21" ht="32.25" customHeight="1">
      <c r="A149" s="14" t="s">
        <v>1</v>
      </c>
      <c r="B149" s="1413" t="s">
        <v>172</v>
      </c>
      <c r="C149" s="1414"/>
    </row>
    <row r="150" spans="1:21" ht="12.75" customHeight="1">
      <c r="A150" s="10"/>
    </row>
    <row r="151" spans="1:21" ht="18.75" customHeight="1">
      <c r="A151" s="265" t="s">
        <v>3</v>
      </c>
      <c r="B151" s="266" t="s">
        <v>4</v>
      </c>
      <c r="C151" s="17"/>
      <c r="D151" s="17"/>
      <c r="E151" s="155"/>
      <c r="F151" s="155"/>
      <c r="G151" s="267"/>
      <c r="H151" s="267"/>
      <c r="I151" s="7"/>
      <c r="J151" s="7"/>
      <c r="K151" s="7"/>
      <c r="L151" s="7"/>
    </row>
    <row r="152" spans="1:21" ht="19.5" customHeight="1">
      <c r="A152" s="265" t="s">
        <v>5</v>
      </c>
      <c r="B152" s="268" t="s">
        <v>6</v>
      </c>
      <c r="C152" s="10"/>
      <c r="D152" s="21"/>
      <c r="E152" s="21"/>
      <c r="F152" s="21"/>
      <c r="G152" s="7"/>
      <c r="H152" s="7"/>
      <c r="I152" s="7"/>
      <c r="J152" s="7"/>
      <c r="K152" s="7"/>
      <c r="L152" s="7"/>
    </row>
    <row r="153" spans="1:21" ht="13.5" customHeight="1">
      <c r="A153" s="265" t="s">
        <v>7</v>
      </c>
      <c r="B153" s="265" t="s">
        <v>8</v>
      </c>
      <c r="C153" s="22"/>
      <c r="D153" s="23"/>
      <c r="E153" s="155"/>
      <c r="F153" s="155"/>
      <c r="G153" s="23"/>
      <c r="H153" s="23"/>
      <c r="I153" s="7"/>
      <c r="J153" s="7"/>
      <c r="K153" s="7"/>
      <c r="L153" s="7"/>
    </row>
    <row r="154" spans="1:21" ht="19.5" customHeight="1">
      <c r="A154" s="266" t="s">
        <v>9</v>
      </c>
      <c r="B154" s="269">
        <v>2018</v>
      </c>
      <c r="C154" s="10"/>
      <c r="D154" s="10"/>
      <c r="E154" s="155"/>
      <c r="F154" s="155"/>
      <c r="G154" s="23"/>
      <c r="H154" s="23"/>
      <c r="I154" s="7"/>
      <c r="J154" s="7"/>
      <c r="K154" s="7"/>
      <c r="L154" s="7"/>
    </row>
    <row r="155" spans="1:21" ht="19.5" customHeight="1">
      <c r="A155" s="266" t="s">
        <v>10</v>
      </c>
      <c r="B155" s="270" t="s">
        <v>173</v>
      </c>
      <c r="C155" s="17"/>
      <c r="D155" s="17"/>
      <c r="E155" s="155"/>
      <c r="F155" s="155"/>
      <c r="G155" s="7"/>
      <c r="H155" s="29"/>
      <c r="I155" s="7"/>
      <c r="J155" s="7"/>
      <c r="K155" s="7"/>
      <c r="L155" s="7"/>
    </row>
    <row r="156" spans="1:21" ht="25.5" customHeight="1">
      <c r="A156" s="271" t="s">
        <v>12</v>
      </c>
      <c r="B156" s="272">
        <v>44294</v>
      </c>
      <c r="C156" s="17"/>
      <c r="D156" s="17"/>
      <c r="E156" s="155"/>
      <c r="F156" s="155"/>
      <c r="G156" s="7"/>
      <c r="H156" s="32"/>
      <c r="I156" s="7"/>
      <c r="J156" s="7"/>
      <c r="K156" s="7"/>
      <c r="L156" s="7"/>
    </row>
    <row r="157" spans="1:21" ht="14.25" customHeight="1">
      <c r="A157" s="273"/>
      <c r="B157" s="274"/>
      <c r="C157" s="17"/>
      <c r="D157" s="17"/>
      <c r="E157" s="155"/>
      <c r="F157" s="155"/>
      <c r="G157" s="7"/>
      <c r="H157" s="32"/>
      <c r="I157" s="7"/>
      <c r="J157" s="7"/>
      <c r="K157" s="7"/>
      <c r="L157" s="7"/>
    </row>
    <row r="158" spans="1:21" ht="21.75" customHeight="1">
      <c r="A158" s="302" t="s">
        <v>174</v>
      </c>
      <c r="B158" s="36"/>
      <c r="C158" s="139"/>
      <c r="D158" s="37"/>
      <c r="E158" s="139"/>
      <c r="F158" s="139"/>
      <c r="G158" s="140"/>
      <c r="H158" s="140"/>
      <c r="I158" s="7"/>
      <c r="J158" s="7"/>
      <c r="K158" s="7"/>
      <c r="L158" s="7"/>
    </row>
    <row r="159" spans="1:21" ht="17.25" customHeight="1">
      <c r="B159" s="7"/>
    </row>
    <row r="160" spans="1:21" ht="59.25" customHeight="1">
      <c r="A160" s="1471" t="s">
        <v>14</v>
      </c>
      <c r="B160" s="1486" t="s">
        <v>15</v>
      </c>
      <c r="C160" s="1471" t="s">
        <v>16</v>
      </c>
      <c r="D160" s="1471" t="s">
        <v>17</v>
      </c>
      <c r="E160" s="1471" t="s">
        <v>18</v>
      </c>
      <c r="F160" s="1471" t="s">
        <v>19</v>
      </c>
      <c r="G160" s="1509" t="s">
        <v>20</v>
      </c>
      <c r="H160" s="1471" t="s">
        <v>21</v>
      </c>
      <c r="I160" s="1471" t="s">
        <v>22</v>
      </c>
      <c r="J160" s="1471" t="s">
        <v>23</v>
      </c>
      <c r="K160" s="1471" t="s">
        <v>24</v>
      </c>
      <c r="L160" s="1471" t="s">
        <v>25</v>
      </c>
      <c r="M160" s="1506" t="s">
        <v>26</v>
      </c>
      <c r="N160" s="1507" t="s">
        <v>27</v>
      </c>
      <c r="O160" s="1470" t="s">
        <v>28</v>
      </c>
      <c r="P160" s="1508" t="s">
        <v>29</v>
      </c>
      <c r="Q160" s="1470" t="s">
        <v>30</v>
      </c>
      <c r="R160" s="1470" t="s">
        <v>31</v>
      </c>
      <c r="S160" s="1471" t="s">
        <v>32</v>
      </c>
      <c r="T160" s="1471"/>
      <c r="U160" s="7"/>
    </row>
    <row r="161" spans="1:21" ht="45" customHeight="1">
      <c r="A161" s="1471"/>
      <c r="B161" s="1487"/>
      <c r="C161" s="1471"/>
      <c r="D161" s="1471"/>
      <c r="E161" s="1471"/>
      <c r="F161" s="1471"/>
      <c r="G161" s="1509"/>
      <c r="H161" s="1471"/>
      <c r="I161" s="1471"/>
      <c r="J161" s="1471"/>
      <c r="K161" s="1471"/>
      <c r="L161" s="1471"/>
      <c r="M161" s="1506"/>
      <c r="N161" s="1507"/>
      <c r="O161" s="1470"/>
      <c r="P161" s="1508"/>
      <c r="Q161" s="1470"/>
      <c r="R161" s="1470"/>
      <c r="S161" s="39" t="s">
        <v>33</v>
      </c>
      <c r="T161" s="39" t="s">
        <v>34</v>
      </c>
      <c r="U161" s="7"/>
    </row>
    <row r="162" spans="1:21" ht="211.5" customHeight="1">
      <c r="A162" s="303">
        <v>4</v>
      </c>
      <c r="B162" s="120">
        <v>1801004</v>
      </c>
      <c r="C162" s="304" t="s">
        <v>175</v>
      </c>
      <c r="D162" s="304" t="s">
        <v>176</v>
      </c>
      <c r="E162" s="157" t="s">
        <v>177</v>
      </c>
      <c r="F162" s="279" t="s">
        <v>178</v>
      </c>
      <c r="G162" s="180" t="s">
        <v>179</v>
      </c>
      <c r="H162" s="180" t="s">
        <v>180</v>
      </c>
      <c r="I162" s="180" t="s">
        <v>181</v>
      </c>
      <c r="J162" s="46">
        <v>4</v>
      </c>
      <c r="K162" s="305">
        <v>43620</v>
      </c>
      <c r="L162" s="305">
        <v>43982</v>
      </c>
      <c r="M162" s="306">
        <f>(L162-K162)/7</f>
        <v>51.714285714285715</v>
      </c>
      <c r="N162" s="125">
        <v>1</v>
      </c>
      <c r="O162" s="126">
        <v>1</v>
      </c>
      <c r="P162" s="128">
        <f>M162*O162</f>
        <v>51.714285714285715</v>
      </c>
      <c r="Q162" s="128">
        <f>P162</f>
        <v>51.714285714285715</v>
      </c>
      <c r="R162" s="307">
        <v>52</v>
      </c>
      <c r="S162" s="145"/>
      <c r="T162" s="308"/>
      <c r="U162" s="7"/>
    </row>
    <row r="163" spans="1:21" ht="201.75" customHeight="1">
      <c r="A163" s="303">
        <v>8</v>
      </c>
      <c r="B163" s="120">
        <v>1801002</v>
      </c>
      <c r="C163" s="309" t="s">
        <v>182</v>
      </c>
      <c r="D163" s="304" t="s">
        <v>183</v>
      </c>
      <c r="E163" s="309" t="s">
        <v>184</v>
      </c>
      <c r="F163" s="180" t="s">
        <v>185</v>
      </c>
      <c r="G163" s="180" t="s">
        <v>186</v>
      </c>
      <c r="H163" s="180" t="s">
        <v>187</v>
      </c>
      <c r="I163" s="180" t="s">
        <v>188</v>
      </c>
      <c r="J163" s="46">
        <v>1</v>
      </c>
      <c r="K163" s="305">
        <v>43620</v>
      </c>
      <c r="L163" s="305">
        <v>43830</v>
      </c>
      <c r="M163" s="306">
        <f>(L163-K163)/7</f>
        <v>30</v>
      </c>
      <c r="N163" s="125">
        <v>0.7</v>
      </c>
      <c r="O163" s="126">
        <v>1</v>
      </c>
      <c r="P163" s="128">
        <f>M163*O163</f>
        <v>30</v>
      </c>
      <c r="Q163" s="128">
        <f>P163</f>
        <v>30</v>
      </c>
      <c r="R163" s="310">
        <f>M163</f>
        <v>30</v>
      </c>
      <c r="S163" s="145"/>
      <c r="T163" s="308"/>
      <c r="U163" s="7"/>
    </row>
    <row r="164" spans="1:21" ht="80.25" customHeight="1">
      <c r="A164" s="303"/>
      <c r="B164" s="304"/>
      <c r="C164" s="311" t="s">
        <v>189</v>
      </c>
      <c r="D164" s="309"/>
      <c r="E164" s="309"/>
      <c r="F164" s="312"/>
      <c r="G164" s="313"/>
      <c r="H164" s="314"/>
      <c r="I164" s="315"/>
      <c r="J164" s="316"/>
      <c r="K164" s="317"/>
      <c r="L164" s="317"/>
      <c r="M164" s="318"/>
      <c r="N164" s="319"/>
      <c r="O164" s="320"/>
      <c r="P164" s="321"/>
      <c r="Q164" s="322"/>
      <c r="R164" s="52"/>
      <c r="S164" s="145"/>
      <c r="T164" s="56"/>
      <c r="U164" s="7"/>
    </row>
    <row r="165" spans="1:21" ht="31.5" customHeight="1">
      <c r="A165" s="1500"/>
      <c r="B165" s="1501"/>
      <c r="C165" s="1502" t="s">
        <v>61</v>
      </c>
      <c r="D165" s="1502"/>
      <c r="E165" s="1502"/>
      <c r="F165" s="56"/>
      <c r="G165" s="1503" t="s">
        <v>62</v>
      </c>
      <c r="H165" s="1504"/>
      <c r="I165" s="1504"/>
      <c r="J165" s="1504"/>
      <c r="K165" s="1504"/>
      <c r="L165" s="1504"/>
      <c r="M165" s="1504"/>
      <c r="N165" s="1504"/>
      <c r="O165" s="1504"/>
      <c r="P165" s="1504"/>
      <c r="Q165" s="1505"/>
      <c r="R165" s="323" t="s">
        <v>45</v>
      </c>
      <c r="S165" s="324"/>
      <c r="T165" s="154">
        <v>0</v>
      </c>
      <c r="U165" s="7"/>
    </row>
    <row r="166" spans="1:21" ht="32.25" customHeight="1">
      <c r="A166" s="1500"/>
      <c r="B166" s="1501"/>
      <c r="C166" s="1502" t="s">
        <v>42</v>
      </c>
      <c r="D166" s="1502"/>
      <c r="E166" s="1502"/>
      <c r="F166" s="56"/>
      <c r="G166" s="1503" t="s">
        <v>63</v>
      </c>
      <c r="H166" s="1504"/>
      <c r="I166" s="1504"/>
      <c r="J166" s="1504"/>
      <c r="K166" s="1504"/>
      <c r="L166" s="1504"/>
      <c r="M166" s="1504"/>
      <c r="N166" s="1504"/>
      <c r="O166" s="1504"/>
      <c r="P166" s="1504"/>
      <c r="Q166" s="1505"/>
      <c r="R166" s="323" t="s">
        <v>43</v>
      </c>
      <c r="S166" s="324"/>
      <c r="T166" s="154">
        <v>0.33487084870848705</v>
      </c>
      <c r="U166" s="7"/>
    </row>
    <row r="167" spans="1:21" ht="11.25" customHeight="1">
      <c r="A167" s="325"/>
      <c r="B167" s="325"/>
      <c r="C167" s="326"/>
      <c r="D167" s="326"/>
      <c r="E167" s="326"/>
      <c r="F167" s="327"/>
      <c r="G167" s="328"/>
      <c r="H167" s="328"/>
      <c r="I167" s="328"/>
      <c r="J167" s="328"/>
      <c r="K167" s="328"/>
      <c r="L167" s="328"/>
      <c r="M167" s="329"/>
      <c r="N167" s="328"/>
      <c r="O167" s="330"/>
      <c r="P167" s="331"/>
      <c r="Q167" s="330"/>
      <c r="R167" s="332"/>
      <c r="S167" s="333"/>
      <c r="T167" s="334"/>
      <c r="U167" s="7"/>
    </row>
    <row r="168" spans="1:21" ht="11.25" customHeight="1">
      <c r="A168" s="325"/>
      <c r="B168" s="325"/>
      <c r="C168" s="326"/>
      <c r="D168" s="326"/>
      <c r="E168" s="326"/>
      <c r="F168" s="327"/>
      <c r="G168" s="328"/>
      <c r="H168" s="328"/>
      <c r="I168" s="328"/>
      <c r="J168" s="328"/>
      <c r="K168" s="328"/>
      <c r="L168" s="328"/>
      <c r="M168" s="329"/>
      <c r="N168" s="328"/>
      <c r="O168" s="330"/>
      <c r="P168" s="331"/>
      <c r="Q168" s="330"/>
      <c r="R168" s="332"/>
      <c r="S168" s="333"/>
      <c r="T168" s="334"/>
      <c r="U168" s="7"/>
    </row>
    <row r="169" spans="1:21" ht="11.25" customHeight="1">
      <c r="A169" s="325"/>
      <c r="B169" s="325"/>
      <c r="C169" s="326"/>
      <c r="D169" s="326"/>
      <c r="E169" s="326"/>
      <c r="F169" s="327"/>
      <c r="G169" s="328"/>
      <c r="H169" s="328"/>
      <c r="I169" s="328"/>
      <c r="J169" s="328"/>
      <c r="K169" s="328"/>
      <c r="L169" s="328"/>
      <c r="M169" s="329"/>
      <c r="N169" s="328"/>
      <c r="O169" s="330"/>
      <c r="P169" s="331"/>
      <c r="Q169" s="330"/>
      <c r="R169" s="332"/>
      <c r="S169" s="333"/>
      <c r="T169" s="334"/>
      <c r="U169" s="7"/>
    </row>
    <row r="170" spans="1:21" ht="14.1" customHeight="1">
      <c r="A170" s="1245" t="s">
        <v>190</v>
      </c>
      <c r="B170" s="1246"/>
      <c r="C170" s="335"/>
      <c r="D170" s="335"/>
      <c r="E170" s="335"/>
      <c r="F170" s="335"/>
      <c r="G170" s="335"/>
      <c r="H170" s="335"/>
      <c r="I170" s="335"/>
      <c r="J170" s="335"/>
      <c r="K170" s="335"/>
      <c r="L170" s="335"/>
      <c r="M170" s="336"/>
      <c r="N170" s="335"/>
      <c r="O170" s="337"/>
      <c r="P170" s="337"/>
      <c r="Q170" s="337"/>
      <c r="R170" s="335"/>
      <c r="S170" s="335"/>
      <c r="T170" s="338"/>
    </row>
    <row r="172" spans="1:21" ht="14.1" customHeight="1">
      <c r="A172" s="265" t="s">
        <v>3</v>
      </c>
      <c r="B172" s="266" t="s">
        <v>4</v>
      </c>
      <c r="C172" s="17"/>
      <c r="D172" s="17"/>
      <c r="E172" s="155"/>
      <c r="F172" s="155"/>
      <c r="G172" s="267"/>
      <c r="H172" s="267"/>
      <c r="M172" s="339"/>
    </row>
    <row r="173" spans="1:21" ht="14.1" customHeight="1">
      <c r="A173" s="265" t="s">
        <v>5</v>
      </c>
      <c r="B173" s="268" t="s">
        <v>6</v>
      </c>
      <c r="C173" s="10"/>
      <c r="D173" s="21"/>
      <c r="E173" s="21"/>
      <c r="F173" s="21"/>
      <c r="G173" s="7"/>
      <c r="H173" s="7"/>
      <c r="M173" s="339"/>
    </row>
    <row r="174" spans="1:21" ht="14.1" customHeight="1">
      <c r="A174" s="265" t="s">
        <v>7</v>
      </c>
      <c r="B174" s="265" t="s">
        <v>8</v>
      </c>
      <c r="C174" s="22"/>
      <c r="D174" s="23"/>
      <c r="E174" s="155"/>
      <c r="F174" s="155"/>
      <c r="G174" s="23"/>
      <c r="H174" s="23"/>
      <c r="M174" s="339"/>
    </row>
    <row r="175" spans="1:21" ht="14.1" customHeight="1">
      <c r="A175" s="266" t="s">
        <v>9</v>
      </c>
      <c r="B175" s="269">
        <v>2018</v>
      </c>
      <c r="C175" s="17"/>
      <c r="D175" s="10"/>
      <c r="E175" s="155"/>
      <c r="F175" s="155"/>
      <c r="G175" s="23"/>
      <c r="H175" s="23"/>
      <c r="M175" s="339"/>
    </row>
    <row r="176" spans="1:21" ht="14.1" customHeight="1">
      <c r="A176" s="266" t="s">
        <v>10</v>
      </c>
      <c r="B176" s="340">
        <v>43817</v>
      </c>
      <c r="C176" s="17"/>
      <c r="D176" s="17"/>
      <c r="E176" s="155"/>
      <c r="F176" s="155"/>
      <c r="G176" s="7"/>
      <c r="H176" s="29"/>
      <c r="M176" s="339"/>
    </row>
    <row r="177" spans="1:21" ht="14.1" customHeight="1">
      <c r="A177" s="271" t="s">
        <v>12</v>
      </c>
      <c r="B177" s="272">
        <v>44294</v>
      </c>
      <c r="C177" s="341"/>
      <c r="D177" s="17"/>
      <c r="E177" s="155"/>
      <c r="F177" s="155"/>
      <c r="G177" s="7"/>
      <c r="H177" s="32"/>
      <c r="M177" s="339"/>
    </row>
    <row r="178" spans="1:21" ht="14.1" customHeight="1">
      <c r="A178" s="273"/>
      <c r="B178" s="274"/>
      <c r="C178" s="341"/>
      <c r="D178" s="17"/>
      <c r="E178" s="155"/>
      <c r="F178" s="155"/>
      <c r="G178" s="7"/>
      <c r="H178" s="32"/>
      <c r="M178" s="339"/>
    </row>
    <row r="179" spans="1:21" ht="14.1" customHeight="1">
      <c r="A179" s="302" t="s">
        <v>191</v>
      </c>
      <c r="B179" s="36"/>
      <c r="C179" s="139"/>
      <c r="D179" s="139"/>
      <c r="E179" s="139"/>
      <c r="F179" s="139"/>
      <c r="G179" s="140"/>
      <c r="H179" s="140"/>
      <c r="M179" s="339"/>
    </row>
    <row r="180" spans="1:21" ht="14.1" customHeight="1">
      <c r="M180" s="339"/>
    </row>
    <row r="181" spans="1:21" ht="90" customHeight="1">
      <c r="A181" s="1286" t="s">
        <v>14</v>
      </c>
      <c r="B181" s="1286" t="s">
        <v>15</v>
      </c>
      <c r="C181" s="1286" t="s">
        <v>122</v>
      </c>
      <c r="D181" s="1286" t="s">
        <v>17</v>
      </c>
      <c r="E181" s="1286" t="s">
        <v>18</v>
      </c>
      <c r="F181" s="1286" t="s">
        <v>19</v>
      </c>
      <c r="G181" s="1291" t="s">
        <v>20</v>
      </c>
      <c r="H181" s="1286" t="s">
        <v>21</v>
      </c>
      <c r="I181" s="1286" t="s">
        <v>22</v>
      </c>
      <c r="J181" s="1286" t="s">
        <v>23</v>
      </c>
      <c r="K181" s="1286" t="s">
        <v>24</v>
      </c>
      <c r="L181" s="1286" t="s">
        <v>25</v>
      </c>
      <c r="M181" s="1288" t="s">
        <v>26</v>
      </c>
      <c r="N181" s="1252" t="s">
        <v>27</v>
      </c>
      <c r="O181" s="1352" t="s">
        <v>28</v>
      </c>
      <c r="P181" s="1354" t="s">
        <v>29</v>
      </c>
      <c r="Q181" s="1352" t="s">
        <v>30</v>
      </c>
      <c r="R181" s="1490" t="s">
        <v>31</v>
      </c>
      <c r="S181" s="1281" t="s">
        <v>32</v>
      </c>
      <c r="T181" s="1281"/>
    </row>
    <row r="182" spans="1:21" ht="14.1" customHeight="1">
      <c r="A182" s="1287"/>
      <c r="B182" s="1287"/>
      <c r="C182" s="1287"/>
      <c r="D182" s="1287"/>
      <c r="E182" s="1287"/>
      <c r="F182" s="1287"/>
      <c r="G182" s="1292"/>
      <c r="H182" s="1287"/>
      <c r="I182" s="1287"/>
      <c r="J182" s="1287"/>
      <c r="K182" s="1287"/>
      <c r="L182" s="1287"/>
      <c r="M182" s="1289"/>
      <c r="N182" s="1280"/>
      <c r="O182" s="1353"/>
      <c r="P182" s="1355"/>
      <c r="Q182" s="1353"/>
      <c r="R182" s="1490"/>
      <c r="S182" s="237" t="s">
        <v>33</v>
      </c>
      <c r="T182" s="237" t="s">
        <v>34</v>
      </c>
    </row>
    <row r="183" spans="1:21" ht="110.25" customHeight="1">
      <c r="A183" s="1268">
        <v>1</v>
      </c>
      <c r="B183" s="1268">
        <v>1401003</v>
      </c>
      <c r="C183" s="1491" t="s">
        <v>192</v>
      </c>
      <c r="D183" s="1491" t="s">
        <v>193</v>
      </c>
      <c r="E183" s="1345" t="s">
        <v>194</v>
      </c>
      <c r="F183" s="1345" t="s">
        <v>195</v>
      </c>
      <c r="G183" s="1402" t="s">
        <v>196</v>
      </c>
      <c r="H183" s="245" t="s">
        <v>197</v>
      </c>
      <c r="I183" s="342" t="s">
        <v>198</v>
      </c>
      <c r="J183" s="343">
        <v>1</v>
      </c>
      <c r="K183" s="342">
        <v>43626</v>
      </c>
      <c r="L183" s="344">
        <v>43982</v>
      </c>
      <c r="M183" s="345">
        <v>52</v>
      </c>
      <c r="N183" s="346">
        <v>50</v>
      </c>
      <c r="O183" s="234">
        <v>0.6</v>
      </c>
      <c r="P183" s="235">
        <f>M183*O183</f>
        <v>31.2</v>
      </c>
      <c r="Q183" s="235">
        <f>P183</f>
        <v>31.2</v>
      </c>
      <c r="R183" s="347">
        <v>52</v>
      </c>
      <c r="S183" s="348"/>
      <c r="T183" s="348"/>
      <c r="U183" s="349">
        <v>60</v>
      </c>
    </row>
    <row r="184" spans="1:21" ht="138.75" customHeight="1">
      <c r="A184" s="1269"/>
      <c r="B184" s="1269"/>
      <c r="C184" s="1492"/>
      <c r="D184" s="1492"/>
      <c r="E184" s="1346"/>
      <c r="F184" s="1346"/>
      <c r="G184" s="1403"/>
      <c r="H184" s="245" t="s">
        <v>199</v>
      </c>
      <c r="I184" s="342" t="s">
        <v>200</v>
      </c>
      <c r="J184" s="350">
        <v>12</v>
      </c>
      <c r="K184" s="342">
        <v>43626</v>
      </c>
      <c r="L184" s="344">
        <v>43982</v>
      </c>
      <c r="M184" s="345">
        <v>52</v>
      </c>
      <c r="N184" s="346">
        <v>60</v>
      </c>
      <c r="O184" s="234">
        <v>1</v>
      </c>
      <c r="P184" s="235">
        <f>M184*O184</f>
        <v>52</v>
      </c>
      <c r="Q184" s="235">
        <f>P184</f>
        <v>52</v>
      </c>
      <c r="R184" s="351">
        <v>52</v>
      </c>
      <c r="S184" s="352"/>
      <c r="T184" s="348"/>
      <c r="U184" s="349">
        <v>100</v>
      </c>
    </row>
    <row r="185" spans="1:21" ht="33.75" customHeight="1">
      <c r="A185" s="297"/>
      <c r="B185" s="297"/>
      <c r="C185" s="237"/>
      <c r="D185" s="237"/>
      <c r="E185" s="237"/>
      <c r="F185" s="288"/>
      <c r="G185" s="254" t="s">
        <v>63</v>
      </c>
      <c r="H185" s="254"/>
      <c r="I185" s="254"/>
      <c r="J185" s="254"/>
      <c r="K185" s="254"/>
      <c r="L185" s="254"/>
      <c r="M185" s="298"/>
      <c r="N185" s="299"/>
      <c r="O185" s="254"/>
      <c r="P185" s="300"/>
      <c r="Q185" s="254"/>
      <c r="R185" s="1418" t="s">
        <v>43</v>
      </c>
      <c r="S185" s="1419"/>
      <c r="T185" s="301">
        <v>0.33487084870848705</v>
      </c>
    </row>
    <row r="187" spans="1:21" ht="14.1" customHeight="1">
      <c r="A187" s="14" t="s">
        <v>1</v>
      </c>
      <c r="B187" s="353" t="s">
        <v>201</v>
      </c>
    </row>
    <row r="188" spans="1:21" ht="15"/>
    <row r="189" spans="1:21" ht="15.75">
      <c r="A189" s="354" t="s">
        <v>3</v>
      </c>
      <c r="B189" s="271" t="s">
        <v>4</v>
      </c>
      <c r="C189" s="17"/>
      <c r="D189" s="17"/>
      <c r="E189" s="18"/>
      <c r="F189" s="18"/>
      <c r="G189" s="267"/>
      <c r="H189" s="267"/>
      <c r="M189" s="339"/>
    </row>
    <row r="190" spans="1:21" ht="15.75">
      <c r="A190" s="354" t="s">
        <v>5</v>
      </c>
      <c r="B190" s="355" t="s">
        <v>6</v>
      </c>
      <c r="C190" s="10"/>
      <c r="D190" s="21"/>
      <c r="E190" s="21"/>
      <c r="F190" s="21"/>
      <c r="G190" s="10"/>
      <c r="H190" s="10"/>
      <c r="J190" s="10"/>
      <c r="M190" s="339"/>
    </row>
    <row r="191" spans="1:21" ht="15.75">
      <c r="A191" s="354" t="s">
        <v>7</v>
      </c>
      <c r="B191" s="354" t="s">
        <v>8</v>
      </c>
      <c r="C191" s="22"/>
      <c r="D191" s="23"/>
      <c r="E191" s="18"/>
      <c r="F191" s="18"/>
      <c r="G191" s="23"/>
      <c r="H191" s="23"/>
      <c r="M191" s="339"/>
    </row>
    <row r="192" spans="1:21" ht="31.5">
      <c r="A192" s="271" t="s">
        <v>9</v>
      </c>
      <c r="B192" s="356">
        <v>2018</v>
      </c>
      <c r="C192" s="10"/>
      <c r="D192" s="10"/>
      <c r="E192" s="18"/>
      <c r="F192" s="18"/>
      <c r="G192" s="357"/>
      <c r="H192" s="357"/>
      <c r="M192" s="339"/>
    </row>
    <row r="193" spans="1:21" ht="31.5">
      <c r="A193" s="271" t="s">
        <v>10</v>
      </c>
      <c r="B193" s="358">
        <v>43817</v>
      </c>
      <c r="C193" s="29"/>
      <c r="D193" s="17"/>
      <c r="E193" s="18"/>
      <c r="F193" s="18"/>
      <c r="M193" s="339"/>
    </row>
    <row r="194" spans="1:21" ht="19.5" customHeight="1">
      <c r="A194" s="271" t="s">
        <v>12</v>
      </c>
      <c r="B194" s="272">
        <v>44294</v>
      </c>
      <c r="C194" s="32"/>
      <c r="D194" s="17"/>
      <c r="E194" s="18"/>
      <c r="F194" s="18"/>
      <c r="M194" s="339"/>
    </row>
    <row r="195" spans="1:21" ht="14.25" customHeight="1">
      <c r="A195" s="273"/>
      <c r="B195" s="274"/>
      <c r="C195" s="32"/>
      <c r="D195" s="17"/>
      <c r="E195" s="18"/>
      <c r="F195" s="18"/>
      <c r="M195" s="339"/>
    </row>
    <row r="196" spans="1:21" ht="19.5" customHeight="1">
      <c r="A196" s="1368" t="s">
        <v>202</v>
      </c>
      <c r="B196" s="1368"/>
      <c r="C196" s="32"/>
      <c r="D196" s="17"/>
      <c r="E196" s="18"/>
      <c r="F196" s="18"/>
      <c r="M196" s="339"/>
    </row>
    <row r="197" spans="1:21" ht="12.75" customHeight="1">
      <c r="C197" s="139"/>
      <c r="D197" s="37"/>
      <c r="E197" s="37"/>
      <c r="F197" s="37"/>
      <c r="G197" s="38"/>
      <c r="H197" s="38"/>
      <c r="M197" s="339"/>
    </row>
    <row r="198" spans="1:21" ht="99.75" customHeight="1">
      <c r="A198" s="1286" t="s">
        <v>14</v>
      </c>
      <c r="B198" s="1286" t="s">
        <v>15</v>
      </c>
      <c r="C198" s="1286" t="s">
        <v>203</v>
      </c>
      <c r="D198" s="1286" t="s">
        <v>17</v>
      </c>
      <c r="E198" s="1286" t="s">
        <v>18</v>
      </c>
      <c r="F198" s="1286" t="s">
        <v>19</v>
      </c>
      <c r="G198" s="1291" t="s">
        <v>20</v>
      </c>
      <c r="H198" s="1286" t="s">
        <v>21</v>
      </c>
      <c r="I198" s="1286" t="s">
        <v>22</v>
      </c>
      <c r="J198" s="1286" t="s">
        <v>23</v>
      </c>
      <c r="K198" s="1286" t="s">
        <v>24</v>
      </c>
      <c r="L198" s="1286" t="s">
        <v>25</v>
      </c>
      <c r="M198" s="1288" t="s">
        <v>26</v>
      </c>
      <c r="N198" s="1252" t="s">
        <v>27</v>
      </c>
      <c r="O198" s="1352" t="s">
        <v>28</v>
      </c>
      <c r="P198" s="1354" t="s">
        <v>29</v>
      </c>
      <c r="Q198" s="1352" t="s">
        <v>30</v>
      </c>
      <c r="R198" s="1490" t="s">
        <v>31</v>
      </c>
      <c r="S198" s="1281" t="s">
        <v>32</v>
      </c>
      <c r="T198" s="1281"/>
      <c r="U198" s="7"/>
    </row>
    <row r="199" spans="1:21" ht="14.1" customHeight="1">
      <c r="A199" s="1287"/>
      <c r="B199" s="1287"/>
      <c r="C199" s="1287"/>
      <c r="D199" s="1287"/>
      <c r="E199" s="1287"/>
      <c r="F199" s="1287"/>
      <c r="G199" s="1292"/>
      <c r="H199" s="1287"/>
      <c r="I199" s="1287"/>
      <c r="J199" s="1287"/>
      <c r="K199" s="1287"/>
      <c r="L199" s="1287"/>
      <c r="M199" s="1289"/>
      <c r="N199" s="1280"/>
      <c r="O199" s="1353"/>
      <c r="P199" s="1355"/>
      <c r="Q199" s="1353"/>
      <c r="R199" s="1490"/>
      <c r="S199" s="237" t="s">
        <v>33</v>
      </c>
      <c r="T199" s="237" t="s">
        <v>34</v>
      </c>
      <c r="U199" s="7"/>
    </row>
    <row r="200" spans="1:21" ht="105" customHeight="1">
      <c r="A200" s="1268">
        <v>1</v>
      </c>
      <c r="B200" s="1268">
        <v>1202002</v>
      </c>
      <c r="C200" s="1268" t="s">
        <v>204</v>
      </c>
      <c r="D200" s="1268" t="s">
        <v>205</v>
      </c>
      <c r="E200" s="1268" t="s">
        <v>206</v>
      </c>
      <c r="F200" s="246" t="s">
        <v>207</v>
      </c>
      <c r="G200" s="246" t="s">
        <v>208</v>
      </c>
      <c r="H200" s="246" t="s">
        <v>209</v>
      </c>
      <c r="I200" s="1491" t="s">
        <v>210</v>
      </c>
      <c r="J200" s="1491">
        <v>1</v>
      </c>
      <c r="K200" s="342">
        <v>43831</v>
      </c>
      <c r="L200" s="342">
        <v>44074</v>
      </c>
      <c r="M200" s="359">
        <v>34</v>
      </c>
      <c r="N200" s="346"/>
      <c r="O200" s="234">
        <v>0.8</v>
      </c>
      <c r="P200" s="235">
        <f>M200*O200</f>
        <v>27.200000000000003</v>
      </c>
      <c r="Q200" s="235">
        <f>P200</f>
        <v>27.200000000000003</v>
      </c>
      <c r="R200" s="360"/>
      <c r="S200" s="348"/>
      <c r="T200" s="361"/>
      <c r="U200" s="362"/>
    </row>
    <row r="201" spans="1:21" ht="132" customHeight="1">
      <c r="A201" s="1269"/>
      <c r="B201" s="1269"/>
      <c r="C201" s="1269"/>
      <c r="D201" s="1269"/>
      <c r="E201" s="1269"/>
      <c r="F201" s="291" t="s">
        <v>207</v>
      </c>
      <c r="G201" s="291" t="s">
        <v>209</v>
      </c>
      <c r="H201" s="216" t="s">
        <v>211</v>
      </c>
      <c r="I201" s="1492"/>
      <c r="J201" s="1492"/>
      <c r="K201" s="294">
        <v>43831</v>
      </c>
      <c r="L201" s="294">
        <v>44074</v>
      </c>
      <c r="M201" s="295">
        <v>32</v>
      </c>
      <c r="N201" s="299"/>
      <c r="O201" s="363">
        <v>0.7</v>
      </c>
      <c r="P201" s="261">
        <f>O201*M201</f>
        <v>22.4</v>
      </c>
      <c r="Q201" s="261">
        <f>P201</f>
        <v>22.4</v>
      </c>
      <c r="R201" s="236"/>
      <c r="S201" s="364"/>
      <c r="T201" s="364">
        <v>0</v>
      </c>
      <c r="U201" s="7"/>
    </row>
    <row r="202" spans="1:21" ht="12" customHeight="1">
      <c r="A202" s="365"/>
      <c r="B202" s="366"/>
      <c r="C202" s="366"/>
      <c r="D202" s="366"/>
      <c r="E202" s="366"/>
      <c r="F202" s="367"/>
      <c r="G202" s="367"/>
      <c r="H202" s="366"/>
      <c r="I202" s="365"/>
      <c r="J202" s="365"/>
      <c r="K202" s="368"/>
      <c r="L202" s="368"/>
      <c r="M202" s="369"/>
      <c r="N202" s="370"/>
      <c r="O202" s="371"/>
      <c r="P202" s="372"/>
      <c r="Q202" s="372"/>
      <c r="R202" s="373"/>
      <c r="S202" s="374"/>
      <c r="T202" s="374"/>
      <c r="U202" s="7"/>
    </row>
    <row r="203" spans="1:21" ht="14.1" customHeight="1">
      <c r="A203" s="302" t="s">
        <v>212</v>
      </c>
      <c r="B203" s="375"/>
      <c r="C203" s="376"/>
      <c r="D203" s="377"/>
      <c r="E203" s="377"/>
      <c r="F203" s="377"/>
      <c r="G203" s="378"/>
      <c r="H203" s="378"/>
      <c r="I203" s="4"/>
      <c r="M203" s="339"/>
      <c r="R203" s="379"/>
    </row>
    <row r="204" spans="1:21" ht="14.1" customHeight="1">
      <c r="A204" s="375"/>
      <c r="B204" s="375"/>
      <c r="C204" s="376"/>
      <c r="D204" s="377"/>
      <c r="E204" s="377"/>
      <c r="F204" s="377"/>
      <c r="G204" s="378"/>
      <c r="H204" s="378"/>
      <c r="I204" s="4"/>
      <c r="M204" s="339"/>
      <c r="R204" s="379"/>
    </row>
    <row r="205" spans="1:21" ht="42.75" customHeight="1">
      <c r="A205" s="1498" t="s">
        <v>14</v>
      </c>
      <c r="B205" s="1286" t="s">
        <v>15</v>
      </c>
      <c r="C205" s="1286" t="s">
        <v>203</v>
      </c>
      <c r="D205" s="1286" t="s">
        <v>17</v>
      </c>
      <c r="E205" s="1286" t="s">
        <v>18</v>
      </c>
      <c r="F205" s="1286" t="s">
        <v>19</v>
      </c>
      <c r="G205" s="1291" t="s">
        <v>20</v>
      </c>
      <c r="H205" s="1286" t="s">
        <v>21</v>
      </c>
      <c r="I205" s="1286" t="s">
        <v>22</v>
      </c>
      <c r="J205" s="1286" t="s">
        <v>23</v>
      </c>
      <c r="K205" s="1286" t="s">
        <v>24</v>
      </c>
      <c r="L205" s="1286" t="s">
        <v>25</v>
      </c>
      <c r="M205" s="1288" t="s">
        <v>26</v>
      </c>
      <c r="N205" s="1252" t="s">
        <v>27</v>
      </c>
      <c r="O205" s="1352" t="s">
        <v>28</v>
      </c>
      <c r="P205" s="1354" t="s">
        <v>29</v>
      </c>
      <c r="Q205" s="1352" t="s">
        <v>30</v>
      </c>
      <c r="R205" s="1497" t="s">
        <v>31</v>
      </c>
      <c r="S205" s="1384" t="s">
        <v>32</v>
      </c>
      <c r="T205" s="1384"/>
    </row>
    <row r="206" spans="1:21" ht="30.75" customHeight="1">
      <c r="A206" s="1499"/>
      <c r="B206" s="1287"/>
      <c r="C206" s="1287"/>
      <c r="D206" s="1287"/>
      <c r="E206" s="1287"/>
      <c r="F206" s="1287"/>
      <c r="G206" s="1292"/>
      <c r="H206" s="1287"/>
      <c r="I206" s="1287"/>
      <c r="J206" s="1287"/>
      <c r="K206" s="1287"/>
      <c r="L206" s="1287"/>
      <c r="M206" s="1289"/>
      <c r="N206" s="1280"/>
      <c r="O206" s="1353"/>
      <c r="P206" s="1355"/>
      <c r="Q206" s="1353"/>
      <c r="R206" s="1497"/>
      <c r="S206" s="82" t="s">
        <v>33</v>
      </c>
      <c r="T206" s="82" t="s">
        <v>34</v>
      </c>
    </row>
    <row r="207" spans="1:21" ht="89.25" customHeight="1">
      <c r="A207" s="1268">
        <v>1</v>
      </c>
      <c r="B207" s="1268">
        <v>1202002</v>
      </c>
      <c r="C207" s="1268" t="s">
        <v>204</v>
      </c>
      <c r="D207" s="1268" t="s">
        <v>205</v>
      </c>
      <c r="E207" s="1268" t="s">
        <v>206</v>
      </c>
      <c r="F207" s="246" t="s">
        <v>207</v>
      </c>
      <c r="G207" s="246" t="s">
        <v>208</v>
      </c>
      <c r="H207" s="246" t="s">
        <v>209</v>
      </c>
      <c r="I207" s="1491" t="s">
        <v>210</v>
      </c>
      <c r="J207" s="1493">
        <v>1</v>
      </c>
      <c r="K207" s="380">
        <v>43831</v>
      </c>
      <c r="L207" s="380">
        <v>44074</v>
      </c>
      <c r="M207" s="381">
        <v>34</v>
      </c>
      <c r="N207" s="382"/>
      <c r="O207" s="234">
        <v>1</v>
      </c>
      <c r="P207" s="235">
        <f>M207*O207</f>
        <v>34</v>
      </c>
      <c r="Q207" s="235">
        <f>P207</f>
        <v>34</v>
      </c>
      <c r="R207" s="383"/>
      <c r="S207" s="384"/>
      <c r="T207" s="385"/>
    </row>
    <row r="208" spans="1:21" ht="156" customHeight="1">
      <c r="A208" s="1269"/>
      <c r="B208" s="1269"/>
      <c r="C208" s="1269"/>
      <c r="D208" s="1269"/>
      <c r="E208" s="1269"/>
      <c r="F208" s="291" t="s">
        <v>207</v>
      </c>
      <c r="G208" s="291" t="s">
        <v>209</v>
      </c>
      <c r="H208" s="216" t="s">
        <v>211</v>
      </c>
      <c r="I208" s="1492"/>
      <c r="J208" s="1494"/>
      <c r="K208" s="386">
        <v>43831</v>
      </c>
      <c r="L208" s="386">
        <v>44074</v>
      </c>
      <c r="M208" s="387">
        <v>32</v>
      </c>
      <c r="N208" s="388"/>
      <c r="O208" s="363">
        <v>0.6</v>
      </c>
      <c r="P208" s="261">
        <f>O208*M208</f>
        <v>19.2</v>
      </c>
      <c r="Q208" s="261">
        <f>P208</f>
        <v>19.2</v>
      </c>
      <c r="R208" s="389"/>
      <c r="S208" s="96"/>
      <c r="T208" s="96">
        <v>0</v>
      </c>
    </row>
    <row r="209" spans="1:93" ht="21" customHeight="1">
      <c r="A209" s="365"/>
      <c r="B209" s="366"/>
      <c r="C209" s="366"/>
      <c r="D209" s="366"/>
      <c r="E209" s="366"/>
      <c r="F209" s="390"/>
      <c r="G209" s="390"/>
      <c r="H209" s="391"/>
      <c r="I209" s="365"/>
      <c r="J209" s="392"/>
      <c r="K209" s="393"/>
      <c r="L209" s="393"/>
      <c r="M209" s="394"/>
      <c r="N209" s="395"/>
      <c r="O209" s="396"/>
      <c r="P209" s="397"/>
      <c r="Q209" s="397"/>
      <c r="R209" s="398"/>
      <c r="S209" s="399"/>
      <c r="T209" s="400"/>
    </row>
    <row r="210" spans="1:93" ht="18" customHeight="1">
      <c r="A210" s="1495" t="s">
        <v>213</v>
      </c>
      <c r="B210" s="1495"/>
      <c r="C210" s="1495"/>
      <c r="D210" s="1495"/>
      <c r="E210" s="1495"/>
      <c r="F210" s="1495"/>
      <c r="G210" s="1495"/>
      <c r="H210" s="1495"/>
      <c r="I210" s="1495"/>
      <c r="J210" s="1495"/>
      <c r="K210" s="1495"/>
      <c r="L210" s="1495"/>
      <c r="M210" s="1495"/>
      <c r="N210" s="1495"/>
      <c r="O210" s="1495"/>
      <c r="P210" s="1495"/>
      <c r="Q210" s="1495"/>
      <c r="R210" s="1495"/>
      <c r="S210" s="1495"/>
      <c r="T210" s="1496"/>
    </row>
    <row r="211" spans="1:93" s="10" customFormat="1" ht="13.5" customHeight="1">
      <c r="A211" s="401"/>
      <c r="B211" s="401"/>
      <c r="C211" s="401"/>
      <c r="D211" s="401"/>
      <c r="E211" s="401"/>
      <c r="F211" s="401"/>
      <c r="G211" s="401"/>
      <c r="H211" s="401"/>
      <c r="I211" s="401"/>
      <c r="J211" s="401"/>
      <c r="K211" s="401"/>
      <c r="L211" s="401"/>
      <c r="M211" s="401"/>
      <c r="N211" s="401"/>
      <c r="O211" s="401"/>
      <c r="P211" s="401"/>
      <c r="Q211" s="401"/>
      <c r="R211" s="401"/>
      <c r="S211" s="401"/>
      <c r="T211" s="401"/>
      <c r="U211" s="6"/>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row>
    <row r="212" spans="1:93" ht="21" customHeight="1">
      <c r="A212" s="265" t="s">
        <v>7</v>
      </c>
      <c r="B212" s="265" t="s">
        <v>8</v>
      </c>
      <c r="C212" s="22"/>
      <c r="D212" s="23"/>
      <c r="E212" s="18"/>
      <c r="F212" s="18"/>
      <c r="G212" s="23"/>
      <c r="H212" s="23"/>
      <c r="I212" s="10"/>
      <c r="J212" s="10"/>
      <c r="K212" s="10"/>
    </row>
    <row r="213" spans="1:93" ht="32.25" customHeight="1">
      <c r="A213" s="266" t="s">
        <v>9</v>
      </c>
      <c r="B213" s="269">
        <v>2018</v>
      </c>
      <c r="C213" s="10"/>
      <c r="D213" s="10"/>
      <c r="E213" s="18"/>
      <c r="F213" s="18"/>
      <c r="G213" s="357"/>
      <c r="H213" s="357"/>
      <c r="I213" s="10"/>
      <c r="J213" s="10"/>
      <c r="K213" s="10"/>
    </row>
    <row r="214" spans="1:93" ht="21" customHeight="1">
      <c r="A214" s="266" t="s">
        <v>10</v>
      </c>
      <c r="B214" s="340" t="s">
        <v>214</v>
      </c>
      <c r="C214" s="17"/>
      <c r="D214" s="17"/>
      <c r="E214" s="18"/>
      <c r="F214" s="18"/>
      <c r="G214" s="10"/>
      <c r="H214" s="29"/>
      <c r="I214" s="10"/>
      <c r="J214" s="10"/>
      <c r="K214" s="10"/>
    </row>
    <row r="215" spans="1:93" ht="21" customHeight="1">
      <c r="A215" s="271" t="s">
        <v>12</v>
      </c>
      <c r="B215" s="272">
        <v>44294</v>
      </c>
      <c r="C215" s="17"/>
      <c r="D215" s="17"/>
      <c r="E215" s="18"/>
      <c r="F215" s="18"/>
      <c r="G215" s="10"/>
      <c r="H215" s="32"/>
      <c r="I215" s="10"/>
      <c r="J215" s="10"/>
      <c r="K215" s="10"/>
    </row>
    <row r="216" spans="1:93" ht="14.25" customHeight="1">
      <c r="B216" s="36"/>
      <c r="C216" s="36"/>
      <c r="D216" s="139"/>
      <c r="E216" s="139"/>
      <c r="F216" s="139"/>
      <c r="G216" s="140"/>
      <c r="H216" s="140"/>
      <c r="I216" s="10"/>
      <c r="J216" s="10"/>
      <c r="K216" s="10"/>
    </row>
    <row r="217" spans="1:93" ht="24.75" customHeight="1">
      <c r="A217" s="302" t="s">
        <v>215</v>
      </c>
      <c r="B217" s="36"/>
      <c r="C217" s="36"/>
      <c r="D217" s="139"/>
      <c r="E217" s="139"/>
      <c r="F217" s="139"/>
      <c r="G217" s="140"/>
      <c r="H217" s="140"/>
      <c r="I217" s="10"/>
      <c r="J217" s="10"/>
      <c r="K217" s="10"/>
    </row>
    <row r="219" spans="1:93" ht="116.25" customHeight="1">
      <c r="A219" s="1286" t="s">
        <v>14</v>
      </c>
      <c r="B219" s="1286" t="s">
        <v>15</v>
      </c>
      <c r="C219" s="1286" t="s">
        <v>122</v>
      </c>
      <c r="D219" s="1286" t="s">
        <v>17</v>
      </c>
      <c r="E219" s="1286" t="s">
        <v>18</v>
      </c>
      <c r="F219" s="1286" t="s">
        <v>19</v>
      </c>
      <c r="G219" s="1291" t="s">
        <v>20</v>
      </c>
      <c r="H219" s="1286" t="s">
        <v>21</v>
      </c>
      <c r="I219" s="1286" t="s">
        <v>22</v>
      </c>
      <c r="J219" s="1286" t="s">
        <v>23</v>
      </c>
      <c r="K219" s="1286" t="s">
        <v>24</v>
      </c>
      <c r="L219" s="1286" t="s">
        <v>25</v>
      </c>
      <c r="M219" s="1288" t="s">
        <v>26</v>
      </c>
      <c r="N219" s="1252" t="s">
        <v>27</v>
      </c>
      <c r="O219" s="1352" t="s">
        <v>28</v>
      </c>
      <c r="P219" s="1354" t="s">
        <v>29</v>
      </c>
      <c r="Q219" s="1352" t="s">
        <v>30</v>
      </c>
      <c r="R219" s="1490" t="s">
        <v>31</v>
      </c>
      <c r="S219" s="1281" t="s">
        <v>32</v>
      </c>
      <c r="T219" s="1281"/>
      <c r="U219" s="7"/>
    </row>
    <row r="220" spans="1:93" ht="14.1" customHeight="1">
      <c r="A220" s="1287"/>
      <c r="B220" s="1287"/>
      <c r="C220" s="1287"/>
      <c r="D220" s="1287"/>
      <c r="E220" s="1287"/>
      <c r="F220" s="1287"/>
      <c r="G220" s="1292"/>
      <c r="H220" s="1287"/>
      <c r="I220" s="1287"/>
      <c r="J220" s="1287"/>
      <c r="K220" s="1287"/>
      <c r="L220" s="1287"/>
      <c r="M220" s="1289"/>
      <c r="N220" s="1280"/>
      <c r="O220" s="1353"/>
      <c r="P220" s="1355"/>
      <c r="Q220" s="1353"/>
      <c r="R220" s="1490"/>
      <c r="S220" s="237" t="s">
        <v>33</v>
      </c>
      <c r="T220" s="237" t="s">
        <v>34</v>
      </c>
      <c r="U220" s="7"/>
    </row>
    <row r="221" spans="1:93" ht="255" customHeight="1">
      <c r="A221" s="216">
        <v>1</v>
      </c>
      <c r="B221" s="216">
        <v>1801004</v>
      </c>
      <c r="C221" s="257" t="s">
        <v>216</v>
      </c>
      <c r="D221" s="257" t="s">
        <v>217</v>
      </c>
      <c r="E221" s="257" t="s">
        <v>218</v>
      </c>
      <c r="F221" s="239" t="s">
        <v>219</v>
      </c>
      <c r="G221" s="239" t="s">
        <v>220</v>
      </c>
      <c r="H221" s="239" t="s">
        <v>221</v>
      </c>
      <c r="I221" s="239" t="s">
        <v>222</v>
      </c>
      <c r="J221" s="402">
        <v>2</v>
      </c>
      <c r="K221" s="403">
        <v>43727</v>
      </c>
      <c r="L221" s="403">
        <v>43830</v>
      </c>
      <c r="M221" s="404">
        <f>(L221-K221)/7</f>
        <v>14.714285714285714</v>
      </c>
      <c r="N221" s="283">
        <v>1</v>
      </c>
      <c r="O221" s="284">
        <v>1</v>
      </c>
      <c r="P221" s="285">
        <f>M221*O221</f>
        <v>14.714285714285714</v>
      </c>
      <c r="Q221" s="285">
        <f>P221</f>
        <v>14.714285714285714</v>
      </c>
      <c r="R221" s="286">
        <v>15</v>
      </c>
      <c r="S221" s="237"/>
      <c r="T221" s="237"/>
      <c r="U221" s="7"/>
    </row>
    <row r="222" spans="1:93" ht="291" customHeight="1">
      <c r="A222" s="216">
        <v>2</v>
      </c>
      <c r="B222" s="216">
        <v>1801004</v>
      </c>
      <c r="C222" s="43" t="s">
        <v>223</v>
      </c>
      <c r="D222" s="215" t="s">
        <v>224</v>
      </c>
      <c r="E222" s="215" t="s">
        <v>225</v>
      </c>
      <c r="F222" s="239" t="s">
        <v>226</v>
      </c>
      <c r="G222" s="239" t="s">
        <v>220</v>
      </c>
      <c r="H222" s="239" t="s">
        <v>221</v>
      </c>
      <c r="I222" s="239" t="s">
        <v>222</v>
      </c>
      <c r="J222" s="216">
        <v>2</v>
      </c>
      <c r="K222" s="403">
        <v>43727</v>
      </c>
      <c r="L222" s="403">
        <v>43830</v>
      </c>
      <c r="M222" s="405">
        <f>(L222-K222)/7</f>
        <v>14.714285714285714</v>
      </c>
      <c r="N222" s="283">
        <v>1</v>
      </c>
      <c r="O222" s="284">
        <v>1</v>
      </c>
      <c r="P222" s="285">
        <f>M222*O222</f>
        <v>14.714285714285714</v>
      </c>
      <c r="Q222" s="285">
        <f>P222</f>
        <v>14.714285714285714</v>
      </c>
      <c r="R222" s="286">
        <v>15</v>
      </c>
      <c r="S222" s="237"/>
      <c r="T222" s="237"/>
      <c r="U222" s="7"/>
    </row>
    <row r="223" spans="1:93" ht="14.1" customHeight="1">
      <c r="A223" s="297"/>
      <c r="B223" s="297"/>
      <c r="C223" s="237" t="s">
        <v>61</v>
      </c>
      <c r="D223" s="237"/>
      <c r="E223" s="237"/>
      <c r="F223" s="288"/>
      <c r="H223" s="254"/>
      <c r="I223" s="254"/>
      <c r="J223" s="254"/>
      <c r="K223" s="254"/>
      <c r="L223" s="254"/>
      <c r="M223" s="298"/>
      <c r="N223" s="299"/>
      <c r="O223" s="254"/>
      <c r="P223" s="1488" t="s">
        <v>62</v>
      </c>
      <c r="Q223" s="1489"/>
      <c r="R223" s="1366" t="s">
        <v>45</v>
      </c>
      <c r="S223" s="1366"/>
      <c r="T223" s="301">
        <v>0</v>
      </c>
      <c r="U223" s="7"/>
    </row>
    <row r="224" spans="1:93" ht="14.1" customHeight="1">
      <c r="A224" s="297"/>
      <c r="B224" s="297"/>
      <c r="C224" s="237" t="s">
        <v>42</v>
      </c>
      <c r="D224" s="237"/>
      <c r="E224" s="237"/>
      <c r="F224" s="288"/>
      <c r="H224" s="254"/>
      <c r="I224" s="254"/>
      <c r="J224" s="254"/>
      <c r="K224" s="254"/>
      <c r="L224" s="254"/>
      <c r="M224" s="298"/>
      <c r="N224" s="299"/>
      <c r="O224" s="254"/>
      <c r="P224" s="1428" t="s">
        <v>63</v>
      </c>
      <c r="Q224" s="1430"/>
      <c r="R224" s="1366" t="s">
        <v>43</v>
      </c>
      <c r="S224" s="1366"/>
      <c r="T224" s="301">
        <v>0.33487084870848705</v>
      </c>
      <c r="U224" s="7"/>
    </row>
    <row r="227" spans="1:93" s="407" customFormat="1" ht="17.25" customHeight="1">
      <c r="A227" s="406" t="s">
        <v>227</v>
      </c>
      <c r="M227" s="408"/>
      <c r="O227" s="409"/>
      <c r="P227" s="410"/>
      <c r="Q227" s="409"/>
      <c r="U227" s="411"/>
      <c r="V227" s="412"/>
      <c r="W227" s="412"/>
      <c r="X227" s="412"/>
      <c r="Y227" s="412"/>
      <c r="Z227" s="412"/>
      <c r="AA227" s="412"/>
      <c r="AB227" s="412"/>
      <c r="AC227" s="412"/>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2"/>
      <c r="AY227" s="412"/>
      <c r="AZ227" s="412"/>
      <c r="BA227" s="412"/>
      <c r="BB227" s="412"/>
      <c r="BC227" s="412"/>
      <c r="BD227" s="412"/>
      <c r="BE227" s="412"/>
      <c r="BF227" s="412"/>
      <c r="BG227" s="412"/>
      <c r="BH227" s="412"/>
      <c r="BI227" s="412"/>
      <c r="BJ227" s="412"/>
      <c r="BK227" s="412"/>
      <c r="BL227" s="412"/>
      <c r="BM227" s="412"/>
      <c r="BN227" s="412"/>
      <c r="BO227" s="412"/>
      <c r="BP227" s="412"/>
      <c r="BQ227" s="412"/>
      <c r="BR227" s="412"/>
      <c r="BS227" s="412"/>
      <c r="BT227" s="412"/>
      <c r="BU227" s="412"/>
      <c r="BV227" s="412"/>
      <c r="BW227" s="412"/>
      <c r="BX227" s="412"/>
      <c r="BY227" s="412"/>
      <c r="BZ227" s="412"/>
      <c r="CA227" s="412"/>
      <c r="CB227" s="412"/>
      <c r="CC227" s="412"/>
      <c r="CD227" s="412"/>
      <c r="CE227" s="412"/>
      <c r="CF227" s="412"/>
      <c r="CG227" s="412"/>
      <c r="CH227" s="412"/>
      <c r="CI227" s="412"/>
      <c r="CJ227" s="412"/>
      <c r="CK227" s="412"/>
      <c r="CL227" s="412"/>
      <c r="CM227" s="412"/>
      <c r="CN227" s="412"/>
      <c r="CO227" s="412"/>
    </row>
    <row r="229" spans="1:93" ht="14.1" customHeight="1">
      <c r="A229" s="265" t="s">
        <v>3</v>
      </c>
      <c r="B229" s="266" t="s">
        <v>4</v>
      </c>
      <c r="C229" s="273"/>
      <c r="D229" s="273"/>
      <c r="E229" s="18"/>
      <c r="F229" s="18"/>
      <c r="G229" s="267"/>
      <c r="H229" s="267"/>
      <c r="I229" s="10"/>
      <c r="J229" s="10"/>
      <c r="K229" s="10"/>
      <c r="L229" s="10"/>
      <c r="M229" s="11"/>
      <c r="N229" s="10"/>
      <c r="O229" s="12"/>
      <c r="P229" s="13"/>
      <c r="Q229" s="12"/>
      <c r="R229" s="10"/>
      <c r="S229" s="10"/>
      <c r="T229" s="10"/>
    </row>
    <row r="230" spans="1:93" ht="16.5" customHeight="1">
      <c r="A230" s="265" t="s">
        <v>5</v>
      </c>
      <c r="B230" s="268" t="s">
        <v>6</v>
      </c>
      <c r="C230" s="10"/>
      <c r="D230" s="413"/>
      <c r="E230" s="21"/>
      <c r="F230" s="21"/>
      <c r="G230" s="10"/>
      <c r="H230" s="10"/>
      <c r="I230" s="10"/>
      <c r="J230" s="10"/>
      <c r="K230" s="10"/>
      <c r="L230" s="10"/>
      <c r="M230" s="11"/>
      <c r="N230" s="10"/>
      <c r="O230" s="12"/>
      <c r="P230" s="13"/>
      <c r="Q230" s="12"/>
      <c r="R230" s="10"/>
      <c r="S230" s="10"/>
      <c r="T230" s="10"/>
    </row>
    <row r="231" spans="1:93" ht="14.1" customHeight="1">
      <c r="A231" s="265" t="s">
        <v>7</v>
      </c>
      <c r="B231" s="265" t="s">
        <v>8</v>
      </c>
      <c r="C231" s="414"/>
      <c r="D231" s="415"/>
      <c r="E231" s="18"/>
      <c r="F231" s="18"/>
      <c r="G231" s="23"/>
      <c r="H231" s="23"/>
      <c r="I231" s="10"/>
      <c r="J231" s="10"/>
      <c r="K231" s="10"/>
      <c r="L231" s="10"/>
      <c r="M231" s="11"/>
      <c r="N231" s="10"/>
      <c r="O231" s="12"/>
      <c r="P231" s="13"/>
      <c r="Q231" s="12"/>
      <c r="R231" s="10"/>
      <c r="S231" s="10"/>
      <c r="T231" s="10"/>
    </row>
    <row r="232" spans="1:93" ht="36" customHeight="1">
      <c r="A232" s="266" t="s">
        <v>9</v>
      </c>
      <c r="B232" s="416" t="s">
        <v>228</v>
      </c>
      <c r="C232" s="273"/>
      <c r="D232" s="12"/>
      <c r="E232" s="18"/>
      <c r="F232" s="18"/>
      <c r="G232" s="357"/>
      <c r="H232" s="357"/>
      <c r="I232" s="10"/>
      <c r="J232" s="10"/>
      <c r="K232" s="10"/>
      <c r="L232" s="10"/>
      <c r="M232" s="11"/>
      <c r="N232" s="10"/>
      <c r="O232" s="12"/>
      <c r="P232" s="13"/>
      <c r="Q232" s="12"/>
      <c r="R232" s="10"/>
      <c r="S232" s="10"/>
      <c r="T232" s="10"/>
    </row>
    <row r="233" spans="1:93" ht="23.25" customHeight="1">
      <c r="A233" s="266" t="s">
        <v>10</v>
      </c>
      <c r="B233" s="417">
        <v>43774</v>
      </c>
      <c r="C233" s="418"/>
      <c r="D233" s="273"/>
      <c r="E233" s="18"/>
      <c r="F233" s="18"/>
      <c r="G233" s="10"/>
      <c r="H233" s="10"/>
      <c r="I233" s="10"/>
      <c r="J233" s="10"/>
      <c r="K233" s="10"/>
      <c r="L233" s="10"/>
      <c r="M233" s="11"/>
      <c r="N233" s="10"/>
      <c r="O233" s="12"/>
      <c r="P233" s="13"/>
      <c r="Q233" s="12"/>
      <c r="R233" s="10"/>
      <c r="S233" s="10"/>
      <c r="T233" s="10"/>
    </row>
    <row r="234" spans="1:93" ht="23.25" customHeight="1">
      <c r="A234" s="271" t="s">
        <v>12</v>
      </c>
      <c r="B234" s="272">
        <v>44294</v>
      </c>
      <c r="C234" s="419"/>
      <c r="D234" s="273"/>
      <c r="E234" s="18"/>
      <c r="F234" s="18"/>
      <c r="G234" s="10"/>
      <c r="H234" s="10"/>
      <c r="I234" s="10"/>
      <c r="J234" s="10"/>
      <c r="K234" s="10"/>
      <c r="L234" s="10"/>
      <c r="M234" s="11"/>
      <c r="N234" s="10"/>
      <c r="O234" s="12"/>
      <c r="P234" s="13"/>
      <c r="Q234" s="12"/>
      <c r="R234" s="10"/>
      <c r="S234" s="10"/>
      <c r="T234" s="10"/>
    </row>
    <row r="235" spans="1:93" s="10" customFormat="1" ht="13.5" customHeight="1">
      <c r="A235" s="273"/>
      <c r="B235" s="274"/>
      <c r="C235" s="419"/>
      <c r="D235" s="273"/>
      <c r="E235" s="18"/>
      <c r="F235" s="18"/>
      <c r="M235" s="11"/>
      <c r="O235" s="12"/>
      <c r="P235" s="13"/>
      <c r="Q235" s="12"/>
      <c r="U235" s="6"/>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row>
    <row r="236" spans="1:93" s="10" customFormat="1" ht="13.5" customHeight="1">
      <c r="A236" s="420" t="s">
        <v>229</v>
      </c>
      <c r="B236" s="274"/>
      <c r="C236" s="419"/>
      <c r="D236" s="273"/>
      <c r="E236" s="18"/>
      <c r="F236" s="18"/>
      <c r="M236" s="11"/>
      <c r="O236" s="12"/>
      <c r="P236" s="13"/>
      <c r="Q236" s="12"/>
      <c r="U236" s="6"/>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row>
    <row r="237" spans="1:93" ht="15.75" customHeight="1">
      <c r="B237" s="421"/>
      <c r="C237" s="421"/>
      <c r="D237" s="37"/>
      <c r="E237" s="37"/>
      <c r="F237" s="37"/>
      <c r="G237" s="38"/>
      <c r="H237" s="38"/>
    </row>
    <row r="238" spans="1:93" ht="75" customHeight="1">
      <c r="A238" s="1486" t="s">
        <v>14</v>
      </c>
      <c r="B238" s="1486" t="s">
        <v>15</v>
      </c>
      <c r="C238" s="1486" t="s">
        <v>16</v>
      </c>
      <c r="D238" s="1486" t="s">
        <v>17</v>
      </c>
      <c r="E238" s="1486" t="s">
        <v>18</v>
      </c>
      <c r="F238" s="1486" t="s">
        <v>19</v>
      </c>
      <c r="G238" s="1484" t="s">
        <v>20</v>
      </c>
      <c r="H238" s="1486" t="s">
        <v>21</v>
      </c>
      <c r="I238" s="1486" t="s">
        <v>22</v>
      </c>
      <c r="J238" s="1486" t="s">
        <v>23</v>
      </c>
      <c r="K238" s="1486" t="s">
        <v>24</v>
      </c>
      <c r="L238" s="1486" t="s">
        <v>25</v>
      </c>
      <c r="M238" s="1476" t="s">
        <v>26</v>
      </c>
      <c r="N238" s="1478" t="s">
        <v>27</v>
      </c>
      <c r="O238" s="1480" t="s">
        <v>28</v>
      </c>
      <c r="P238" s="1482" t="s">
        <v>29</v>
      </c>
      <c r="Q238" s="1480" t="s">
        <v>30</v>
      </c>
      <c r="R238" s="1470" t="s">
        <v>31</v>
      </c>
      <c r="S238" s="1471" t="s">
        <v>32</v>
      </c>
      <c r="T238" s="1471"/>
      <c r="U238" s="7"/>
    </row>
    <row r="239" spans="1:93" ht="25.5" customHeight="1">
      <c r="A239" s="1487"/>
      <c r="B239" s="1487"/>
      <c r="C239" s="1487"/>
      <c r="D239" s="1487"/>
      <c r="E239" s="1487"/>
      <c r="F239" s="1487"/>
      <c r="G239" s="1485"/>
      <c r="H239" s="1487"/>
      <c r="I239" s="1487"/>
      <c r="J239" s="1487"/>
      <c r="K239" s="1487"/>
      <c r="L239" s="1487"/>
      <c r="M239" s="1477"/>
      <c r="N239" s="1479"/>
      <c r="O239" s="1481"/>
      <c r="P239" s="1483"/>
      <c r="Q239" s="1481"/>
      <c r="R239" s="1470"/>
      <c r="S239" s="39" t="s">
        <v>33</v>
      </c>
      <c r="T239" s="39" t="s">
        <v>34</v>
      </c>
      <c r="U239" s="7"/>
    </row>
    <row r="240" spans="1:93" ht="158.25" customHeight="1">
      <c r="A240" s="422">
        <v>1</v>
      </c>
      <c r="B240" s="423">
        <v>1601004</v>
      </c>
      <c r="C240" s="180" t="s">
        <v>230</v>
      </c>
      <c r="D240" s="424" t="s">
        <v>231</v>
      </c>
      <c r="E240" s="180" t="s">
        <v>232</v>
      </c>
      <c r="F240" s="180" t="s">
        <v>233</v>
      </c>
      <c r="G240" s="180" t="s">
        <v>234</v>
      </c>
      <c r="H240" s="180" t="s">
        <v>235</v>
      </c>
      <c r="I240" s="423" t="s">
        <v>236</v>
      </c>
      <c r="J240" s="423">
        <v>1</v>
      </c>
      <c r="K240" s="425">
        <v>43774</v>
      </c>
      <c r="L240" s="425">
        <v>44139</v>
      </c>
      <c r="M240" s="306">
        <v>52</v>
      </c>
      <c r="N240" s="125">
        <v>0</v>
      </c>
      <c r="O240" s="426">
        <v>0.35</v>
      </c>
      <c r="P240" s="128">
        <f>M240*35%</f>
        <v>18.2</v>
      </c>
      <c r="Q240" s="128">
        <f t="shared" ref="Q240:Q258" si="0">M240*O240</f>
        <v>18.2</v>
      </c>
      <c r="R240" s="307">
        <v>52</v>
      </c>
      <c r="S240" s="39"/>
      <c r="T240" s="39"/>
      <c r="U240" s="7"/>
    </row>
    <row r="241" spans="1:22" ht="159.75" customHeight="1">
      <c r="A241" s="427">
        <v>2</v>
      </c>
      <c r="B241" s="423">
        <v>1601004</v>
      </c>
      <c r="C241" s="180" t="s">
        <v>237</v>
      </c>
      <c r="D241" s="424" t="s">
        <v>231</v>
      </c>
      <c r="E241" s="180" t="s">
        <v>238</v>
      </c>
      <c r="F241" s="180" t="s">
        <v>239</v>
      </c>
      <c r="G241" s="180" t="s">
        <v>240</v>
      </c>
      <c r="H241" s="180" t="s">
        <v>241</v>
      </c>
      <c r="I241" s="423" t="s">
        <v>236</v>
      </c>
      <c r="J241" s="423">
        <v>1</v>
      </c>
      <c r="K241" s="425">
        <v>43774</v>
      </c>
      <c r="L241" s="425">
        <v>44139</v>
      </c>
      <c r="M241" s="306">
        <v>52</v>
      </c>
      <c r="N241" s="125">
        <v>0</v>
      </c>
      <c r="O241" s="426">
        <v>0.35</v>
      </c>
      <c r="P241" s="128">
        <f>M241*35%</f>
        <v>18.2</v>
      </c>
      <c r="Q241" s="128">
        <f t="shared" si="0"/>
        <v>18.2</v>
      </c>
      <c r="R241" s="307">
        <v>52</v>
      </c>
      <c r="S241" s="39"/>
      <c r="T241" s="39"/>
      <c r="U241" s="7"/>
    </row>
    <row r="242" spans="1:22" ht="156.75" customHeight="1">
      <c r="A242" s="427">
        <v>3</v>
      </c>
      <c r="B242" s="423">
        <v>1601004</v>
      </c>
      <c r="C242" s="180" t="s">
        <v>242</v>
      </c>
      <c r="D242" s="424" t="s">
        <v>243</v>
      </c>
      <c r="E242" s="180" t="s">
        <v>244</v>
      </c>
      <c r="F242" s="180" t="s">
        <v>245</v>
      </c>
      <c r="G242" s="180" t="s">
        <v>240</v>
      </c>
      <c r="H242" s="180" t="s">
        <v>241</v>
      </c>
      <c r="I242" s="423" t="s">
        <v>236</v>
      </c>
      <c r="J242" s="423">
        <v>1</v>
      </c>
      <c r="K242" s="425">
        <v>43774</v>
      </c>
      <c r="L242" s="425">
        <v>44139</v>
      </c>
      <c r="M242" s="306">
        <v>52</v>
      </c>
      <c r="N242" s="125">
        <v>0</v>
      </c>
      <c r="O242" s="426">
        <v>0.35</v>
      </c>
      <c r="P242" s="51">
        <f>M242*35%</f>
        <v>18.2</v>
      </c>
      <c r="Q242" s="128">
        <f t="shared" si="0"/>
        <v>18.2</v>
      </c>
      <c r="R242" s="307">
        <v>52</v>
      </c>
      <c r="S242" s="39"/>
      <c r="T242" s="39"/>
      <c r="U242" s="7"/>
    </row>
    <row r="243" spans="1:22" ht="186.75" customHeight="1">
      <c r="A243" s="427">
        <v>4</v>
      </c>
      <c r="B243" s="423">
        <v>1401003</v>
      </c>
      <c r="C243" s="180" t="s">
        <v>246</v>
      </c>
      <c r="D243" s="424" t="s">
        <v>247</v>
      </c>
      <c r="E243" s="428" t="s">
        <v>248</v>
      </c>
      <c r="F243" s="84" t="s">
        <v>249</v>
      </c>
      <c r="G243" s="180" t="s">
        <v>250</v>
      </c>
      <c r="H243" s="180" t="s">
        <v>251</v>
      </c>
      <c r="I243" s="423" t="s">
        <v>236</v>
      </c>
      <c r="J243" s="423">
        <v>1</v>
      </c>
      <c r="K243" s="425">
        <v>43774</v>
      </c>
      <c r="L243" s="425">
        <v>44139</v>
      </c>
      <c r="M243" s="306">
        <v>52</v>
      </c>
      <c r="N243" s="125">
        <v>0</v>
      </c>
      <c r="O243" s="426">
        <v>0.6</v>
      </c>
      <c r="P243" s="51">
        <f>M243*35%</f>
        <v>18.2</v>
      </c>
      <c r="Q243" s="128">
        <f t="shared" si="0"/>
        <v>31.2</v>
      </c>
      <c r="R243" s="307">
        <v>52</v>
      </c>
      <c r="S243" s="39"/>
      <c r="T243" s="39"/>
      <c r="U243" s="7"/>
    </row>
    <row r="244" spans="1:22" ht="186.75" customHeight="1">
      <c r="A244" s="427">
        <v>5</v>
      </c>
      <c r="B244" s="423">
        <v>1401003</v>
      </c>
      <c r="C244" s="180" t="s">
        <v>252</v>
      </c>
      <c r="D244" s="45" t="s">
        <v>253</v>
      </c>
      <c r="E244" s="428" t="s">
        <v>248</v>
      </c>
      <c r="F244" s="84" t="s">
        <v>249</v>
      </c>
      <c r="G244" s="180" t="s">
        <v>250</v>
      </c>
      <c r="H244" s="180" t="s">
        <v>251</v>
      </c>
      <c r="I244" s="423" t="s">
        <v>236</v>
      </c>
      <c r="J244" s="423">
        <v>1</v>
      </c>
      <c r="K244" s="425">
        <v>43774</v>
      </c>
      <c r="L244" s="425">
        <v>44139</v>
      </c>
      <c r="M244" s="306">
        <v>52</v>
      </c>
      <c r="N244" s="125">
        <v>0</v>
      </c>
      <c r="O244" s="126">
        <v>0.6</v>
      </c>
      <c r="P244" s="128">
        <f>M244*O244</f>
        <v>31.2</v>
      </c>
      <c r="Q244" s="128">
        <f t="shared" si="0"/>
        <v>31.2</v>
      </c>
      <c r="R244" s="307">
        <v>52</v>
      </c>
      <c r="S244" s="39"/>
      <c r="T244" s="39"/>
      <c r="U244" s="7">
        <v>1</v>
      </c>
      <c r="V244" s="7">
        <v>30</v>
      </c>
    </row>
    <row r="245" spans="1:22" ht="187.5" customHeight="1">
      <c r="A245" s="427">
        <v>6</v>
      </c>
      <c r="B245" s="423">
        <v>1401003</v>
      </c>
      <c r="C245" s="180" t="s">
        <v>254</v>
      </c>
      <c r="D245" s="424" t="s">
        <v>255</v>
      </c>
      <c r="E245" s="429" t="s">
        <v>248</v>
      </c>
      <c r="F245" s="84" t="s">
        <v>249</v>
      </c>
      <c r="G245" s="180" t="s">
        <v>250</v>
      </c>
      <c r="H245" s="180" t="s">
        <v>251</v>
      </c>
      <c r="I245" s="423" t="s">
        <v>236</v>
      </c>
      <c r="J245" s="423">
        <v>1</v>
      </c>
      <c r="K245" s="425">
        <v>43774</v>
      </c>
      <c r="L245" s="425">
        <v>44139</v>
      </c>
      <c r="M245" s="306">
        <v>52</v>
      </c>
      <c r="N245" s="125">
        <v>0</v>
      </c>
      <c r="O245" s="126">
        <v>0.6</v>
      </c>
      <c r="P245" s="128">
        <f t="shared" ref="P245:P253" si="1">M245*35%</f>
        <v>18.2</v>
      </c>
      <c r="Q245" s="144">
        <f t="shared" si="0"/>
        <v>31.2</v>
      </c>
      <c r="R245" s="307">
        <v>52</v>
      </c>
      <c r="S245" s="39"/>
      <c r="T245" s="39"/>
      <c r="U245" s="7"/>
    </row>
    <row r="246" spans="1:22" ht="243" customHeight="1">
      <c r="A246" s="427">
        <v>7</v>
      </c>
      <c r="B246" s="423">
        <v>1401003</v>
      </c>
      <c r="C246" s="180" t="s">
        <v>254</v>
      </c>
      <c r="D246" s="424" t="s">
        <v>256</v>
      </c>
      <c r="E246" s="428" t="s">
        <v>248</v>
      </c>
      <c r="F246" s="84" t="s">
        <v>249</v>
      </c>
      <c r="G246" s="180" t="s">
        <v>250</v>
      </c>
      <c r="H246" s="180" t="s">
        <v>251</v>
      </c>
      <c r="I246" s="423" t="s">
        <v>236</v>
      </c>
      <c r="J246" s="423">
        <v>1</v>
      </c>
      <c r="K246" s="425">
        <v>43774</v>
      </c>
      <c r="L246" s="425">
        <v>44139</v>
      </c>
      <c r="M246" s="306">
        <v>52</v>
      </c>
      <c r="N246" s="125">
        <v>0</v>
      </c>
      <c r="O246" s="126">
        <v>0.6</v>
      </c>
      <c r="P246" s="128">
        <f t="shared" si="1"/>
        <v>18.2</v>
      </c>
      <c r="Q246" s="128">
        <f t="shared" si="0"/>
        <v>31.2</v>
      </c>
      <c r="R246" s="307">
        <v>52</v>
      </c>
      <c r="S246" s="39"/>
      <c r="T246" s="39"/>
      <c r="U246" s="7"/>
    </row>
    <row r="247" spans="1:22" ht="177.75" customHeight="1">
      <c r="A247" s="427">
        <v>8</v>
      </c>
      <c r="B247" s="423">
        <v>1401003</v>
      </c>
      <c r="C247" s="180" t="s">
        <v>254</v>
      </c>
      <c r="D247" s="424" t="s">
        <v>257</v>
      </c>
      <c r="E247" s="429" t="s">
        <v>248</v>
      </c>
      <c r="F247" s="84" t="s">
        <v>249</v>
      </c>
      <c r="G247" s="180" t="s">
        <v>250</v>
      </c>
      <c r="H247" s="180" t="s">
        <v>251</v>
      </c>
      <c r="I247" s="423" t="s">
        <v>236</v>
      </c>
      <c r="J247" s="423">
        <v>1</v>
      </c>
      <c r="K247" s="425">
        <v>43774</v>
      </c>
      <c r="L247" s="425">
        <v>44139</v>
      </c>
      <c r="M247" s="306">
        <v>52</v>
      </c>
      <c r="N247" s="125">
        <v>0</v>
      </c>
      <c r="O247" s="126">
        <v>0.6</v>
      </c>
      <c r="P247" s="128">
        <f t="shared" si="1"/>
        <v>18.2</v>
      </c>
      <c r="Q247" s="128">
        <f t="shared" si="0"/>
        <v>31.2</v>
      </c>
      <c r="R247" s="307">
        <v>52</v>
      </c>
      <c r="S247" s="39"/>
      <c r="T247" s="39"/>
      <c r="U247" s="7"/>
    </row>
    <row r="248" spans="1:22" ht="409.5" customHeight="1">
      <c r="A248" s="427">
        <v>9</v>
      </c>
      <c r="B248" s="423">
        <v>1401003</v>
      </c>
      <c r="C248" s="180" t="s">
        <v>254</v>
      </c>
      <c r="D248" s="424" t="s">
        <v>258</v>
      </c>
      <c r="E248" s="429" t="s">
        <v>248</v>
      </c>
      <c r="F248" s="84" t="s">
        <v>249</v>
      </c>
      <c r="G248" s="180" t="s">
        <v>250</v>
      </c>
      <c r="H248" s="180" t="s">
        <v>251</v>
      </c>
      <c r="I248" s="423" t="s">
        <v>236</v>
      </c>
      <c r="J248" s="423">
        <v>1</v>
      </c>
      <c r="K248" s="425">
        <v>43774</v>
      </c>
      <c r="L248" s="425">
        <v>44139</v>
      </c>
      <c r="M248" s="306">
        <v>52</v>
      </c>
      <c r="N248" s="125">
        <v>0</v>
      </c>
      <c r="O248" s="126">
        <v>0.6</v>
      </c>
      <c r="P248" s="128">
        <f t="shared" si="1"/>
        <v>18.2</v>
      </c>
      <c r="Q248" s="144">
        <f t="shared" si="0"/>
        <v>31.2</v>
      </c>
      <c r="R248" s="307">
        <v>52</v>
      </c>
      <c r="S248" s="39"/>
      <c r="T248" s="39"/>
      <c r="U248" s="7"/>
    </row>
    <row r="249" spans="1:22" ht="171.75" customHeight="1">
      <c r="A249" s="427">
        <v>10</v>
      </c>
      <c r="B249" s="423">
        <v>1401003</v>
      </c>
      <c r="C249" s="180" t="s">
        <v>254</v>
      </c>
      <c r="D249" s="424" t="s">
        <v>259</v>
      </c>
      <c r="E249" s="429" t="s">
        <v>248</v>
      </c>
      <c r="F249" s="84" t="s">
        <v>249</v>
      </c>
      <c r="G249" s="180" t="s">
        <v>250</v>
      </c>
      <c r="H249" s="180" t="s">
        <v>251</v>
      </c>
      <c r="I249" s="423" t="s">
        <v>236</v>
      </c>
      <c r="J249" s="423">
        <v>1</v>
      </c>
      <c r="K249" s="425">
        <v>43774</v>
      </c>
      <c r="L249" s="425">
        <v>44139</v>
      </c>
      <c r="M249" s="306">
        <v>52</v>
      </c>
      <c r="N249" s="125">
        <v>0</v>
      </c>
      <c r="O249" s="126">
        <v>0.6</v>
      </c>
      <c r="P249" s="128">
        <f t="shared" si="1"/>
        <v>18.2</v>
      </c>
      <c r="Q249" s="144">
        <f t="shared" si="0"/>
        <v>31.2</v>
      </c>
      <c r="R249" s="307">
        <v>52</v>
      </c>
      <c r="S249" s="39"/>
      <c r="T249" s="39"/>
      <c r="U249" s="7"/>
    </row>
    <row r="250" spans="1:22" ht="161.25" customHeight="1">
      <c r="A250" s="427">
        <v>11</v>
      </c>
      <c r="B250" s="423">
        <v>1401003</v>
      </c>
      <c r="C250" s="46" t="s">
        <v>260</v>
      </c>
      <c r="D250" s="424" t="s">
        <v>259</v>
      </c>
      <c r="E250" s="429" t="s">
        <v>248</v>
      </c>
      <c r="F250" s="84" t="s">
        <v>249</v>
      </c>
      <c r="G250" s="180" t="s">
        <v>250</v>
      </c>
      <c r="H250" s="180" t="s">
        <v>251</v>
      </c>
      <c r="I250" s="423" t="s">
        <v>236</v>
      </c>
      <c r="J250" s="423">
        <v>1</v>
      </c>
      <c r="K250" s="425">
        <v>43774</v>
      </c>
      <c r="L250" s="425">
        <v>44139</v>
      </c>
      <c r="M250" s="306">
        <v>52</v>
      </c>
      <c r="N250" s="125">
        <v>0</v>
      </c>
      <c r="O250" s="126">
        <v>0.6</v>
      </c>
      <c r="P250" s="128">
        <f t="shared" si="1"/>
        <v>18.2</v>
      </c>
      <c r="Q250" s="144">
        <f t="shared" si="0"/>
        <v>31.2</v>
      </c>
      <c r="R250" s="307">
        <v>52</v>
      </c>
      <c r="S250" s="39"/>
      <c r="T250" s="39"/>
      <c r="U250" s="7"/>
    </row>
    <row r="251" spans="1:22" ht="159" customHeight="1">
      <c r="A251" s="427">
        <v>12</v>
      </c>
      <c r="B251" s="423">
        <v>1201001</v>
      </c>
      <c r="C251" s="46" t="s">
        <v>261</v>
      </c>
      <c r="D251" s="424" t="s">
        <v>259</v>
      </c>
      <c r="E251" s="429" t="s">
        <v>248</v>
      </c>
      <c r="F251" s="180" t="s">
        <v>262</v>
      </c>
      <c r="G251" s="180" t="s">
        <v>263</v>
      </c>
      <c r="H251" s="180" t="s">
        <v>262</v>
      </c>
      <c r="I251" s="423" t="s">
        <v>236</v>
      </c>
      <c r="J251" s="423">
        <v>1</v>
      </c>
      <c r="K251" s="425">
        <v>43774</v>
      </c>
      <c r="L251" s="425">
        <v>44139</v>
      </c>
      <c r="M251" s="306">
        <v>52</v>
      </c>
      <c r="N251" s="125">
        <v>0</v>
      </c>
      <c r="O251" s="126">
        <v>0.5</v>
      </c>
      <c r="P251" s="128">
        <f t="shared" si="1"/>
        <v>18.2</v>
      </c>
      <c r="Q251" s="144">
        <f t="shared" si="0"/>
        <v>26</v>
      </c>
      <c r="R251" s="307">
        <v>52</v>
      </c>
      <c r="S251" s="39"/>
      <c r="T251" s="39"/>
      <c r="U251" s="7"/>
    </row>
    <row r="252" spans="1:22" ht="164.25" customHeight="1">
      <c r="A252" s="427">
        <v>13</v>
      </c>
      <c r="B252" s="423">
        <v>1401003</v>
      </c>
      <c r="C252" s="46" t="s">
        <v>264</v>
      </c>
      <c r="D252" s="424" t="s">
        <v>259</v>
      </c>
      <c r="E252" s="429" t="s">
        <v>248</v>
      </c>
      <c r="F252" s="180" t="s">
        <v>249</v>
      </c>
      <c r="G252" s="180" t="s">
        <v>250</v>
      </c>
      <c r="H252" s="180" t="s">
        <v>251</v>
      </c>
      <c r="I252" s="423" t="s">
        <v>236</v>
      </c>
      <c r="J252" s="423">
        <v>1</v>
      </c>
      <c r="K252" s="425">
        <v>43774</v>
      </c>
      <c r="L252" s="425">
        <v>44139</v>
      </c>
      <c r="M252" s="306">
        <v>52</v>
      </c>
      <c r="N252" s="125">
        <v>0</v>
      </c>
      <c r="O252" s="126">
        <v>0.6</v>
      </c>
      <c r="P252" s="128">
        <f t="shared" si="1"/>
        <v>18.2</v>
      </c>
      <c r="Q252" s="144">
        <f t="shared" si="0"/>
        <v>31.2</v>
      </c>
      <c r="R252" s="307">
        <v>52</v>
      </c>
      <c r="S252" s="39"/>
      <c r="T252" s="39"/>
      <c r="U252" s="7"/>
    </row>
    <row r="253" spans="1:22" ht="217.5" customHeight="1">
      <c r="A253" s="427">
        <v>14</v>
      </c>
      <c r="B253" s="423">
        <v>1401003</v>
      </c>
      <c r="C253" s="46" t="s">
        <v>254</v>
      </c>
      <c r="D253" s="424" t="s">
        <v>265</v>
      </c>
      <c r="E253" s="429" t="s">
        <v>248</v>
      </c>
      <c r="F253" s="180" t="s">
        <v>249</v>
      </c>
      <c r="G253" s="180" t="s">
        <v>250</v>
      </c>
      <c r="H253" s="180" t="s">
        <v>251</v>
      </c>
      <c r="I253" s="423" t="s">
        <v>236</v>
      </c>
      <c r="J253" s="423">
        <v>1</v>
      </c>
      <c r="K253" s="425">
        <v>43774</v>
      </c>
      <c r="L253" s="425">
        <v>44139</v>
      </c>
      <c r="M253" s="306">
        <v>52</v>
      </c>
      <c r="N253" s="125">
        <v>0</v>
      </c>
      <c r="O253" s="126">
        <v>0.6</v>
      </c>
      <c r="P253" s="128">
        <f t="shared" si="1"/>
        <v>18.2</v>
      </c>
      <c r="Q253" s="144">
        <f t="shared" si="0"/>
        <v>31.2</v>
      </c>
      <c r="R253" s="307">
        <v>52</v>
      </c>
      <c r="S253" s="39"/>
      <c r="T253" s="39"/>
      <c r="U253" s="7"/>
    </row>
    <row r="254" spans="1:22" ht="150.75" customHeight="1">
      <c r="A254" s="427">
        <v>15</v>
      </c>
      <c r="B254" s="423">
        <v>1401003</v>
      </c>
      <c r="C254" s="46" t="s">
        <v>266</v>
      </c>
      <c r="D254" s="424" t="s">
        <v>265</v>
      </c>
      <c r="E254" s="429" t="s">
        <v>248</v>
      </c>
      <c r="F254" s="180" t="s">
        <v>249</v>
      </c>
      <c r="G254" s="180" t="s">
        <v>250</v>
      </c>
      <c r="H254" s="180" t="s">
        <v>251</v>
      </c>
      <c r="I254" s="423" t="s">
        <v>236</v>
      </c>
      <c r="J254" s="423">
        <v>1</v>
      </c>
      <c r="K254" s="425">
        <v>43774</v>
      </c>
      <c r="L254" s="425">
        <v>44139</v>
      </c>
      <c r="M254" s="306">
        <v>52</v>
      </c>
      <c r="N254" s="125">
        <v>0</v>
      </c>
      <c r="O254" s="126">
        <v>0.6</v>
      </c>
      <c r="P254" s="128">
        <v>0</v>
      </c>
      <c r="Q254" s="144">
        <f t="shared" si="0"/>
        <v>31.2</v>
      </c>
      <c r="R254" s="307">
        <v>52</v>
      </c>
      <c r="S254" s="39"/>
      <c r="T254" s="39"/>
      <c r="U254" s="7"/>
    </row>
    <row r="255" spans="1:22" ht="140.25" customHeight="1">
      <c r="A255" s="427">
        <v>16</v>
      </c>
      <c r="B255" s="423">
        <v>1401003</v>
      </c>
      <c r="C255" s="424" t="s">
        <v>267</v>
      </c>
      <c r="D255" s="424" t="s">
        <v>265</v>
      </c>
      <c r="E255" s="429" t="s">
        <v>248</v>
      </c>
      <c r="F255" s="180" t="s">
        <v>249</v>
      </c>
      <c r="G255" s="180" t="s">
        <v>250</v>
      </c>
      <c r="H255" s="180" t="s">
        <v>251</v>
      </c>
      <c r="I255" s="423" t="s">
        <v>236</v>
      </c>
      <c r="J255" s="423">
        <v>1</v>
      </c>
      <c r="K255" s="425">
        <v>43774</v>
      </c>
      <c r="L255" s="425">
        <v>44139</v>
      </c>
      <c r="M255" s="306">
        <v>52</v>
      </c>
      <c r="N255" s="125">
        <v>0</v>
      </c>
      <c r="O255" s="126">
        <v>0.6</v>
      </c>
      <c r="P255" s="128">
        <f>M255*35%</f>
        <v>18.2</v>
      </c>
      <c r="Q255" s="144">
        <f t="shared" si="0"/>
        <v>31.2</v>
      </c>
      <c r="R255" s="307">
        <v>52</v>
      </c>
      <c r="S255" s="39"/>
      <c r="T255" s="39"/>
      <c r="U255" s="7"/>
    </row>
    <row r="256" spans="1:22" ht="147.75" customHeight="1">
      <c r="A256" s="427">
        <v>17</v>
      </c>
      <c r="B256" s="423">
        <v>1201001</v>
      </c>
      <c r="C256" s="46" t="s">
        <v>268</v>
      </c>
      <c r="D256" s="424" t="s">
        <v>265</v>
      </c>
      <c r="E256" s="430" t="s">
        <v>269</v>
      </c>
      <c r="F256" s="180" t="s">
        <v>270</v>
      </c>
      <c r="G256" s="180" t="s">
        <v>271</v>
      </c>
      <c r="H256" s="180" t="s">
        <v>262</v>
      </c>
      <c r="I256" s="423" t="s">
        <v>236</v>
      </c>
      <c r="J256" s="423">
        <v>1</v>
      </c>
      <c r="K256" s="425">
        <v>43774</v>
      </c>
      <c r="L256" s="425">
        <v>44139</v>
      </c>
      <c r="M256" s="306">
        <v>52</v>
      </c>
      <c r="N256" s="125">
        <v>0</v>
      </c>
      <c r="O256" s="126">
        <v>0.5</v>
      </c>
      <c r="P256" s="128">
        <f>M256*35%</f>
        <v>18.2</v>
      </c>
      <c r="Q256" s="144">
        <f t="shared" si="0"/>
        <v>26</v>
      </c>
      <c r="R256" s="307">
        <v>52</v>
      </c>
      <c r="S256" s="39"/>
      <c r="T256" s="39"/>
      <c r="U256" s="7"/>
    </row>
    <row r="257" spans="1:93" ht="105" customHeight="1">
      <c r="A257" s="427">
        <v>19</v>
      </c>
      <c r="B257" s="423">
        <v>1201001</v>
      </c>
      <c r="C257" s="46" t="s">
        <v>272</v>
      </c>
      <c r="D257" s="46" t="s">
        <v>273</v>
      </c>
      <c r="E257" s="430" t="s">
        <v>274</v>
      </c>
      <c r="F257" s="180" t="s">
        <v>270</v>
      </c>
      <c r="G257" s="180" t="s">
        <v>271</v>
      </c>
      <c r="H257" s="180" t="s">
        <v>262</v>
      </c>
      <c r="I257" s="423" t="s">
        <v>236</v>
      </c>
      <c r="J257" s="423">
        <v>1</v>
      </c>
      <c r="K257" s="425">
        <v>43774</v>
      </c>
      <c r="L257" s="425">
        <v>44139</v>
      </c>
      <c r="M257" s="306">
        <v>52</v>
      </c>
      <c r="N257" s="125">
        <v>0</v>
      </c>
      <c r="O257" s="126">
        <v>0.5</v>
      </c>
      <c r="P257" s="128">
        <f>M257*35%</f>
        <v>18.2</v>
      </c>
      <c r="Q257" s="144">
        <f t="shared" si="0"/>
        <v>26</v>
      </c>
      <c r="R257" s="307">
        <v>52</v>
      </c>
      <c r="S257" s="39"/>
      <c r="T257" s="39"/>
      <c r="U257" s="7"/>
    </row>
    <row r="258" spans="1:93" ht="117" customHeight="1">
      <c r="A258" s="427">
        <v>20</v>
      </c>
      <c r="B258" s="423">
        <v>1201001</v>
      </c>
      <c r="C258" s="46" t="s">
        <v>275</v>
      </c>
      <c r="D258" s="46" t="s">
        <v>276</v>
      </c>
      <c r="E258" s="180" t="s">
        <v>277</v>
      </c>
      <c r="F258" s="180" t="s">
        <v>270</v>
      </c>
      <c r="G258" s="180" t="s">
        <v>271</v>
      </c>
      <c r="H258" s="180" t="s">
        <v>262</v>
      </c>
      <c r="I258" s="423" t="s">
        <v>236</v>
      </c>
      <c r="J258" s="423">
        <v>1</v>
      </c>
      <c r="K258" s="425">
        <v>43774</v>
      </c>
      <c r="L258" s="425">
        <v>44139</v>
      </c>
      <c r="M258" s="306">
        <v>52</v>
      </c>
      <c r="N258" s="125">
        <v>0</v>
      </c>
      <c r="O258" s="126">
        <v>0.5</v>
      </c>
      <c r="P258" s="128">
        <f>M258*35%</f>
        <v>18.2</v>
      </c>
      <c r="Q258" s="144">
        <f t="shared" si="0"/>
        <v>26</v>
      </c>
      <c r="R258" s="307">
        <v>52</v>
      </c>
      <c r="S258" s="39"/>
      <c r="T258" s="39"/>
      <c r="U258" s="7"/>
    </row>
    <row r="259" spans="1:93" ht="18.75" customHeight="1">
      <c r="A259" s="431"/>
      <c r="B259" s="432"/>
      <c r="C259" s="316"/>
      <c r="D259" s="316"/>
      <c r="E259" s="433"/>
      <c r="F259" s="433"/>
      <c r="G259" s="433"/>
      <c r="H259" s="433"/>
      <c r="I259" s="432"/>
      <c r="J259" s="432"/>
      <c r="K259" s="434"/>
      <c r="L259" s="434"/>
      <c r="M259" s="318"/>
      <c r="N259" s="319"/>
      <c r="O259" s="435"/>
      <c r="P259" s="436"/>
      <c r="Q259" s="437"/>
      <c r="R259" s="438"/>
      <c r="S259" s="439"/>
      <c r="T259" s="440"/>
      <c r="U259" s="7"/>
    </row>
    <row r="260" spans="1:93" s="10" customFormat="1" ht="15" customHeight="1">
      <c r="A260" s="273"/>
      <c r="B260" s="441"/>
      <c r="C260" s="273"/>
      <c r="D260" s="273"/>
      <c r="E260" s="18"/>
      <c r="F260" s="18"/>
      <c r="G260" s="442"/>
      <c r="H260" s="442"/>
      <c r="M260" s="11"/>
      <c r="O260" s="12"/>
      <c r="P260" s="13"/>
      <c r="Q260" s="12"/>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row>
    <row r="261" spans="1:93" ht="30" customHeight="1">
      <c r="A261" s="443"/>
      <c r="B261" s="443"/>
      <c r="C261" s="444"/>
      <c r="D261" s="444"/>
      <c r="E261" s="444"/>
      <c r="F261" s="445"/>
      <c r="G261" s="446"/>
      <c r="H261" s="446"/>
      <c r="I261" s="446"/>
      <c r="J261" s="446"/>
      <c r="K261" s="446"/>
      <c r="L261" s="446"/>
      <c r="M261" s="447"/>
      <c r="N261" s="370"/>
      <c r="O261" s="446"/>
      <c r="P261" s="448"/>
      <c r="Q261" s="446"/>
      <c r="R261" s="1427" t="s">
        <v>45</v>
      </c>
      <c r="S261" s="1427"/>
      <c r="T261" s="301">
        <v>0</v>
      </c>
      <c r="U261" s="7"/>
    </row>
    <row r="262" spans="1:93" s="4" customFormat="1" ht="17.25" customHeight="1">
      <c r="A262" s="449" t="s">
        <v>139</v>
      </c>
      <c r="B262" s="450"/>
      <c r="C262" s="451"/>
      <c r="D262" s="451"/>
      <c r="E262" s="452"/>
      <c r="F262" s="452"/>
      <c r="G262" s="453"/>
      <c r="H262" s="454"/>
      <c r="I262" s="453"/>
      <c r="M262" s="455"/>
      <c r="N262" s="456"/>
      <c r="P262" s="5"/>
      <c r="R262" s="456"/>
      <c r="U262" s="457"/>
      <c r="V262" s="453"/>
      <c r="W262" s="453"/>
      <c r="X262" s="453"/>
      <c r="Y262" s="453"/>
      <c r="Z262" s="453"/>
      <c r="AA262" s="453"/>
      <c r="AB262" s="453"/>
      <c r="AC262" s="453"/>
      <c r="AD262" s="453"/>
      <c r="AE262" s="453"/>
      <c r="AF262" s="453"/>
      <c r="AG262" s="453"/>
      <c r="AH262" s="453"/>
      <c r="AI262" s="453"/>
      <c r="AJ262" s="453"/>
      <c r="AK262" s="453"/>
      <c r="AL262" s="453"/>
      <c r="AM262" s="453"/>
      <c r="AN262" s="453"/>
      <c r="AO262" s="453"/>
      <c r="AP262" s="453"/>
      <c r="AQ262" s="453"/>
      <c r="AR262" s="453"/>
      <c r="AS262" s="453"/>
      <c r="AT262" s="453"/>
      <c r="AU262" s="453"/>
      <c r="AV262" s="453"/>
      <c r="AW262" s="453"/>
      <c r="AX262" s="453"/>
      <c r="AY262" s="453"/>
      <c r="AZ262" s="453"/>
      <c r="BA262" s="453"/>
      <c r="BB262" s="453"/>
      <c r="BC262" s="453"/>
      <c r="BD262" s="453"/>
      <c r="BE262" s="453"/>
      <c r="BF262" s="453"/>
      <c r="BG262" s="453"/>
      <c r="BH262" s="453"/>
      <c r="BI262" s="453"/>
      <c r="BJ262" s="453"/>
      <c r="BK262" s="453"/>
      <c r="BL262" s="374"/>
      <c r="BM262" s="374"/>
      <c r="BN262" s="374"/>
      <c r="BO262" s="374"/>
      <c r="BP262" s="374"/>
      <c r="BQ262" s="374"/>
      <c r="BR262" s="374"/>
      <c r="BS262" s="374"/>
      <c r="BT262" s="374"/>
      <c r="BU262" s="374"/>
      <c r="BV262" s="374"/>
      <c r="BW262" s="374"/>
      <c r="BX262" s="374"/>
      <c r="BY262" s="374"/>
      <c r="BZ262" s="374"/>
      <c r="CA262" s="374"/>
      <c r="CB262" s="374"/>
      <c r="CC262" s="374"/>
      <c r="CD262" s="374"/>
      <c r="CE262" s="374"/>
      <c r="CF262" s="374"/>
      <c r="CG262" s="374"/>
      <c r="CH262" s="374"/>
      <c r="CI262" s="374"/>
      <c r="CJ262" s="374"/>
      <c r="CK262" s="374"/>
      <c r="CL262" s="374"/>
      <c r="CM262" s="374"/>
      <c r="CN262" s="374"/>
      <c r="CO262" s="374"/>
    </row>
    <row r="263" spans="1:93" ht="23.25" customHeight="1">
      <c r="B263" s="36"/>
      <c r="C263" s="36"/>
      <c r="D263" s="37"/>
      <c r="E263" s="37"/>
      <c r="F263" s="37"/>
      <c r="G263" s="38"/>
      <c r="H263" s="38"/>
    </row>
    <row r="264" spans="1:93" ht="71.25" customHeight="1">
      <c r="A264" s="1286" t="s">
        <v>14</v>
      </c>
      <c r="B264" s="1286" t="s">
        <v>15</v>
      </c>
      <c r="C264" s="1286" t="s">
        <v>122</v>
      </c>
      <c r="D264" s="1286" t="s">
        <v>17</v>
      </c>
      <c r="E264" s="1286" t="s">
        <v>18</v>
      </c>
      <c r="F264" s="1286" t="s">
        <v>19</v>
      </c>
      <c r="G264" s="1291" t="s">
        <v>20</v>
      </c>
      <c r="H264" s="1286" t="s">
        <v>21</v>
      </c>
      <c r="I264" s="1286" t="s">
        <v>22</v>
      </c>
      <c r="J264" s="1286" t="s">
        <v>23</v>
      </c>
      <c r="K264" s="1286" t="s">
        <v>24</v>
      </c>
      <c r="L264" s="1286" t="s">
        <v>25</v>
      </c>
      <c r="M264" s="1288" t="s">
        <v>26</v>
      </c>
      <c r="N264" s="1252" t="s">
        <v>27</v>
      </c>
      <c r="O264" s="1352" t="s">
        <v>28</v>
      </c>
      <c r="P264" s="1354" t="s">
        <v>29</v>
      </c>
      <c r="Q264" s="1352" t="s">
        <v>30</v>
      </c>
      <c r="R264" s="1470" t="s">
        <v>31</v>
      </c>
      <c r="S264" s="1471" t="s">
        <v>32</v>
      </c>
      <c r="T264" s="1471"/>
      <c r="U264" s="458"/>
    </row>
    <row r="265" spans="1:93" ht="14.1" customHeight="1">
      <c r="A265" s="1287"/>
      <c r="B265" s="1287"/>
      <c r="C265" s="1287"/>
      <c r="D265" s="1287"/>
      <c r="E265" s="1287"/>
      <c r="F265" s="1287"/>
      <c r="G265" s="1292"/>
      <c r="H265" s="1287"/>
      <c r="I265" s="1287"/>
      <c r="J265" s="1287"/>
      <c r="K265" s="1287"/>
      <c r="L265" s="1287"/>
      <c r="M265" s="1289"/>
      <c r="N265" s="1280"/>
      <c r="O265" s="1353"/>
      <c r="P265" s="1355"/>
      <c r="Q265" s="1353"/>
      <c r="R265" s="1470"/>
      <c r="S265" s="39" t="s">
        <v>33</v>
      </c>
      <c r="T265" s="39" t="s">
        <v>34</v>
      </c>
      <c r="U265" s="458"/>
    </row>
    <row r="266" spans="1:93" ht="207" customHeight="1">
      <c r="A266" s="459">
        <v>1</v>
      </c>
      <c r="B266" s="460">
        <v>1601004</v>
      </c>
      <c r="C266" s="461" t="s">
        <v>230</v>
      </c>
      <c r="D266" s="461" t="s">
        <v>278</v>
      </c>
      <c r="E266" s="461" t="s">
        <v>279</v>
      </c>
      <c r="F266" s="462" t="s">
        <v>233</v>
      </c>
      <c r="G266" s="461" t="s">
        <v>234</v>
      </c>
      <c r="H266" s="461" t="s">
        <v>235</v>
      </c>
      <c r="I266" s="460" t="s">
        <v>236</v>
      </c>
      <c r="J266" s="460">
        <v>1</v>
      </c>
      <c r="K266" s="463">
        <v>43774</v>
      </c>
      <c r="L266" s="463">
        <v>44139</v>
      </c>
      <c r="M266" s="464">
        <v>52</v>
      </c>
      <c r="N266" s="283">
        <v>0</v>
      </c>
      <c r="O266" s="284">
        <v>0.35</v>
      </c>
      <c r="P266" s="285">
        <f>M266*O266</f>
        <v>18.2</v>
      </c>
      <c r="Q266" s="285">
        <f>P266</f>
        <v>18.2</v>
      </c>
      <c r="R266" s="287">
        <v>52</v>
      </c>
      <c r="S266" s="82"/>
      <c r="T266" s="82"/>
      <c r="U266" s="7"/>
    </row>
    <row r="267" spans="1:93" ht="196.5" customHeight="1">
      <c r="A267" s="465">
        <v>2</v>
      </c>
      <c r="B267" s="460">
        <v>1601004</v>
      </c>
      <c r="C267" s="461" t="s">
        <v>237</v>
      </c>
      <c r="D267" s="461" t="s">
        <v>280</v>
      </c>
      <c r="E267" s="461" t="s">
        <v>281</v>
      </c>
      <c r="F267" s="461" t="s">
        <v>239</v>
      </c>
      <c r="G267" s="461" t="s">
        <v>240</v>
      </c>
      <c r="H267" s="461" t="s">
        <v>241</v>
      </c>
      <c r="I267" s="460" t="s">
        <v>236</v>
      </c>
      <c r="J267" s="460">
        <v>1</v>
      </c>
      <c r="K267" s="463">
        <v>43774</v>
      </c>
      <c r="L267" s="463">
        <v>44139</v>
      </c>
      <c r="M267" s="464">
        <v>52</v>
      </c>
      <c r="N267" s="283">
        <v>0</v>
      </c>
      <c r="O267" s="284">
        <v>0.35</v>
      </c>
      <c r="P267" s="285">
        <f>M267*O267</f>
        <v>18.2</v>
      </c>
      <c r="Q267" s="285">
        <f>P267</f>
        <v>18.2</v>
      </c>
      <c r="R267" s="287">
        <v>52</v>
      </c>
      <c r="S267" s="82"/>
      <c r="T267" s="82"/>
      <c r="U267" s="7"/>
    </row>
    <row r="268" spans="1:93" ht="186.75" customHeight="1">
      <c r="A268" s="465">
        <v>3</v>
      </c>
      <c r="B268" s="460">
        <v>1601004</v>
      </c>
      <c r="C268" s="461" t="s">
        <v>242</v>
      </c>
      <c r="D268" s="461" t="s">
        <v>282</v>
      </c>
      <c r="E268" s="461" t="s">
        <v>283</v>
      </c>
      <c r="F268" s="461" t="s">
        <v>245</v>
      </c>
      <c r="G268" s="461" t="s">
        <v>240</v>
      </c>
      <c r="H268" s="461" t="s">
        <v>241</v>
      </c>
      <c r="I268" s="460" t="s">
        <v>236</v>
      </c>
      <c r="J268" s="460">
        <v>1</v>
      </c>
      <c r="K268" s="463">
        <v>43774</v>
      </c>
      <c r="L268" s="463">
        <v>44139</v>
      </c>
      <c r="M268" s="464">
        <v>52</v>
      </c>
      <c r="N268" s="283">
        <v>0</v>
      </c>
      <c r="O268" s="284">
        <v>0.35</v>
      </c>
      <c r="P268" s="285">
        <f>M268*O268</f>
        <v>18.2</v>
      </c>
      <c r="Q268" s="285">
        <f>P268</f>
        <v>18.2</v>
      </c>
      <c r="R268" s="287">
        <v>52</v>
      </c>
      <c r="S268" s="82"/>
      <c r="T268" s="82"/>
      <c r="U268" s="7"/>
    </row>
    <row r="269" spans="1:93" ht="191.25" customHeight="1">
      <c r="A269" s="465">
        <v>18</v>
      </c>
      <c r="B269" s="460">
        <v>1601004</v>
      </c>
      <c r="C269" s="461" t="s">
        <v>284</v>
      </c>
      <c r="D269" s="461" t="s">
        <v>285</v>
      </c>
      <c r="E269" s="461" t="s">
        <v>286</v>
      </c>
      <c r="F269" s="461" t="s">
        <v>239</v>
      </c>
      <c r="G269" s="461" t="s">
        <v>287</v>
      </c>
      <c r="H269" s="461" t="s">
        <v>241</v>
      </c>
      <c r="I269" s="460" t="s">
        <v>236</v>
      </c>
      <c r="J269" s="460">
        <v>1</v>
      </c>
      <c r="K269" s="463">
        <v>43774</v>
      </c>
      <c r="L269" s="463">
        <v>44139</v>
      </c>
      <c r="M269" s="464">
        <v>52</v>
      </c>
      <c r="N269" s="283">
        <v>0</v>
      </c>
      <c r="O269" s="284">
        <v>0.35</v>
      </c>
      <c r="P269" s="285">
        <f>M269*O269</f>
        <v>18.2</v>
      </c>
      <c r="Q269" s="285">
        <f>P269</f>
        <v>18.2</v>
      </c>
      <c r="R269" s="287">
        <v>52</v>
      </c>
      <c r="S269" s="82"/>
      <c r="T269" s="82"/>
      <c r="U269" s="7"/>
    </row>
    <row r="270" spans="1:93" ht="13.5" customHeight="1">
      <c r="A270" s="466"/>
      <c r="B270" s="466"/>
      <c r="C270" s="82" t="s">
        <v>61</v>
      </c>
      <c r="D270" s="82"/>
      <c r="E270" s="82"/>
      <c r="F270" s="95"/>
      <c r="G270" s="467" t="s">
        <v>62</v>
      </c>
      <c r="H270" s="467"/>
      <c r="I270" s="467"/>
      <c r="J270" s="467"/>
      <c r="K270" s="467"/>
      <c r="L270" s="467"/>
      <c r="M270" s="468"/>
      <c r="N270" s="388"/>
      <c r="O270" s="254"/>
      <c r="P270" s="300"/>
      <c r="Q270" s="254"/>
      <c r="R270" s="1475" t="s">
        <v>45</v>
      </c>
      <c r="S270" s="1475"/>
      <c r="T270" s="100">
        <v>0</v>
      </c>
      <c r="U270" s="7"/>
    </row>
    <row r="271" spans="1:93" ht="13.5" customHeight="1">
      <c r="A271" s="466"/>
      <c r="B271" s="466"/>
      <c r="C271" s="82"/>
      <c r="D271" s="82"/>
      <c r="E271" s="82"/>
      <c r="F271" s="95"/>
      <c r="G271" s="467"/>
      <c r="H271" s="467"/>
      <c r="I271" s="467"/>
      <c r="J271" s="467"/>
      <c r="K271" s="467"/>
      <c r="L271" s="467"/>
      <c r="M271" s="468"/>
      <c r="N271" s="388"/>
      <c r="O271" s="254"/>
      <c r="P271" s="300"/>
      <c r="Q271" s="254"/>
      <c r="R271" s="469"/>
      <c r="S271" s="469"/>
      <c r="T271" s="100"/>
      <c r="U271" s="7"/>
    </row>
    <row r="272" spans="1:93" ht="13.5" customHeight="1">
      <c r="A272" s="1473" t="s">
        <v>288</v>
      </c>
      <c r="B272" s="1474"/>
      <c r="C272" s="82"/>
      <c r="D272" s="82"/>
      <c r="E272" s="82"/>
      <c r="F272" s="95"/>
      <c r="G272" s="467"/>
      <c r="H272" s="467"/>
      <c r="I272" s="467"/>
      <c r="J272" s="467"/>
      <c r="K272" s="467"/>
      <c r="L272" s="467"/>
      <c r="M272" s="468"/>
      <c r="N272" s="388"/>
      <c r="O272" s="254"/>
      <c r="P272" s="300"/>
      <c r="Q272" s="254"/>
      <c r="R272" s="469"/>
      <c r="S272" s="469"/>
      <c r="T272" s="100"/>
      <c r="U272" s="7"/>
    </row>
    <row r="273" spans="1:93" s="4" customFormat="1" ht="14.1" customHeight="1">
      <c r="C273" s="237"/>
      <c r="D273" s="237"/>
      <c r="E273" s="237"/>
      <c r="F273" s="288"/>
      <c r="G273" s="254"/>
      <c r="H273" s="254"/>
      <c r="I273" s="254"/>
      <c r="J273" s="254"/>
      <c r="K273" s="254"/>
      <c r="L273" s="254"/>
      <c r="M273" s="298"/>
      <c r="N273" s="299"/>
      <c r="O273" s="254"/>
      <c r="P273" s="300"/>
      <c r="Q273" s="254"/>
      <c r="R273" s="1366"/>
      <c r="S273" s="1366"/>
      <c r="T273" s="301"/>
      <c r="U273" s="453"/>
      <c r="V273" s="453"/>
      <c r="W273" s="453"/>
      <c r="X273" s="453"/>
      <c r="Y273" s="453"/>
      <c r="Z273" s="453"/>
      <c r="AA273" s="453"/>
      <c r="AB273" s="453"/>
      <c r="AC273" s="453"/>
      <c r="AD273" s="453"/>
      <c r="AE273" s="453"/>
      <c r="AF273" s="453"/>
      <c r="AG273" s="453"/>
      <c r="AH273" s="453"/>
      <c r="AI273" s="453"/>
      <c r="AJ273" s="453"/>
      <c r="AK273" s="453"/>
      <c r="AL273" s="453"/>
      <c r="AM273" s="453"/>
      <c r="AN273" s="453"/>
      <c r="AO273" s="453"/>
      <c r="AP273" s="453"/>
      <c r="AQ273" s="453"/>
      <c r="AR273" s="453"/>
      <c r="AS273" s="453"/>
      <c r="AT273" s="453"/>
      <c r="AU273" s="453"/>
      <c r="AV273" s="453"/>
      <c r="AW273" s="453"/>
      <c r="AX273" s="453"/>
      <c r="AY273" s="453"/>
      <c r="AZ273" s="453"/>
      <c r="BA273" s="453"/>
      <c r="BB273" s="453"/>
      <c r="BC273" s="453"/>
      <c r="BD273" s="453"/>
      <c r="BE273" s="453"/>
      <c r="BF273" s="453"/>
      <c r="BG273" s="453"/>
      <c r="BH273" s="453"/>
      <c r="BI273" s="453"/>
      <c r="BJ273" s="453"/>
      <c r="BK273" s="453"/>
      <c r="BL273" s="374"/>
      <c r="BM273" s="374"/>
      <c r="BN273" s="374"/>
      <c r="BO273" s="374"/>
      <c r="BP273" s="374"/>
      <c r="BQ273" s="374"/>
      <c r="BR273" s="374"/>
      <c r="BS273" s="374"/>
      <c r="BT273" s="374"/>
      <c r="BU273" s="374"/>
      <c r="BV273" s="374"/>
      <c r="BW273" s="374"/>
      <c r="BX273" s="374"/>
      <c r="BY273" s="374"/>
      <c r="BZ273" s="374"/>
      <c r="CA273" s="374"/>
      <c r="CB273" s="374"/>
      <c r="CC273" s="374"/>
      <c r="CD273" s="374"/>
      <c r="CE273" s="374"/>
      <c r="CF273" s="374"/>
      <c r="CG273" s="374"/>
      <c r="CH273" s="374"/>
      <c r="CI273" s="374"/>
      <c r="CJ273" s="374"/>
      <c r="CK273" s="374"/>
      <c r="CL273" s="374"/>
      <c r="CM273" s="374"/>
      <c r="CN273" s="374"/>
      <c r="CO273" s="374"/>
    </row>
    <row r="274" spans="1:93" ht="71.25" customHeight="1">
      <c r="A274" s="1286" t="s">
        <v>14</v>
      </c>
      <c r="B274" s="1286" t="s">
        <v>15</v>
      </c>
      <c r="C274" s="1286" t="s">
        <v>122</v>
      </c>
      <c r="D274" s="1286" t="s">
        <v>17</v>
      </c>
      <c r="E274" s="1286" t="s">
        <v>18</v>
      </c>
      <c r="F274" s="1286" t="s">
        <v>19</v>
      </c>
      <c r="G274" s="1291" t="s">
        <v>20</v>
      </c>
      <c r="H274" s="1286" t="s">
        <v>21</v>
      </c>
      <c r="I274" s="1286" t="s">
        <v>22</v>
      </c>
      <c r="J274" s="1286" t="s">
        <v>23</v>
      </c>
      <c r="K274" s="1286" t="s">
        <v>24</v>
      </c>
      <c r="L274" s="1286" t="s">
        <v>25</v>
      </c>
      <c r="M274" s="1288" t="s">
        <v>26</v>
      </c>
      <c r="N274" s="1252" t="s">
        <v>27</v>
      </c>
      <c r="O274" s="1352" t="s">
        <v>28</v>
      </c>
      <c r="P274" s="1354" t="s">
        <v>29</v>
      </c>
      <c r="Q274" s="1352" t="s">
        <v>30</v>
      </c>
      <c r="R274" s="1470" t="s">
        <v>31</v>
      </c>
      <c r="S274" s="1471" t="s">
        <v>32</v>
      </c>
      <c r="T274" s="1471"/>
      <c r="U274" s="458"/>
    </row>
    <row r="275" spans="1:93" ht="14.1" customHeight="1">
      <c r="A275" s="1287"/>
      <c r="B275" s="1287"/>
      <c r="C275" s="1287"/>
      <c r="D275" s="1287"/>
      <c r="E275" s="1287"/>
      <c r="F275" s="1287"/>
      <c r="G275" s="1292"/>
      <c r="H275" s="1287"/>
      <c r="I275" s="1287"/>
      <c r="J275" s="1287"/>
      <c r="K275" s="1287"/>
      <c r="L275" s="1287"/>
      <c r="M275" s="1289"/>
      <c r="N275" s="1280"/>
      <c r="O275" s="1353"/>
      <c r="P275" s="1355"/>
      <c r="Q275" s="1353"/>
      <c r="R275" s="1470"/>
      <c r="S275" s="39" t="s">
        <v>33</v>
      </c>
      <c r="T275" s="39" t="s">
        <v>34</v>
      </c>
      <c r="U275" s="458"/>
    </row>
    <row r="276" spans="1:93" ht="150.75" customHeight="1">
      <c r="A276" s="470">
        <v>4</v>
      </c>
      <c r="B276" s="471">
        <v>1401003</v>
      </c>
      <c r="C276" s="472" t="s">
        <v>246</v>
      </c>
      <c r="D276" s="473" t="s">
        <v>289</v>
      </c>
      <c r="E276" s="474" t="s">
        <v>290</v>
      </c>
      <c r="F276" s="475" t="s">
        <v>249</v>
      </c>
      <c r="G276" s="472" t="s">
        <v>250</v>
      </c>
      <c r="H276" s="472" t="s">
        <v>251</v>
      </c>
      <c r="I276" s="471" t="s">
        <v>236</v>
      </c>
      <c r="J276" s="471">
        <v>1</v>
      </c>
      <c r="K276" s="476">
        <v>43774</v>
      </c>
      <c r="L276" s="476">
        <v>44139</v>
      </c>
      <c r="M276" s="471">
        <v>52</v>
      </c>
      <c r="N276" s="477">
        <v>0</v>
      </c>
      <c r="O276" s="478">
        <v>0.3</v>
      </c>
      <c r="P276" s="479">
        <f>O276*M276</f>
        <v>15.6</v>
      </c>
      <c r="Q276" s="479">
        <f>P276</f>
        <v>15.6</v>
      </c>
      <c r="R276" s="480">
        <f>M276</f>
        <v>52</v>
      </c>
      <c r="S276" s="82"/>
      <c r="T276" s="82"/>
      <c r="U276" s="7"/>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row>
    <row r="277" spans="1:93" ht="127.5" customHeight="1">
      <c r="A277" s="470">
        <v>5</v>
      </c>
      <c r="B277" s="471">
        <v>1401003</v>
      </c>
      <c r="C277" s="481" t="s">
        <v>252</v>
      </c>
      <c r="D277" s="481" t="s">
        <v>289</v>
      </c>
      <c r="E277" s="474" t="s">
        <v>290</v>
      </c>
      <c r="F277" s="475" t="s">
        <v>249</v>
      </c>
      <c r="G277" s="472" t="s">
        <v>250</v>
      </c>
      <c r="H277" s="472" t="s">
        <v>251</v>
      </c>
      <c r="I277" s="482" t="s">
        <v>236</v>
      </c>
      <c r="J277" s="471">
        <v>1</v>
      </c>
      <c r="K277" s="476">
        <v>43774</v>
      </c>
      <c r="L277" s="476">
        <v>44139</v>
      </c>
      <c r="M277" s="471">
        <v>52</v>
      </c>
      <c r="N277" s="477">
        <v>0</v>
      </c>
      <c r="O277" s="478">
        <v>0.3</v>
      </c>
      <c r="P277" s="479">
        <f t="shared" ref="P277:P287" si="2">O277*M277</f>
        <v>15.6</v>
      </c>
      <c r="Q277" s="479">
        <f t="shared" ref="Q277:Q287" si="3">P277</f>
        <v>15.6</v>
      </c>
      <c r="R277" s="480">
        <f t="shared" ref="R277:R287" si="4">M277</f>
        <v>52</v>
      </c>
      <c r="S277" s="82"/>
      <c r="T277" s="82"/>
      <c r="U277" s="7"/>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row>
    <row r="278" spans="1:93" ht="159" customHeight="1">
      <c r="A278" s="470">
        <v>6</v>
      </c>
      <c r="B278" s="471">
        <v>1401003</v>
      </c>
      <c r="C278" s="472" t="s">
        <v>254</v>
      </c>
      <c r="D278" s="472" t="s">
        <v>289</v>
      </c>
      <c r="E278" s="474" t="s">
        <v>291</v>
      </c>
      <c r="F278" s="475" t="s">
        <v>249</v>
      </c>
      <c r="G278" s="472" t="s">
        <v>250</v>
      </c>
      <c r="H278" s="472" t="s">
        <v>251</v>
      </c>
      <c r="I278" s="482" t="s">
        <v>236</v>
      </c>
      <c r="J278" s="471">
        <v>1</v>
      </c>
      <c r="K278" s="476">
        <v>43774</v>
      </c>
      <c r="L278" s="476">
        <v>44139</v>
      </c>
      <c r="M278" s="471">
        <v>52</v>
      </c>
      <c r="N278" s="477">
        <v>0</v>
      </c>
      <c r="O278" s="478">
        <v>0.3</v>
      </c>
      <c r="P278" s="479">
        <f t="shared" si="2"/>
        <v>15.6</v>
      </c>
      <c r="Q278" s="479">
        <f t="shared" si="3"/>
        <v>15.6</v>
      </c>
      <c r="R278" s="480">
        <f t="shared" si="4"/>
        <v>52</v>
      </c>
      <c r="S278" s="82"/>
      <c r="T278" s="82"/>
      <c r="U278" s="7"/>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row>
    <row r="279" spans="1:93" ht="146.25" customHeight="1">
      <c r="A279" s="470">
        <v>7</v>
      </c>
      <c r="B279" s="471">
        <v>1401003</v>
      </c>
      <c r="C279" s="472" t="s">
        <v>254</v>
      </c>
      <c r="D279" s="472" t="s">
        <v>289</v>
      </c>
      <c r="E279" s="474" t="s">
        <v>291</v>
      </c>
      <c r="F279" s="475" t="s">
        <v>249</v>
      </c>
      <c r="G279" s="472" t="s">
        <v>250</v>
      </c>
      <c r="H279" s="472" t="s">
        <v>251</v>
      </c>
      <c r="I279" s="471" t="s">
        <v>236</v>
      </c>
      <c r="J279" s="471">
        <v>1</v>
      </c>
      <c r="K279" s="476">
        <v>43774</v>
      </c>
      <c r="L279" s="476">
        <v>44139</v>
      </c>
      <c r="M279" s="483">
        <v>52</v>
      </c>
      <c r="N279" s="477">
        <v>0</v>
      </c>
      <c r="O279" s="478">
        <v>0.3</v>
      </c>
      <c r="P279" s="479">
        <f t="shared" si="2"/>
        <v>15.6</v>
      </c>
      <c r="Q279" s="479">
        <f t="shared" si="3"/>
        <v>15.6</v>
      </c>
      <c r="R279" s="480">
        <f t="shared" si="4"/>
        <v>52</v>
      </c>
      <c r="S279" s="82"/>
      <c r="T279" s="82"/>
      <c r="U279" s="7"/>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row>
    <row r="280" spans="1:93" ht="173.25" customHeight="1">
      <c r="A280" s="470">
        <v>8</v>
      </c>
      <c r="B280" s="471">
        <v>1401003</v>
      </c>
      <c r="C280" s="484" t="s">
        <v>254</v>
      </c>
      <c r="D280" s="484" t="s">
        <v>289</v>
      </c>
      <c r="E280" s="474" t="s">
        <v>291</v>
      </c>
      <c r="F280" s="485" t="s">
        <v>249</v>
      </c>
      <c r="G280" s="484" t="s">
        <v>250</v>
      </c>
      <c r="H280" s="484" t="s">
        <v>251</v>
      </c>
      <c r="I280" s="471" t="s">
        <v>236</v>
      </c>
      <c r="J280" s="471">
        <v>1</v>
      </c>
      <c r="K280" s="476">
        <v>43774</v>
      </c>
      <c r="L280" s="476">
        <v>44139</v>
      </c>
      <c r="M280" s="483">
        <v>52</v>
      </c>
      <c r="N280" s="477">
        <v>0</v>
      </c>
      <c r="O280" s="478">
        <v>0.3</v>
      </c>
      <c r="P280" s="479">
        <f>O280*M280</f>
        <v>15.6</v>
      </c>
      <c r="Q280" s="479">
        <f>P280</f>
        <v>15.6</v>
      </c>
      <c r="R280" s="480">
        <f>M280</f>
        <v>52</v>
      </c>
      <c r="S280" s="82"/>
      <c r="T280" s="82"/>
      <c r="U280" s="7"/>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row>
    <row r="281" spans="1:93" ht="147" customHeight="1">
      <c r="A281" s="470">
        <v>9</v>
      </c>
      <c r="B281" s="471">
        <v>1401003</v>
      </c>
      <c r="C281" s="484" t="s">
        <v>254</v>
      </c>
      <c r="D281" s="484" t="s">
        <v>289</v>
      </c>
      <c r="E281" s="474" t="s">
        <v>291</v>
      </c>
      <c r="F281" s="485" t="s">
        <v>249</v>
      </c>
      <c r="G281" s="484" t="s">
        <v>250</v>
      </c>
      <c r="H281" s="484" t="s">
        <v>251</v>
      </c>
      <c r="I281" s="471" t="s">
        <v>236</v>
      </c>
      <c r="J281" s="471">
        <v>1</v>
      </c>
      <c r="K281" s="476">
        <v>43774</v>
      </c>
      <c r="L281" s="476">
        <v>44139</v>
      </c>
      <c r="M281" s="483">
        <v>52</v>
      </c>
      <c r="N281" s="477">
        <v>0</v>
      </c>
      <c r="O281" s="478">
        <v>0.3</v>
      </c>
      <c r="P281" s="479">
        <f t="shared" si="2"/>
        <v>15.6</v>
      </c>
      <c r="Q281" s="479">
        <f t="shared" si="3"/>
        <v>15.6</v>
      </c>
      <c r="R281" s="480">
        <f t="shared" si="4"/>
        <v>52</v>
      </c>
      <c r="S281" s="82"/>
      <c r="T281" s="82"/>
      <c r="U281" s="7"/>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row>
    <row r="282" spans="1:93" ht="147" customHeight="1">
      <c r="A282" s="470">
        <v>10</v>
      </c>
      <c r="B282" s="471">
        <v>1401003</v>
      </c>
      <c r="C282" s="484" t="s">
        <v>254</v>
      </c>
      <c r="D282" s="484" t="s">
        <v>289</v>
      </c>
      <c r="E282" s="474" t="s">
        <v>291</v>
      </c>
      <c r="F282" s="485" t="s">
        <v>249</v>
      </c>
      <c r="G282" s="484" t="s">
        <v>250</v>
      </c>
      <c r="H282" s="484" t="s">
        <v>251</v>
      </c>
      <c r="I282" s="471" t="s">
        <v>236</v>
      </c>
      <c r="J282" s="471">
        <v>1</v>
      </c>
      <c r="K282" s="476">
        <v>43774</v>
      </c>
      <c r="L282" s="476">
        <v>44139</v>
      </c>
      <c r="M282" s="483">
        <v>52</v>
      </c>
      <c r="N282" s="477">
        <v>0</v>
      </c>
      <c r="O282" s="478">
        <v>0.3</v>
      </c>
      <c r="P282" s="479">
        <f t="shared" si="2"/>
        <v>15.6</v>
      </c>
      <c r="Q282" s="479">
        <f t="shared" si="3"/>
        <v>15.6</v>
      </c>
      <c r="R282" s="480">
        <f t="shared" si="4"/>
        <v>52</v>
      </c>
      <c r="S282" s="82"/>
      <c r="T282" s="82"/>
      <c r="U282" s="7"/>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row>
    <row r="283" spans="1:93" ht="168.75" customHeight="1">
      <c r="A283" s="470">
        <v>11</v>
      </c>
      <c r="B283" s="471">
        <v>1401003</v>
      </c>
      <c r="C283" s="484" t="s">
        <v>260</v>
      </c>
      <c r="D283" s="484" t="s">
        <v>289</v>
      </c>
      <c r="E283" s="474" t="s">
        <v>291</v>
      </c>
      <c r="F283" s="485" t="s">
        <v>249</v>
      </c>
      <c r="G283" s="484" t="s">
        <v>250</v>
      </c>
      <c r="H283" s="484" t="s">
        <v>251</v>
      </c>
      <c r="I283" s="471" t="s">
        <v>236</v>
      </c>
      <c r="J283" s="471">
        <v>1</v>
      </c>
      <c r="K283" s="476">
        <v>43774</v>
      </c>
      <c r="L283" s="476">
        <v>44139</v>
      </c>
      <c r="M283" s="483">
        <v>52</v>
      </c>
      <c r="N283" s="477">
        <v>0</v>
      </c>
      <c r="O283" s="478">
        <v>0.3</v>
      </c>
      <c r="P283" s="479">
        <f t="shared" si="2"/>
        <v>15.6</v>
      </c>
      <c r="Q283" s="479">
        <f t="shared" si="3"/>
        <v>15.6</v>
      </c>
      <c r="R283" s="480">
        <f t="shared" si="4"/>
        <v>52</v>
      </c>
      <c r="S283" s="82"/>
      <c r="T283" s="82"/>
      <c r="U283" s="7"/>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row>
    <row r="284" spans="1:93" ht="150.75" customHeight="1">
      <c r="A284" s="470">
        <v>12</v>
      </c>
      <c r="B284" s="471">
        <v>1201001</v>
      </c>
      <c r="C284" s="484" t="s">
        <v>261</v>
      </c>
      <c r="D284" s="484" t="s">
        <v>289</v>
      </c>
      <c r="E284" s="474" t="s">
        <v>291</v>
      </c>
      <c r="F284" s="484" t="s">
        <v>262</v>
      </c>
      <c r="G284" s="484" t="s">
        <v>263</v>
      </c>
      <c r="H284" s="484" t="s">
        <v>262</v>
      </c>
      <c r="I284" s="471" t="s">
        <v>236</v>
      </c>
      <c r="J284" s="471">
        <v>1</v>
      </c>
      <c r="K284" s="476">
        <v>43774</v>
      </c>
      <c r="L284" s="476">
        <v>44139</v>
      </c>
      <c r="M284" s="483">
        <v>52</v>
      </c>
      <c r="N284" s="477">
        <v>0</v>
      </c>
      <c r="O284" s="478">
        <v>0.2</v>
      </c>
      <c r="P284" s="479">
        <f t="shared" si="2"/>
        <v>10.4</v>
      </c>
      <c r="Q284" s="479">
        <f t="shared" si="3"/>
        <v>10.4</v>
      </c>
      <c r="R284" s="480">
        <f t="shared" si="4"/>
        <v>52</v>
      </c>
      <c r="S284" s="82"/>
      <c r="T284" s="82"/>
      <c r="U284" s="7"/>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row>
    <row r="285" spans="1:93" ht="156" customHeight="1">
      <c r="A285" s="470">
        <v>14</v>
      </c>
      <c r="B285" s="471">
        <v>1401003</v>
      </c>
      <c r="C285" s="484" t="s">
        <v>254</v>
      </c>
      <c r="D285" s="484" t="s">
        <v>289</v>
      </c>
      <c r="E285" s="474" t="s">
        <v>291</v>
      </c>
      <c r="F285" s="484" t="s">
        <v>249</v>
      </c>
      <c r="G285" s="484" t="s">
        <v>250</v>
      </c>
      <c r="H285" s="484" t="s">
        <v>251</v>
      </c>
      <c r="I285" s="471" t="s">
        <v>236</v>
      </c>
      <c r="J285" s="471">
        <v>1</v>
      </c>
      <c r="K285" s="476">
        <v>43774</v>
      </c>
      <c r="L285" s="476">
        <v>44139</v>
      </c>
      <c r="M285" s="483">
        <v>52</v>
      </c>
      <c r="N285" s="477">
        <v>0</v>
      </c>
      <c r="O285" s="478">
        <v>0.3</v>
      </c>
      <c r="P285" s="479">
        <f t="shared" si="2"/>
        <v>15.6</v>
      </c>
      <c r="Q285" s="479">
        <f t="shared" si="3"/>
        <v>15.6</v>
      </c>
      <c r="R285" s="480">
        <f t="shared" si="4"/>
        <v>52</v>
      </c>
      <c r="S285" s="82"/>
      <c r="T285" s="82"/>
      <c r="U285" s="7"/>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row>
    <row r="286" spans="1:93" ht="179.25" customHeight="1">
      <c r="A286" s="470">
        <v>15</v>
      </c>
      <c r="B286" s="471">
        <v>1401003</v>
      </c>
      <c r="C286" s="484" t="s">
        <v>266</v>
      </c>
      <c r="D286" s="484" t="s">
        <v>289</v>
      </c>
      <c r="E286" s="474" t="s">
        <v>291</v>
      </c>
      <c r="F286" s="484" t="s">
        <v>249</v>
      </c>
      <c r="G286" s="484" t="s">
        <v>250</v>
      </c>
      <c r="H286" s="484" t="s">
        <v>251</v>
      </c>
      <c r="I286" s="471" t="s">
        <v>236</v>
      </c>
      <c r="J286" s="471">
        <v>1</v>
      </c>
      <c r="K286" s="476">
        <v>43774</v>
      </c>
      <c r="L286" s="476">
        <v>44139</v>
      </c>
      <c r="M286" s="483">
        <v>52</v>
      </c>
      <c r="N286" s="477">
        <v>0</v>
      </c>
      <c r="O286" s="478">
        <v>0.3</v>
      </c>
      <c r="P286" s="479">
        <f t="shared" si="2"/>
        <v>15.6</v>
      </c>
      <c r="Q286" s="479">
        <f t="shared" si="3"/>
        <v>15.6</v>
      </c>
      <c r="R286" s="480">
        <f>M286</f>
        <v>52</v>
      </c>
      <c r="S286" s="82"/>
      <c r="T286" s="82"/>
      <c r="U286" s="7"/>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row>
    <row r="287" spans="1:93" ht="174.75" customHeight="1">
      <c r="A287" s="470">
        <v>16</v>
      </c>
      <c r="B287" s="471">
        <v>1401003</v>
      </c>
      <c r="C287" s="472" t="s">
        <v>267</v>
      </c>
      <c r="D287" s="472" t="s">
        <v>289</v>
      </c>
      <c r="E287" s="474" t="s">
        <v>291</v>
      </c>
      <c r="F287" s="472" t="s">
        <v>249</v>
      </c>
      <c r="G287" s="472" t="s">
        <v>250</v>
      </c>
      <c r="H287" s="472" t="s">
        <v>251</v>
      </c>
      <c r="I287" s="471" t="s">
        <v>236</v>
      </c>
      <c r="J287" s="471">
        <v>1</v>
      </c>
      <c r="K287" s="476">
        <v>43774</v>
      </c>
      <c r="L287" s="476">
        <v>44139</v>
      </c>
      <c r="M287" s="483">
        <v>52</v>
      </c>
      <c r="N287" s="477">
        <v>0</v>
      </c>
      <c r="O287" s="478">
        <v>0.3</v>
      </c>
      <c r="P287" s="479">
        <f t="shared" si="2"/>
        <v>15.6</v>
      </c>
      <c r="Q287" s="479">
        <f t="shared" si="3"/>
        <v>15.6</v>
      </c>
      <c r="R287" s="480">
        <f t="shared" si="4"/>
        <v>52</v>
      </c>
      <c r="S287" s="82"/>
      <c r="T287" s="82"/>
      <c r="U287" s="7"/>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row>
    <row r="288" spans="1:93" ht="30.75" customHeight="1">
      <c r="A288" s="466"/>
      <c r="B288" s="466"/>
      <c r="C288" s="82" t="s">
        <v>42</v>
      </c>
      <c r="D288" s="82"/>
      <c r="E288" s="82"/>
      <c r="F288" s="95"/>
      <c r="G288" s="467" t="s">
        <v>63</v>
      </c>
      <c r="H288" s="467"/>
      <c r="I288" s="467"/>
      <c r="J288" s="467"/>
      <c r="K288" s="467"/>
      <c r="L288" s="467"/>
      <c r="M288" s="468"/>
      <c r="N288" s="388"/>
      <c r="O288" s="254"/>
      <c r="P288" s="300"/>
      <c r="Q288" s="254"/>
      <c r="R288" s="1472" t="s">
        <v>43</v>
      </c>
      <c r="S288" s="1472"/>
      <c r="T288" s="100">
        <v>0.33487084870848705</v>
      </c>
      <c r="U288" s="7"/>
    </row>
    <row r="289" spans="1:93" ht="18.75" customHeight="1">
      <c r="A289" s="466"/>
      <c r="B289" s="102"/>
      <c r="C289" s="103"/>
      <c r="D289" s="103"/>
      <c r="E289" s="103"/>
      <c r="F289" s="104"/>
      <c r="G289" s="486"/>
      <c r="H289" s="486"/>
      <c r="I289" s="486"/>
      <c r="J289" s="486"/>
      <c r="K289" s="486"/>
      <c r="L289" s="486"/>
      <c r="M289" s="487"/>
      <c r="N289" s="488"/>
      <c r="O289" s="446"/>
      <c r="P289" s="448"/>
      <c r="Q289" s="446"/>
      <c r="R289" s="489"/>
      <c r="S289" s="489"/>
      <c r="T289" s="108"/>
      <c r="U289" s="7"/>
    </row>
    <row r="290" spans="1:93" ht="15" customHeight="1">
      <c r="A290" s="14" t="s">
        <v>1</v>
      </c>
      <c r="B290" s="1462" t="s">
        <v>292</v>
      </c>
      <c r="C290" s="1463"/>
      <c r="D290" s="1463"/>
      <c r="E290" s="326"/>
      <c r="F290" s="327"/>
      <c r="G290" s="328"/>
      <c r="H290" s="328"/>
      <c r="I290" s="328"/>
      <c r="J290" s="328"/>
      <c r="K290" s="328"/>
      <c r="L290" s="328"/>
      <c r="M290" s="329"/>
      <c r="N290" s="490"/>
      <c r="O290" s="330"/>
      <c r="P290" s="331"/>
      <c r="Q290" s="330"/>
      <c r="R290" s="332"/>
      <c r="S290" s="333"/>
      <c r="T290" s="334"/>
      <c r="U290" s="7"/>
    </row>
    <row r="291" spans="1:93" s="10" customFormat="1" ht="14.25" customHeight="1">
      <c r="A291" s="1464"/>
      <c r="B291" s="1465"/>
      <c r="C291" s="1465"/>
      <c r="D291" s="110"/>
      <c r="E291" s="110"/>
      <c r="F291" s="110"/>
      <c r="G291" s="110"/>
      <c r="H291" s="110"/>
      <c r="I291" s="110"/>
      <c r="J291" s="110"/>
      <c r="K291" s="110"/>
      <c r="L291" s="110"/>
      <c r="M291" s="111"/>
      <c r="N291" s="110"/>
      <c r="O291" s="112"/>
      <c r="P291" s="112"/>
      <c r="Q291" s="112"/>
      <c r="R291" s="110"/>
      <c r="S291" s="110"/>
      <c r="T291" s="113"/>
      <c r="U291" s="6"/>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row>
    <row r="292" spans="1:93" ht="18.75" customHeight="1">
      <c r="A292" s="491"/>
      <c r="B292" s="491"/>
      <c r="C292" s="492"/>
      <c r="D292" s="493"/>
      <c r="E292" s="493"/>
      <c r="F292" s="18"/>
      <c r="G292" s="328"/>
      <c r="H292" s="328"/>
      <c r="I292" s="328"/>
      <c r="J292" s="328"/>
      <c r="K292" s="328"/>
      <c r="L292" s="328"/>
      <c r="M292" s="329"/>
      <c r="N292" s="490"/>
      <c r="O292" s="330"/>
      <c r="P292" s="331"/>
      <c r="Q292" s="330"/>
      <c r="R292" s="332"/>
      <c r="S292" s="333"/>
      <c r="T292" s="334"/>
    </row>
    <row r="293" spans="1:93" ht="18.75" customHeight="1">
      <c r="A293" s="494" t="s">
        <v>293</v>
      </c>
      <c r="B293" s="495" t="s">
        <v>294</v>
      </c>
      <c r="C293" s="10"/>
      <c r="D293" s="496"/>
      <c r="E293" s="10"/>
      <c r="F293" s="10"/>
      <c r="H293" s="1466"/>
      <c r="I293" s="1466"/>
      <c r="N293" s="490"/>
      <c r="O293" s="330"/>
      <c r="P293" s="331"/>
      <c r="Q293" s="330"/>
      <c r="R293" s="332"/>
      <c r="S293" s="333"/>
      <c r="T293" s="334"/>
    </row>
    <row r="294" spans="1:93" ht="18.75" customHeight="1">
      <c r="A294" s="494" t="s">
        <v>295</v>
      </c>
      <c r="B294" s="495" t="s">
        <v>6</v>
      </c>
      <c r="C294" s="10"/>
      <c r="D294" s="497"/>
      <c r="E294" s="10"/>
      <c r="F294" s="10"/>
      <c r="H294" s="1467"/>
      <c r="I294" s="1467"/>
      <c r="N294" s="490"/>
      <c r="O294" s="330"/>
      <c r="P294" s="331"/>
      <c r="Q294" s="330"/>
      <c r="R294" s="332"/>
      <c r="S294" s="333"/>
      <c r="T294" s="334"/>
    </row>
    <row r="295" spans="1:93" ht="18.75" customHeight="1">
      <c r="A295" s="498" t="s">
        <v>296</v>
      </c>
      <c r="B295" s="495" t="s">
        <v>297</v>
      </c>
      <c r="C295" s="10"/>
      <c r="D295" s="496"/>
      <c r="E295" s="10"/>
      <c r="F295" s="10"/>
      <c r="H295" s="7"/>
      <c r="I295" s="7"/>
      <c r="N295" s="490"/>
      <c r="O295" s="330"/>
      <c r="P295" s="331"/>
      <c r="Q295" s="330"/>
      <c r="R295" s="332"/>
      <c r="S295" s="333"/>
      <c r="T295" s="334"/>
    </row>
    <row r="296" spans="1:93" ht="18.75" customHeight="1">
      <c r="A296" s="494" t="s">
        <v>298</v>
      </c>
      <c r="B296" s="499">
        <v>2018</v>
      </c>
      <c r="C296" s="10"/>
      <c r="D296" s="500"/>
      <c r="E296" s="10"/>
      <c r="F296" s="10"/>
      <c r="N296" s="490"/>
      <c r="O296" s="330"/>
      <c r="P296" s="331"/>
      <c r="Q296" s="330"/>
      <c r="R296" s="332"/>
      <c r="S296" s="333"/>
      <c r="T296" s="334"/>
    </row>
    <row r="297" spans="1:93" ht="18.75" customHeight="1">
      <c r="A297" s="494" t="s">
        <v>299</v>
      </c>
      <c r="B297" s="501" t="s">
        <v>292</v>
      </c>
      <c r="C297" s="12"/>
      <c r="D297" s="502"/>
      <c r="E297" s="502"/>
      <c r="F297" s="10"/>
      <c r="N297" s="490"/>
      <c r="O297" s="330"/>
      <c r="P297" s="331"/>
      <c r="Q297" s="330"/>
      <c r="R297" s="332"/>
      <c r="S297" s="333"/>
      <c r="T297" s="334"/>
    </row>
    <row r="298" spans="1:93" ht="18.75" customHeight="1">
      <c r="A298" s="503" t="s">
        <v>300</v>
      </c>
      <c r="B298" s="504">
        <v>43782</v>
      </c>
      <c r="C298" s="12"/>
      <c r="D298" s="500"/>
      <c r="E298" s="505"/>
      <c r="F298" s="505"/>
      <c r="N298" s="490"/>
      <c r="O298" s="330"/>
      <c r="P298" s="331"/>
      <c r="Q298" s="330"/>
      <c r="R298" s="332"/>
      <c r="S298" s="333"/>
      <c r="T298" s="334"/>
    </row>
    <row r="299" spans="1:93" ht="18.75" customHeight="1">
      <c r="A299" s="499" t="s">
        <v>12</v>
      </c>
      <c r="B299" s="504">
        <v>44294</v>
      </c>
      <c r="C299" s="12"/>
      <c r="D299" s="506"/>
      <c r="E299" s="505"/>
      <c r="F299" s="505"/>
      <c r="N299" s="490"/>
      <c r="O299" s="330"/>
      <c r="P299" s="331"/>
      <c r="Q299" s="330"/>
      <c r="R299" s="332"/>
      <c r="S299" s="333"/>
      <c r="T299" s="334"/>
    </row>
    <row r="300" spans="1:93" ht="18.75" customHeight="1">
      <c r="A300" s="507"/>
      <c r="B300" s="508"/>
      <c r="C300" s="12"/>
      <c r="D300" s="506"/>
      <c r="E300" s="505"/>
      <c r="F300" s="505"/>
      <c r="N300" s="490"/>
      <c r="O300" s="330"/>
      <c r="P300" s="331"/>
      <c r="Q300" s="330"/>
      <c r="R300" s="332"/>
      <c r="S300" s="333"/>
      <c r="T300" s="334"/>
    </row>
    <row r="301" spans="1:93" ht="14.1" customHeight="1">
      <c r="A301" s="509" t="s">
        <v>288</v>
      </c>
      <c r="B301" s="510"/>
      <c r="C301" s="510"/>
      <c r="D301" s="4"/>
      <c r="E301" s="4"/>
      <c r="F301" s="4"/>
      <c r="G301" s="4"/>
      <c r="H301" s="4"/>
      <c r="I301" s="4"/>
      <c r="J301" s="4"/>
      <c r="K301" s="4"/>
      <c r="L301" s="4"/>
      <c r="M301" s="455"/>
      <c r="N301" s="511"/>
      <c r="O301" s="330"/>
      <c r="P301" s="331"/>
      <c r="Q301" s="330"/>
      <c r="R301" s="512"/>
      <c r="S301" s="513"/>
      <c r="T301" s="514"/>
    </row>
    <row r="302" spans="1:93" ht="14.1" customHeight="1">
      <c r="A302" s="510"/>
      <c r="B302" s="510"/>
      <c r="C302" s="510"/>
      <c r="D302" s="4"/>
      <c r="E302" s="4"/>
      <c r="F302" s="4"/>
      <c r="G302" s="4"/>
      <c r="H302" s="4"/>
      <c r="I302" s="4"/>
      <c r="J302" s="4"/>
      <c r="K302" s="4"/>
      <c r="L302" s="4"/>
      <c r="M302" s="455"/>
      <c r="N302" s="511"/>
      <c r="O302" s="330"/>
      <c r="P302" s="331"/>
      <c r="Q302" s="330"/>
      <c r="R302" s="512"/>
      <c r="S302" s="513"/>
      <c r="T302" s="514"/>
    </row>
    <row r="303" spans="1:93" ht="48.75" customHeight="1">
      <c r="A303" s="1460" t="s">
        <v>14</v>
      </c>
      <c r="B303" s="1468" t="s">
        <v>301</v>
      </c>
      <c r="C303" s="1468" t="s">
        <v>122</v>
      </c>
      <c r="D303" s="1468" t="s">
        <v>302</v>
      </c>
      <c r="E303" s="1468" t="s">
        <v>303</v>
      </c>
      <c r="F303" s="1460" t="s">
        <v>304</v>
      </c>
      <c r="G303" s="1460" t="s">
        <v>20</v>
      </c>
      <c r="H303" s="1460" t="s">
        <v>21</v>
      </c>
      <c r="I303" s="1460" t="s">
        <v>22</v>
      </c>
      <c r="J303" s="1460" t="s">
        <v>305</v>
      </c>
      <c r="K303" s="1460" t="s">
        <v>24</v>
      </c>
      <c r="L303" s="1460" t="s">
        <v>25</v>
      </c>
      <c r="M303" s="1458" t="s">
        <v>26</v>
      </c>
      <c r="N303" s="1252" t="s">
        <v>27</v>
      </c>
      <c r="O303" s="1352" t="s">
        <v>28</v>
      </c>
      <c r="P303" s="1354" t="s">
        <v>29</v>
      </c>
      <c r="Q303" s="1352" t="s">
        <v>30</v>
      </c>
      <c r="R303" s="1252" t="s">
        <v>31</v>
      </c>
      <c r="S303" s="1281" t="s">
        <v>32</v>
      </c>
      <c r="T303" s="1281"/>
      <c r="U303" s="7"/>
    </row>
    <row r="304" spans="1:93" ht="14.1" customHeight="1">
      <c r="A304" s="1461"/>
      <c r="B304" s="1469"/>
      <c r="C304" s="1469"/>
      <c r="D304" s="1469"/>
      <c r="E304" s="1469"/>
      <c r="F304" s="1461"/>
      <c r="G304" s="1461"/>
      <c r="H304" s="1461"/>
      <c r="I304" s="1461"/>
      <c r="J304" s="1461"/>
      <c r="K304" s="1461"/>
      <c r="L304" s="1461"/>
      <c r="M304" s="1459"/>
      <c r="N304" s="1280"/>
      <c r="O304" s="1353"/>
      <c r="P304" s="1355"/>
      <c r="Q304" s="1353"/>
      <c r="R304" s="1280"/>
      <c r="S304" s="237" t="s">
        <v>33</v>
      </c>
      <c r="T304" s="237" t="s">
        <v>34</v>
      </c>
      <c r="U304" s="7"/>
    </row>
    <row r="305" spans="1:21" ht="275.25" customHeight="1">
      <c r="A305" s="277">
        <v>1</v>
      </c>
      <c r="B305" s="277">
        <v>1401003</v>
      </c>
      <c r="C305" s="515" t="s">
        <v>306</v>
      </c>
      <c r="D305" s="515" t="s">
        <v>307</v>
      </c>
      <c r="E305" s="515" t="s">
        <v>308</v>
      </c>
      <c r="F305" s="515" t="s">
        <v>309</v>
      </c>
      <c r="G305" s="515" t="s">
        <v>310</v>
      </c>
      <c r="H305" s="515" t="s">
        <v>311</v>
      </c>
      <c r="I305" s="216" t="s">
        <v>312</v>
      </c>
      <c r="J305" s="516">
        <v>1</v>
      </c>
      <c r="K305" s="294">
        <v>43782</v>
      </c>
      <c r="L305" s="517">
        <v>44147</v>
      </c>
      <c r="M305" s="518">
        <v>52</v>
      </c>
      <c r="N305" s="296">
        <v>0</v>
      </c>
      <c r="O305" s="284">
        <v>0.75</v>
      </c>
      <c r="P305" s="285">
        <f t="shared" ref="P305:P311" si="5">M305*O305</f>
        <v>39</v>
      </c>
      <c r="Q305" s="285">
        <f t="shared" ref="Q305:Q311" si="6">P305</f>
        <v>39</v>
      </c>
      <c r="R305" s="519">
        <v>52</v>
      </c>
      <c r="S305" s="364"/>
      <c r="T305" s="364"/>
      <c r="U305" s="7"/>
    </row>
    <row r="306" spans="1:21" ht="186" customHeight="1">
      <c r="A306" s="277">
        <v>4</v>
      </c>
      <c r="B306" s="277">
        <v>11401100</v>
      </c>
      <c r="C306" s="515" t="s">
        <v>313</v>
      </c>
      <c r="D306" s="520" t="s">
        <v>314</v>
      </c>
      <c r="E306" s="520" t="s">
        <v>315</v>
      </c>
      <c r="F306" s="515" t="s">
        <v>316</v>
      </c>
      <c r="G306" s="515" t="s">
        <v>317</v>
      </c>
      <c r="H306" s="515" t="s">
        <v>318</v>
      </c>
      <c r="I306" s="216" t="s">
        <v>319</v>
      </c>
      <c r="J306" s="516">
        <v>1</v>
      </c>
      <c r="K306" s="294">
        <v>43782</v>
      </c>
      <c r="L306" s="517">
        <v>44147</v>
      </c>
      <c r="M306" s="521">
        <v>52</v>
      </c>
      <c r="N306" s="522">
        <v>0</v>
      </c>
      <c r="O306" s="284">
        <v>0.5</v>
      </c>
      <c r="P306" s="285">
        <f t="shared" si="5"/>
        <v>26</v>
      </c>
      <c r="Q306" s="285">
        <f t="shared" si="6"/>
        <v>26</v>
      </c>
      <c r="R306" s="519">
        <v>52</v>
      </c>
      <c r="S306" s="523"/>
      <c r="T306" s="524"/>
    </row>
    <row r="307" spans="1:21" ht="186" customHeight="1">
      <c r="A307" s="277">
        <v>5</v>
      </c>
      <c r="B307" s="277">
        <v>1405004</v>
      </c>
      <c r="C307" s="515" t="s">
        <v>313</v>
      </c>
      <c r="D307" s="520" t="s">
        <v>320</v>
      </c>
      <c r="E307" s="520" t="s">
        <v>321</v>
      </c>
      <c r="F307" s="515" t="s">
        <v>322</v>
      </c>
      <c r="G307" s="515" t="s">
        <v>317</v>
      </c>
      <c r="H307" s="515" t="s">
        <v>318</v>
      </c>
      <c r="I307" s="216" t="s">
        <v>323</v>
      </c>
      <c r="J307" s="516">
        <v>1</v>
      </c>
      <c r="K307" s="294">
        <v>43782</v>
      </c>
      <c r="L307" s="517">
        <v>44147</v>
      </c>
      <c r="M307" s="521">
        <v>52</v>
      </c>
      <c r="N307" s="522">
        <v>0</v>
      </c>
      <c r="O307" s="525">
        <v>0.6</v>
      </c>
      <c r="P307" s="526">
        <f t="shared" si="5"/>
        <v>31.2</v>
      </c>
      <c r="Q307" s="526">
        <f t="shared" si="6"/>
        <v>31.2</v>
      </c>
      <c r="R307" s="527">
        <v>52</v>
      </c>
      <c r="S307" s="523"/>
      <c r="T307" s="524"/>
    </row>
    <row r="308" spans="1:21" ht="175.5" customHeight="1">
      <c r="A308" s="277">
        <v>6</v>
      </c>
      <c r="B308" s="277">
        <v>1402012</v>
      </c>
      <c r="C308" s="515" t="s">
        <v>313</v>
      </c>
      <c r="D308" s="520" t="s">
        <v>324</v>
      </c>
      <c r="E308" s="515" t="s">
        <v>325</v>
      </c>
      <c r="F308" s="515" t="s">
        <v>326</v>
      </c>
      <c r="G308" s="515" t="s">
        <v>327</v>
      </c>
      <c r="H308" s="515" t="s">
        <v>328</v>
      </c>
      <c r="I308" s="216" t="s">
        <v>329</v>
      </c>
      <c r="J308" s="516" t="s">
        <v>330</v>
      </c>
      <c r="K308" s="294">
        <v>43782</v>
      </c>
      <c r="L308" s="517">
        <v>44147</v>
      </c>
      <c r="M308" s="521">
        <v>52</v>
      </c>
      <c r="N308" s="522">
        <v>0</v>
      </c>
      <c r="O308" s="525">
        <v>0.6</v>
      </c>
      <c r="P308" s="526">
        <f t="shared" si="5"/>
        <v>31.2</v>
      </c>
      <c r="Q308" s="526">
        <f t="shared" si="6"/>
        <v>31.2</v>
      </c>
      <c r="R308" s="527">
        <v>52</v>
      </c>
      <c r="S308" s="523"/>
      <c r="T308" s="524"/>
    </row>
    <row r="309" spans="1:21" ht="180.75" customHeight="1">
      <c r="A309" s="277">
        <v>7</v>
      </c>
      <c r="B309" s="277">
        <v>1404012</v>
      </c>
      <c r="C309" s="515" t="s">
        <v>313</v>
      </c>
      <c r="D309" s="520" t="s">
        <v>331</v>
      </c>
      <c r="E309" s="515" t="s">
        <v>332</v>
      </c>
      <c r="F309" s="515" t="s">
        <v>333</v>
      </c>
      <c r="G309" s="515" t="s">
        <v>334</v>
      </c>
      <c r="H309" s="515" t="s">
        <v>318</v>
      </c>
      <c r="I309" s="216" t="s">
        <v>335</v>
      </c>
      <c r="J309" s="516">
        <v>1</v>
      </c>
      <c r="K309" s="294">
        <v>43770</v>
      </c>
      <c r="L309" s="517">
        <v>44166</v>
      </c>
      <c r="M309" s="521">
        <v>52</v>
      </c>
      <c r="N309" s="522">
        <v>0</v>
      </c>
      <c r="O309" s="525">
        <v>0.4</v>
      </c>
      <c r="P309" s="526">
        <f t="shared" si="5"/>
        <v>20.8</v>
      </c>
      <c r="Q309" s="526">
        <f t="shared" si="6"/>
        <v>20.8</v>
      </c>
      <c r="R309" s="527">
        <v>52</v>
      </c>
      <c r="S309" s="523"/>
      <c r="T309" s="524"/>
    </row>
    <row r="310" spans="1:21" ht="174.75" customHeight="1">
      <c r="A310" s="277">
        <v>10</v>
      </c>
      <c r="B310" s="277">
        <v>1401003</v>
      </c>
      <c r="C310" s="515" t="s">
        <v>313</v>
      </c>
      <c r="D310" s="520" t="s">
        <v>336</v>
      </c>
      <c r="E310" s="528" t="s">
        <v>337</v>
      </c>
      <c r="F310" s="515" t="s">
        <v>338</v>
      </c>
      <c r="G310" s="515" t="s">
        <v>339</v>
      </c>
      <c r="H310" s="515" t="s">
        <v>340</v>
      </c>
      <c r="I310" s="216" t="s">
        <v>341</v>
      </c>
      <c r="J310" s="516">
        <v>1</v>
      </c>
      <c r="K310" s="294">
        <v>43782</v>
      </c>
      <c r="L310" s="517">
        <v>44147</v>
      </c>
      <c r="M310" s="521">
        <v>52</v>
      </c>
      <c r="N310" s="522">
        <v>0</v>
      </c>
      <c r="O310" s="525">
        <v>0.4</v>
      </c>
      <c r="P310" s="526">
        <f t="shared" si="5"/>
        <v>20.8</v>
      </c>
      <c r="Q310" s="526">
        <f t="shared" si="6"/>
        <v>20.8</v>
      </c>
      <c r="R310" s="527">
        <v>52</v>
      </c>
      <c r="S310" s="523"/>
      <c r="T310" s="524"/>
    </row>
    <row r="311" spans="1:21" ht="178.5" customHeight="1">
      <c r="A311" s="277">
        <v>14</v>
      </c>
      <c r="B311" s="277">
        <v>1405100</v>
      </c>
      <c r="C311" s="515" t="s">
        <v>313</v>
      </c>
      <c r="D311" s="520" t="s">
        <v>342</v>
      </c>
      <c r="E311" s="515" t="s">
        <v>343</v>
      </c>
      <c r="F311" s="515" t="s">
        <v>344</v>
      </c>
      <c r="G311" s="515" t="s">
        <v>345</v>
      </c>
      <c r="H311" s="515" t="s">
        <v>346</v>
      </c>
      <c r="I311" s="216" t="s">
        <v>347</v>
      </c>
      <c r="J311" s="516">
        <v>1</v>
      </c>
      <c r="K311" s="294">
        <v>43782</v>
      </c>
      <c r="L311" s="517">
        <v>44147</v>
      </c>
      <c r="M311" s="521">
        <v>52</v>
      </c>
      <c r="N311" s="522">
        <v>0</v>
      </c>
      <c r="O311" s="525">
        <v>1</v>
      </c>
      <c r="P311" s="526">
        <f t="shared" si="5"/>
        <v>52</v>
      </c>
      <c r="Q311" s="529">
        <f t="shared" si="6"/>
        <v>52</v>
      </c>
      <c r="R311" s="527">
        <v>52</v>
      </c>
      <c r="S311" s="523"/>
      <c r="T311" s="524"/>
    </row>
    <row r="312" spans="1:21" ht="249" customHeight="1">
      <c r="A312" s="277">
        <v>15</v>
      </c>
      <c r="B312" s="277">
        <v>2205100</v>
      </c>
      <c r="C312" s="515" t="s">
        <v>348</v>
      </c>
      <c r="D312" s="520" t="s">
        <v>349</v>
      </c>
      <c r="E312" s="515" t="s">
        <v>350</v>
      </c>
      <c r="F312" s="515" t="s">
        <v>351</v>
      </c>
      <c r="G312" s="515" t="s">
        <v>352</v>
      </c>
      <c r="H312" s="515" t="s">
        <v>353</v>
      </c>
      <c r="I312" s="216" t="s">
        <v>354</v>
      </c>
      <c r="J312" s="516">
        <v>1</v>
      </c>
      <c r="K312" s="294">
        <v>43782</v>
      </c>
      <c r="L312" s="517">
        <v>44147</v>
      </c>
      <c r="M312" s="521">
        <v>52</v>
      </c>
      <c r="N312" s="522">
        <v>0</v>
      </c>
      <c r="O312" s="525">
        <v>0.9</v>
      </c>
      <c r="P312" s="526">
        <f>M312*O312</f>
        <v>46.800000000000004</v>
      </c>
      <c r="Q312" s="526">
        <f>P312</f>
        <v>46.800000000000004</v>
      </c>
      <c r="R312" s="527">
        <v>52</v>
      </c>
      <c r="S312" s="523"/>
      <c r="T312" s="524"/>
    </row>
    <row r="313" spans="1:21" ht="114" customHeight="1">
      <c r="A313" s="277">
        <v>23</v>
      </c>
      <c r="B313" s="277">
        <v>1404005</v>
      </c>
      <c r="C313" s="515" t="s">
        <v>355</v>
      </c>
      <c r="D313" s="520" t="s">
        <v>356</v>
      </c>
      <c r="E313" s="515" t="s">
        <v>357</v>
      </c>
      <c r="F313" s="515" t="s">
        <v>358</v>
      </c>
      <c r="G313" s="515" t="s">
        <v>359</v>
      </c>
      <c r="H313" s="515" t="s">
        <v>360</v>
      </c>
      <c r="I313" s="216" t="s">
        <v>361</v>
      </c>
      <c r="J313" s="516">
        <v>1</v>
      </c>
      <c r="K313" s="294" t="s">
        <v>362</v>
      </c>
      <c r="L313" s="517">
        <v>44147</v>
      </c>
      <c r="M313" s="521">
        <v>52</v>
      </c>
      <c r="N313" s="522">
        <v>0</v>
      </c>
      <c r="O313" s="525">
        <v>0</v>
      </c>
      <c r="P313" s="526">
        <v>0</v>
      </c>
      <c r="Q313" s="530">
        <v>1</v>
      </c>
      <c r="R313" s="527">
        <v>52</v>
      </c>
      <c r="S313" s="523"/>
      <c r="T313" s="524"/>
    </row>
    <row r="314" spans="1:21" ht="164.25" customHeight="1">
      <c r="A314" s="277">
        <v>28</v>
      </c>
      <c r="B314" s="277">
        <v>14040111</v>
      </c>
      <c r="C314" s="515" t="s">
        <v>363</v>
      </c>
      <c r="D314" s="520" t="s">
        <v>364</v>
      </c>
      <c r="E314" s="515" t="s">
        <v>365</v>
      </c>
      <c r="F314" s="515" t="s">
        <v>366</v>
      </c>
      <c r="G314" s="515" t="s">
        <v>367</v>
      </c>
      <c r="H314" s="515" t="s">
        <v>368</v>
      </c>
      <c r="I314" s="216" t="s">
        <v>369</v>
      </c>
      <c r="J314" s="516">
        <v>1</v>
      </c>
      <c r="K314" s="294">
        <v>43782</v>
      </c>
      <c r="L314" s="517">
        <v>44147</v>
      </c>
      <c r="M314" s="521">
        <v>52</v>
      </c>
      <c r="N314" s="522">
        <v>0</v>
      </c>
      <c r="O314" s="525">
        <v>1</v>
      </c>
      <c r="P314" s="526">
        <v>0</v>
      </c>
      <c r="Q314" s="529">
        <v>0</v>
      </c>
      <c r="R314" s="527">
        <v>52</v>
      </c>
      <c r="S314" s="523"/>
      <c r="T314" s="524"/>
    </row>
    <row r="315" spans="1:21" ht="30.75" customHeight="1">
      <c r="A315" s="297"/>
      <c r="B315" s="237"/>
      <c r="C315" s="237"/>
      <c r="D315" s="237"/>
      <c r="E315" s="288"/>
      <c r="G315" s="254"/>
      <c r="H315" s="254"/>
      <c r="I315" s="254"/>
      <c r="J315" s="254"/>
      <c r="K315" s="254"/>
      <c r="L315" s="254"/>
      <c r="M315" s="298"/>
      <c r="N315" s="299"/>
      <c r="O315" s="1428" t="s">
        <v>62</v>
      </c>
      <c r="P315" s="1430"/>
      <c r="Q315" s="1366" t="s">
        <v>45</v>
      </c>
      <c r="R315" s="1366"/>
      <c r="S315" s="301">
        <v>0</v>
      </c>
      <c r="T315" s="531"/>
    </row>
    <row r="316" spans="1:21" ht="16.5" customHeight="1">
      <c r="A316" s="297"/>
      <c r="B316" s="237"/>
      <c r="C316" s="237"/>
      <c r="D316" s="237"/>
      <c r="E316" s="288"/>
      <c r="G316" s="254"/>
      <c r="H316" s="254"/>
      <c r="I316" s="254"/>
      <c r="J316" s="254"/>
      <c r="K316" s="254"/>
      <c r="L316" s="254"/>
      <c r="M316" s="298"/>
      <c r="N316" s="299"/>
      <c r="O316" s="1428" t="s">
        <v>63</v>
      </c>
      <c r="P316" s="1430"/>
      <c r="Q316" s="1366" t="s">
        <v>43</v>
      </c>
      <c r="R316" s="1366"/>
      <c r="S316" s="301">
        <v>0.33487084870848705</v>
      </c>
      <c r="T316" s="531"/>
    </row>
    <row r="317" spans="1:21" ht="20.25" customHeight="1">
      <c r="A317" s="532"/>
      <c r="B317" s="532"/>
      <c r="C317" s="533"/>
      <c r="D317" s="533"/>
      <c r="E317" s="533"/>
      <c r="F317" s="534"/>
      <c r="G317" s="330"/>
      <c r="H317" s="330"/>
      <c r="I317" s="330"/>
      <c r="J317" s="330"/>
      <c r="K317" s="330"/>
      <c r="L317" s="330"/>
      <c r="M317" s="535"/>
      <c r="N317" s="511"/>
      <c r="O317" s="330"/>
      <c r="P317" s="331"/>
      <c r="Q317" s="330"/>
      <c r="R317" s="512"/>
      <c r="S317" s="513"/>
      <c r="T317" s="514"/>
    </row>
    <row r="318" spans="1:21" ht="14.1" customHeight="1">
      <c r="A318" s="353" t="s">
        <v>370</v>
      </c>
      <c r="B318" s="337"/>
      <c r="C318" s="337"/>
      <c r="D318" s="337"/>
      <c r="E318" s="337"/>
      <c r="F318" s="337"/>
      <c r="G318" s="337"/>
      <c r="H318" s="337"/>
      <c r="I318" s="337"/>
      <c r="J318" s="337"/>
      <c r="K318" s="337"/>
      <c r="L318" s="337"/>
      <c r="M318" s="536"/>
      <c r="N318" s="337"/>
      <c r="O318" s="337"/>
      <c r="P318" s="337"/>
      <c r="Q318" s="337"/>
      <c r="R318" s="337"/>
      <c r="S318" s="337"/>
      <c r="T318" s="537"/>
    </row>
    <row r="319" spans="1:21" ht="14.1" customHeight="1">
      <c r="A319" s="4"/>
      <c r="B319" s="4"/>
      <c r="C319" s="4"/>
      <c r="D319" s="4"/>
      <c r="E319" s="4"/>
      <c r="F319" s="4"/>
      <c r="G319" s="4"/>
      <c r="H319" s="4"/>
      <c r="I319" s="4"/>
      <c r="J319" s="4"/>
      <c r="K319" s="4"/>
      <c r="L319" s="4"/>
      <c r="M319" s="538"/>
      <c r="N319" s="12"/>
      <c r="R319" s="12"/>
      <c r="S319" s="4"/>
      <c r="T319" s="4"/>
    </row>
    <row r="320" spans="1:21" ht="14.1" customHeight="1">
      <c r="A320" s="539" t="s">
        <v>293</v>
      </c>
      <c r="B320" s="540" t="s">
        <v>371</v>
      </c>
      <c r="C320" s="4"/>
      <c r="D320" s="541"/>
      <c r="E320" s="541"/>
      <c r="F320" s="541"/>
      <c r="G320" s="541"/>
      <c r="H320" s="541"/>
      <c r="I320" s="541"/>
      <c r="J320" s="541"/>
      <c r="K320" s="541"/>
      <c r="L320" s="541"/>
      <c r="M320" s="542"/>
      <c r="N320" s="510"/>
      <c r="O320" s="374"/>
      <c r="R320" s="12"/>
      <c r="S320" s="4"/>
      <c r="T320" s="4"/>
    </row>
    <row r="321" spans="1:21" ht="14.1" customHeight="1">
      <c r="A321" s="539" t="s">
        <v>295</v>
      </c>
      <c r="B321" s="200" t="s">
        <v>6</v>
      </c>
      <c r="C321" s="4"/>
      <c r="D321" s="543"/>
      <c r="E321" s="543"/>
      <c r="F321" s="543"/>
      <c r="G321" s="12"/>
      <c r="H321" s="12"/>
      <c r="I321" s="12"/>
      <c r="J321" s="12"/>
      <c r="K321" s="12"/>
      <c r="L321" s="12"/>
      <c r="M321" s="544"/>
      <c r="N321" s="453"/>
      <c r="O321" s="374"/>
      <c r="R321" s="12"/>
      <c r="S321" s="4"/>
      <c r="T321" s="4"/>
    </row>
    <row r="322" spans="1:21" ht="14.1" customHeight="1">
      <c r="A322" s="539" t="s">
        <v>296</v>
      </c>
      <c r="B322" s="545" t="s">
        <v>297</v>
      </c>
      <c r="C322" s="4"/>
      <c r="D322" s="12"/>
      <c r="E322" s="12"/>
      <c r="F322" s="12"/>
      <c r="G322" s="12"/>
      <c r="H322" s="12"/>
      <c r="I322" s="12"/>
      <c r="J322" s="12"/>
      <c r="K322" s="12"/>
      <c r="L322" s="12"/>
      <c r="M322" s="544"/>
      <c r="N322" s="453"/>
      <c r="O322" s="374"/>
      <c r="R322" s="12"/>
      <c r="S322" s="4"/>
      <c r="T322" s="4"/>
    </row>
    <row r="323" spans="1:21" ht="14.1" customHeight="1">
      <c r="A323" s="539" t="s">
        <v>372</v>
      </c>
      <c r="B323" s="546"/>
      <c r="C323" s="4"/>
      <c r="D323" s="547"/>
      <c r="E323" s="12"/>
      <c r="F323" s="548"/>
      <c r="G323" s="548"/>
      <c r="H323" s="4"/>
      <c r="I323" s="549"/>
      <c r="J323" s="548"/>
      <c r="K323" s="548"/>
      <c r="L323" s="548"/>
      <c r="M323" s="550"/>
      <c r="N323" s="453"/>
      <c r="O323" s="374"/>
      <c r="R323" s="12"/>
      <c r="S323" s="4"/>
      <c r="T323" s="4"/>
    </row>
    <row r="324" spans="1:21" ht="14.1" customHeight="1">
      <c r="A324" s="539" t="s">
        <v>373</v>
      </c>
      <c r="B324" s="551">
        <v>43805</v>
      </c>
      <c r="C324" s="4"/>
      <c r="D324" s="552"/>
      <c r="E324" s="552"/>
      <c r="F324" s="552"/>
      <c r="G324" s="553"/>
      <c r="H324" s="4"/>
      <c r="I324" s="454"/>
      <c r="J324" s="548"/>
      <c r="K324" s="548"/>
      <c r="L324" s="548"/>
      <c r="M324" s="550"/>
      <c r="N324" s="453"/>
      <c r="O324" s="374"/>
      <c r="R324" s="12"/>
      <c r="S324" s="4"/>
      <c r="T324" s="4"/>
    </row>
    <row r="325" spans="1:21" ht="21.75" customHeight="1">
      <c r="A325" s="545" t="s">
        <v>374</v>
      </c>
      <c r="B325" s="554">
        <v>44294</v>
      </c>
      <c r="C325" s="12"/>
      <c r="D325" s="555"/>
      <c r="E325" s="12"/>
      <c r="F325" s="556"/>
      <c r="G325" s="556"/>
      <c r="H325" s="556"/>
      <c r="I325" s="12"/>
      <c r="J325" s="12"/>
      <c r="K325" s="556"/>
      <c r="L325" s="557"/>
      <c r="M325" s="558"/>
      <c r="N325" s="453"/>
      <c r="O325" s="374"/>
      <c r="R325" s="12"/>
      <c r="S325" s="4"/>
      <c r="T325" s="4"/>
    </row>
    <row r="326" spans="1:21" ht="13.5" customHeight="1">
      <c r="A326" s="555"/>
      <c r="B326" s="559"/>
      <c r="C326" s="12"/>
      <c r="D326" s="555"/>
      <c r="E326" s="12"/>
      <c r="F326" s="556"/>
      <c r="G326" s="556"/>
      <c r="H326" s="556"/>
      <c r="I326" s="12"/>
      <c r="J326" s="12"/>
      <c r="K326" s="556"/>
      <c r="L326" s="557"/>
      <c r="M326" s="558"/>
      <c r="N326" s="453"/>
      <c r="O326" s="374"/>
      <c r="R326" s="12"/>
      <c r="S326" s="4"/>
      <c r="T326" s="4"/>
    </row>
    <row r="327" spans="1:21" ht="15" customHeight="1">
      <c r="A327" s="560"/>
      <c r="B327" s="561"/>
      <c r="C327" s="562"/>
      <c r="D327" s="563"/>
      <c r="E327" s="563"/>
      <c r="F327" s="564"/>
      <c r="G327" s="565"/>
      <c r="H327" s="566"/>
      <c r="I327" s="567"/>
      <c r="J327" s="567"/>
      <c r="K327" s="568"/>
      <c r="L327" s="569"/>
      <c r="M327" s="570"/>
      <c r="N327" s="571"/>
      <c r="O327" s="572"/>
      <c r="P327" s="573"/>
      <c r="Q327" s="574"/>
      <c r="R327" s="575"/>
      <c r="S327" s="576"/>
      <c r="T327" s="577"/>
    </row>
    <row r="328" spans="1:21" ht="17.25" customHeight="1">
      <c r="A328" s="1457" t="s">
        <v>375</v>
      </c>
      <c r="B328" s="1457"/>
      <c r="C328" s="510"/>
      <c r="D328" s="510"/>
      <c r="E328" s="510"/>
      <c r="F328" s="510"/>
      <c r="G328" s="510"/>
      <c r="H328" s="510"/>
      <c r="I328" s="510"/>
      <c r="J328" s="510"/>
      <c r="K328" s="510"/>
      <c r="L328" s="510"/>
      <c r="M328" s="578"/>
      <c r="N328" s="579"/>
      <c r="O328" s="510"/>
      <c r="P328" s="580"/>
      <c r="Q328" s="510"/>
      <c r="R328" s="579"/>
      <c r="S328" s="510"/>
      <c r="T328" s="510"/>
    </row>
    <row r="329" spans="1:21" ht="17.25" customHeight="1" thickBot="1">
      <c r="A329" s="581"/>
      <c r="B329" s="581"/>
      <c r="C329" s="510"/>
      <c r="D329" s="510"/>
      <c r="E329" s="510"/>
      <c r="F329" s="510"/>
      <c r="G329" s="510"/>
      <c r="H329" s="510"/>
      <c r="I329" s="510"/>
      <c r="J329" s="510"/>
      <c r="K329" s="510"/>
      <c r="L329" s="510"/>
      <c r="M329" s="578"/>
      <c r="N329" s="579"/>
      <c r="O329" s="510"/>
      <c r="P329" s="580"/>
      <c r="Q329" s="510"/>
      <c r="R329" s="579"/>
      <c r="S329" s="510"/>
      <c r="T329" s="510"/>
    </row>
    <row r="330" spans="1:21" ht="72.75" customHeight="1">
      <c r="A330" s="1447" t="s">
        <v>376</v>
      </c>
      <c r="B330" s="1449" t="s">
        <v>15</v>
      </c>
      <c r="C330" s="1449" t="s">
        <v>377</v>
      </c>
      <c r="D330" s="1449" t="s">
        <v>302</v>
      </c>
      <c r="E330" s="1449" t="s">
        <v>303</v>
      </c>
      <c r="F330" s="1432" t="s">
        <v>304</v>
      </c>
      <c r="G330" s="1432" t="s">
        <v>20</v>
      </c>
      <c r="H330" s="1432" t="s">
        <v>21</v>
      </c>
      <c r="I330" s="1432" t="s">
        <v>22</v>
      </c>
      <c r="J330" s="1432" t="s">
        <v>305</v>
      </c>
      <c r="K330" s="1432" t="s">
        <v>24</v>
      </c>
      <c r="L330" s="1432" t="s">
        <v>25</v>
      </c>
      <c r="M330" s="1434" t="s">
        <v>378</v>
      </c>
      <c r="N330" s="1436" t="s">
        <v>27</v>
      </c>
      <c r="O330" s="1451" t="s">
        <v>28</v>
      </c>
      <c r="P330" s="1453" t="s">
        <v>29</v>
      </c>
      <c r="Q330" s="1451" t="s">
        <v>30</v>
      </c>
      <c r="R330" s="1455" t="s">
        <v>31</v>
      </c>
      <c r="S330" s="1438" t="s">
        <v>32</v>
      </c>
      <c r="T330" s="1438"/>
      <c r="U330" s="453"/>
    </row>
    <row r="331" spans="1:21" ht="21.75" customHeight="1">
      <c r="A331" s="1448"/>
      <c r="B331" s="1450"/>
      <c r="C331" s="1450"/>
      <c r="D331" s="1450"/>
      <c r="E331" s="1450"/>
      <c r="F331" s="1433"/>
      <c r="G331" s="1433"/>
      <c r="H331" s="1433"/>
      <c r="I331" s="1433"/>
      <c r="J331" s="1433"/>
      <c r="K331" s="1433"/>
      <c r="L331" s="1433"/>
      <c r="M331" s="1435"/>
      <c r="N331" s="1437"/>
      <c r="O331" s="1452"/>
      <c r="P331" s="1454"/>
      <c r="Q331" s="1452"/>
      <c r="R331" s="1456"/>
      <c r="S331" s="582" t="s">
        <v>33</v>
      </c>
      <c r="T331" s="582" t="s">
        <v>34</v>
      </c>
      <c r="U331" s="453"/>
    </row>
    <row r="332" spans="1:21" ht="67.5" customHeight="1">
      <c r="A332" s="216">
        <v>3</v>
      </c>
      <c r="B332" s="583">
        <v>1802006</v>
      </c>
      <c r="C332" s="256" t="s">
        <v>379</v>
      </c>
      <c r="D332" s="584" t="s">
        <v>380</v>
      </c>
      <c r="E332" s="584" t="s">
        <v>381</v>
      </c>
      <c r="F332" s="216" t="s">
        <v>382</v>
      </c>
      <c r="G332" s="229" t="s">
        <v>383</v>
      </c>
      <c r="H332" s="216" t="s">
        <v>384</v>
      </c>
      <c r="I332" s="216" t="s">
        <v>385</v>
      </c>
      <c r="J332" s="216">
        <v>12</v>
      </c>
      <c r="K332" s="294">
        <v>43805</v>
      </c>
      <c r="L332" s="294">
        <v>44170</v>
      </c>
      <c r="M332" s="295">
        <v>52</v>
      </c>
      <c r="N332" s="585">
        <v>0</v>
      </c>
      <c r="O332" s="586">
        <v>0.8</v>
      </c>
      <c r="P332" s="587">
        <f>M332*O332</f>
        <v>41.6</v>
      </c>
      <c r="Q332" s="587">
        <f>M332*O332</f>
        <v>41.6</v>
      </c>
      <c r="R332" s="588">
        <f>M332</f>
        <v>52</v>
      </c>
      <c r="S332" s="589"/>
      <c r="T332" s="590"/>
    </row>
    <row r="333" spans="1:21" ht="19.5" customHeight="1">
      <c r="A333" s="366"/>
      <c r="B333" s="366"/>
      <c r="C333" s="591"/>
      <c r="D333" s="592"/>
      <c r="E333" s="592"/>
      <c r="F333" s="366"/>
      <c r="G333" s="592"/>
      <c r="H333" s="366"/>
      <c r="I333" s="366"/>
      <c r="J333" s="366"/>
      <c r="K333" s="368"/>
      <c r="L333" s="368"/>
      <c r="M333" s="593"/>
      <c r="N333" s="594"/>
      <c r="O333" s="595"/>
      <c r="P333" s="596"/>
      <c r="Q333" s="597"/>
      <c r="R333" s="598"/>
      <c r="S333" s="599"/>
      <c r="T333" s="514"/>
    </row>
    <row r="334" spans="1:21" ht="27" customHeight="1">
      <c r="A334" s="1457" t="s">
        <v>386</v>
      </c>
      <c r="B334" s="1457"/>
      <c r="C334" s="600"/>
      <c r="D334" s="601"/>
      <c r="E334" s="601"/>
      <c r="F334" s="366"/>
      <c r="G334" s="601"/>
      <c r="H334" s="366"/>
      <c r="I334" s="366"/>
      <c r="J334" s="366"/>
      <c r="K334" s="368"/>
      <c r="L334" s="368"/>
      <c r="M334" s="593"/>
      <c r="N334" s="594"/>
      <c r="O334" s="595"/>
      <c r="P334" s="596"/>
      <c r="Q334" s="597"/>
      <c r="R334" s="602"/>
      <c r="S334" s="599"/>
      <c r="T334" s="514"/>
    </row>
    <row r="335" spans="1:21" ht="27" customHeight="1" thickBot="1">
      <c r="A335" s="581"/>
      <c r="B335" s="581"/>
      <c r="C335" s="510"/>
      <c r="D335" s="366"/>
      <c r="E335" s="366"/>
      <c r="F335" s="366"/>
      <c r="G335" s="366"/>
      <c r="H335" s="366"/>
      <c r="I335" s="366"/>
      <c r="J335" s="366"/>
      <c r="K335" s="368"/>
      <c r="L335" s="368"/>
      <c r="M335" s="593"/>
      <c r="N335" s="594"/>
      <c r="O335" s="595"/>
      <c r="P335" s="596"/>
      <c r="Q335" s="597"/>
      <c r="R335" s="602"/>
      <c r="S335" s="599"/>
      <c r="T335" s="514"/>
    </row>
    <row r="336" spans="1:21" ht="72.75" customHeight="1">
      <c r="A336" s="1447" t="s">
        <v>376</v>
      </c>
      <c r="B336" s="1449" t="s">
        <v>15</v>
      </c>
      <c r="C336" s="1449" t="s">
        <v>377</v>
      </c>
      <c r="D336" s="1449" t="s">
        <v>302</v>
      </c>
      <c r="E336" s="1449" t="s">
        <v>303</v>
      </c>
      <c r="F336" s="1432" t="s">
        <v>304</v>
      </c>
      <c r="G336" s="1432" t="s">
        <v>20</v>
      </c>
      <c r="H336" s="1432" t="s">
        <v>21</v>
      </c>
      <c r="I336" s="1432" t="s">
        <v>22</v>
      </c>
      <c r="J336" s="1432" t="s">
        <v>305</v>
      </c>
      <c r="K336" s="1432" t="s">
        <v>24</v>
      </c>
      <c r="L336" s="1432" t="s">
        <v>25</v>
      </c>
      <c r="M336" s="1434" t="s">
        <v>378</v>
      </c>
      <c r="N336" s="1436" t="s">
        <v>27</v>
      </c>
      <c r="O336" s="1451" t="s">
        <v>28</v>
      </c>
      <c r="P336" s="1453" t="s">
        <v>29</v>
      </c>
      <c r="Q336" s="1451" t="s">
        <v>30</v>
      </c>
      <c r="R336" s="1455" t="s">
        <v>31</v>
      </c>
      <c r="S336" s="1438" t="s">
        <v>32</v>
      </c>
      <c r="T336" s="1438"/>
      <c r="U336" s="453"/>
    </row>
    <row r="337" spans="1:22" ht="21.75" customHeight="1">
      <c r="A337" s="1448"/>
      <c r="B337" s="1450"/>
      <c r="C337" s="1450"/>
      <c r="D337" s="1450"/>
      <c r="E337" s="1450"/>
      <c r="F337" s="1433"/>
      <c r="G337" s="1433"/>
      <c r="H337" s="1433"/>
      <c r="I337" s="1433"/>
      <c r="J337" s="1433"/>
      <c r="K337" s="1433"/>
      <c r="L337" s="1433"/>
      <c r="M337" s="1435"/>
      <c r="N337" s="1437"/>
      <c r="O337" s="1452"/>
      <c r="P337" s="1454"/>
      <c r="Q337" s="1452"/>
      <c r="R337" s="1456"/>
      <c r="S337" s="582" t="s">
        <v>33</v>
      </c>
      <c r="T337" s="582" t="s">
        <v>34</v>
      </c>
      <c r="U337" s="453"/>
    </row>
    <row r="338" spans="1:22" ht="147.75" customHeight="1">
      <c r="A338" s="603">
        <v>1</v>
      </c>
      <c r="B338" s="604">
        <v>1802002</v>
      </c>
      <c r="C338" s="605" t="s">
        <v>387</v>
      </c>
      <c r="D338" s="229" t="s">
        <v>388</v>
      </c>
      <c r="E338" s="605" t="s">
        <v>389</v>
      </c>
      <c r="F338" s="606" t="s">
        <v>390</v>
      </c>
      <c r="G338" s="606" t="s">
        <v>391</v>
      </c>
      <c r="H338" s="606" t="s">
        <v>392</v>
      </c>
      <c r="I338" s="607" t="s">
        <v>393</v>
      </c>
      <c r="J338" s="608">
        <v>12</v>
      </c>
      <c r="K338" s="609">
        <v>43831</v>
      </c>
      <c r="L338" s="609">
        <v>44196</v>
      </c>
      <c r="M338" s="610">
        <v>52</v>
      </c>
      <c r="N338" s="611">
        <v>0</v>
      </c>
      <c r="O338" s="612">
        <v>1</v>
      </c>
      <c r="P338" s="587">
        <f>M338*O338</f>
        <v>52</v>
      </c>
      <c r="Q338" s="587">
        <f>M338*O338</f>
        <v>52</v>
      </c>
      <c r="R338" s="613">
        <v>54</v>
      </c>
      <c r="S338" s="614"/>
      <c r="T338" s="615"/>
      <c r="V338" s="453"/>
    </row>
    <row r="339" spans="1:22" ht="15.75" customHeight="1">
      <c r="A339" s="391"/>
      <c r="B339" s="561"/>
      <c r="C339" s="616"/>
      <c r="D339" s="616"/>
      <c r="E339" s="616"/>
      <c r="F339" s="617"/>
      <c r="G339" s="617"/>
      <c r="H339" s="617"/>
      <c r="I339" s="567"/>
      <c r="J339" s="618"/>
      <c r="K339" s="619"/>
      <c r="L339" s="619"/>
      <c r="M339" s="620"/>
      <c r="N339" s="571"/>
      <c r="O339" s="572"/>
      <c r="P339" s="573"/>
      <c r="Q339" s="574"/>
      <c r="R339" s="575"/>
      <c r="S339" s="621"/>
      <c r="T339" s="622"/>
    </row>
    <row r="340" spans="1:22" ht="22.5" customHeight="1">
      <c r="A340" s="1457" t="s">
        <v>394</v>
      </c>
      <c r="B340" s="1457"/>
      <c r="C340" s="510"/>
      <c r="D340" s="623"/>
      <c r="E340" s="623"/>
      <c r="F340" s="624"/>
      <c r="G340" s="624"/>
      <c r="H340" s="624"/>
      <c r="I340" s="625"/>
      <c r="J340" s="626"/>
      <c r="K340" s="627"/>
      <c r="L340" s="627"/>
      <c r="M340" s="593"/>
      <c r="N340" s="594"/>
      <c r="O340" s="595"/>
      <c r="P340" s="596"/>
      <c r="Q340" s="597"/>
      <c r="R340" s="602"/>
      <c r="S340" s="599"/>
      <c r="T340" s="514"/>
    </row>
    <row r="341" spans="1:22" ht="22.5" customHeight="1" thickBot="1">
      <c r="A341" s="581"/>
      <c r="B341" s="581"/>
      <c r="C341" s="510"/>
      <c r="D341" s="623"/>
      <c r="E341" s="623"/>
      <c r="F341" s="624"/>
      <c r="G341" s="624"/>
      <c r="H341" s="624"/>
      <c r="I341" s="625"/>
      <c r="J341" s="626"/>
      <c r="K341" s="627"/>
      <c r="L341" s="627"/>
      <c r="M341" s="593"/>
      <c r="N341" s="594"/>
      <c r="O341" s="595"/>
      <c r="P341" s="596"/>
      <c r="Q341" s="597"/>
      <c r="R341" s="602"/>
      <c r="S341" s="599"/>
      <c r="T341" s="514"/>
    </row>
    <row r="342" spans="1:22" ht="72.75" customHeight="1">
      <c r="A342" s="1447" t="s">
        <v>376</v>
      </c>
      <c r="B342" s="1449" t="s">
        <v>15</v>
      </c>
      <c r="C342" s="1449" t="s">
        <v>377</v>
      </c>
      <c r="D342" s="1449" t="s">
        <v>302</v>
      </c>
      <c r="E342" s="1449" t="s">
        <v>303</v>
      </c>
      <c r="F342" s="1432" t="s">
        <v>304</v>
      </c>
      <c r="G342" s="1432" t="s">
        <v>20</v>
      </c>
      <c r="H342" s="1432" t="s">
        <v>21</v>
      </c>
      <c r="I342" s="1432" t="s">
        <v>22</v>
      </c>
      <c r="J342" s="1432" t="s">
        <v>305</v>
      </c>
      <c r="K342" s="1432" t="s">
        <v>24</v>
      </c>
      <c r="L342" s="1432" t="s">
        <v>25</v>
      </c>
      <c r="M342" s="1434" t="s">
        <v>378</v>
      </c>
      <c r="N342" s="1436" t="s">
        <v>27</v>
      </c>
      <c r="O342" s="1451" t="s">
        <v>28</v>
      </c>
      <c r="P342" s="1453" t="s">
        <v>29</v>
      </c>
      <c r="Q342" s="1451" t="s">
        <v>30</v>
      </c>
      <c r="R342" s="1455" t="s">
        <v>31</v>
      </c>
      <c r="S342" s="1438" t="s">
        <v>32</v>
      </c>
      <c r="T342" s="1438"/>
      <c r="U342" s="453"/>
    </row>
    <row r="343" spans="1:22" ht="21.75" customHeight="1">
      <c r="A343" s="1448"/>
      <c r="B343" s="1450"/>
      <c r="C343" s="1450"/>
      <c r="D343" s="1450"/>
      <c r="E343" s="1450"/>
      <c r="F343" s="1433"/>
      <c r="G343" s="1433"/>
      <c r="H343" s="1433"/>
      <c r="I343" s="1433"/>
      <c r="J343" s="1433"/>
      <c r="K343" s="1433"/>
      <c r="L343" s="1433"/>
      <c r="M343" s="1435"/>
      <c r="N343" s="1437"/>
      <c r="O343" s="1452"/>
      <c r="P343" s="1454"/>
      <c r="Q343" s="1452"/>
      <c r="R343" s="1456"/>
      <c r="S343" s="582" t="s">
        <v>33</v>
      </c>
      <c r="T343" s="582" t="s">
        <v>34</v>
      </c>
      <c r="U343" s="453"/>
    </row>
    <row r="344" spans="1:22" ht="150" customHeight="1">
      <c r="A344" s="603">
        <v>6</v>
      </c>
      <c r="B344" s="229">
        <v>1902003</v>
      </c>
      <c r="C344" s="229" t="s">
        <v>395</v>
      </c>
      <c r="D344" s="229" t="s">
        <v>396</v>
      </c>
      <c r="E344" s="229" t="s">
        <v>397</v>
      </c>
      <c r="F344" s="229" t="s">
        <v>398</v>
      </c>
      <c r="G344" s="229" t="s">
        <v>399</v>
      </c>
      <c r="H344" s="229" t="s">
        <v>400</v>
      </c>
      <c r="I344" s="603" t="s">
        <v>401</v>
      </c>
      <c r="J344" s="603">
        <v>1</v>
      </c>
      <c r="K344" s="628">
        <v>43805</v>
      </c>
      <c r="L344" s="628">
        <v>44170</v>
      </c>
      <c r="M344" s="359">
        <v>52</v>
      </c>
      <c r="N344" s="629">
        <v>0</v>
      </c>
      <c r="O344" s="612">
        <v>0.8</v>
      </c>
      <c r="P344" s="630">
        <f>M344*O344</f>
        <v>41.6</v>
      </c>
      <c r="Q344" s="630">
        <f>P344</f>
        <v>41.6</v>
      </c>
      <c r="R344" s="631">
        <f>M344</f>
        <v>52</v>
      </c>
      <c r="S344" s="589"/>
      <c r="T344" s="632"/>
      <c r="U344" s="1446"/>
    </row>
    <row r="345" spans="1:22" ht="15.75" customHeight="1">
      <c r="A345" s="391"/>
      <c r="B345" s="391"/>
      <c r="C345" s="391"/>
      <c r="D345" s="391"/>
      <c r="E345" s="391"/>
      <c r="F345" s="391"/>
      <c r="G345" s="391"/>
      <c r="H345" s="616"/>
      <c r="I345" s="391"/>
      <c r="J345" s="391"/>
      <c r="K345" s="569"/>
      <c r="L345" s="569"/>
      <c r="M345" s="633"/>
      <c r="N345" s="571"/>
      <c r="O345" s="572"/>
      <c r="P345" s="573"/>
      <c r="Q345" s="574"/>
      <c r="R345" s="575"/>
      <c r="S345" s="621"/>
      <c r="T345" s="622"/>
      <c r="U345" s="1446"/>
    </row>
    <row r="346" spans="1:22" ht="18.75" customHeight="1">
      <c r="A346" s="509" t="s">
        <v>402</v>
      </c>
      <c r="B346" s="510"/>
      <c r="C346" s="510"/>
      <c r="D346" s="366"/>
      <c r="E346" s="366"/>
      <c r="F346" s="366"/>
      <c r="G346" s="366"/>
      <c r="H346" s="623"/>
      <c r="I346" s="366"/>
      <c r="J346" s="366"/>
      <c r="K346" s="368"/>
      <c r="L346" s="368"/>
      <c r="M346" s="634"/>
      <c r="N346" s="594"/>
      <c r="O346" s="595"/>
      <c r="P346" s="596"/>
      <c r="Q346" s="597"/>
      <c r="R346" s="602"/>
      <c r="S346" s="599"/>
      <c r="T346" s="514"/>
      <c r="U346" s="1446"/>
    </row>
    <row r="347" spans="1:22" ht="18.75" customHeight="1" thickBot="1">
      <c r="A347" s="510"/>
      <c r="B347" s="510"/>
      <c r="C347" s="510"/>
      <c r="D347" s="366"/>
      <c r="E347" s="366"/>
      <c r="F347" s="366"/>
      <c r="G347" s="366"/>
      <c r="H347" s="623"/>
      <c r="I347" s="366"/>
      <c r="J347" s="366"/>
      <c r="K347" s="368"/>
      <c r="L347" s="368"/>
      <c r="M347" s="634"/>
      <c r="N347" s="594"/>
      <c r="O347" s="595"/>
      <c r="P347" s="596"/>
      <c r="Q347" s="597"/>
      <c r="R347" s="602"/>
      <c r="S347" s="599"/>
      <c r="T347" s="514"/>
      <c r="U347" s="1446"/>
    </row>
    <row r="348" spans="1:22" ht="72.75" customHeight="1">
      <c r="A348" s="1447" t="s">
        <v>376</v>
      </c>
      <c r="B348" s="1449" t="s">
        <v>15</v>
      </c>
      <c r="C348" s="1449" t="s">
        <v>377</v>
      </c>
      <c r="D348" s="1449" t="s">
        <v>302</v>
      </c>
      <c r="E348" s="1449" t="s">
        <v>303</v>
      </c>
      <c r="F348" s="1432" t="s">
        <v>304</v>
      </c>
      <c r="G348" s="1432" t="s">
        <v>20</v>
      </c>
      <c r="H348" s="1432" t="s">
        <v>21</v>
      </c>
      <c r="I348" s="1432" t="s">
        <v>22</v>
      </c>
      <c r="J348" s="1432" t="s">
        <v>305</v>
      </c>
      <c r="K348" s="1432" t="s">
        <v>24</v>
      </c>
      <c r="L348" s="1432" t="s">
        <v>25</v>
      </c>
      <c r="M348" s="1434" t="s">
        <v>378</v>
      </c>
      <c r="N348" s="1436" t="s">
        <v>27</v>
      </c>
      <c r="O348" s="1451" t="s">
        <v>28</v>
      </c>
      <c r="P348" s="1453" t="s">
        <v>29</v>
      </c>
      <c r="Q348" s="1451" t="s">
        <v>30</v>
      </c>
      <c r="R348" s="1455" t="s">
        <v>31</v>
      </c>
      <c r="S348" s="1438" t="s">
        <v>32</v>
      </c>
      <c r="T348" s="1438"/>
      <c r="U348" s="1446"/>
    </row>
    <row r="349" spans="1:22" ht="21.75" customHeight="1">
      <c r="A349" s="1448"/>
      <c r="B349" s="1450"/>
      <c r="C349" s="1450"/>
      <c r="D349" s="1450"/>
      <c r="E349" s="1450"/>
      <c r="F349" s="1433"/>
      <c r="G349" s="1433"/>
      <c r="H349" s="1433"/>
      <c r="I349" s="1433"/>
      <c r="J349" s="1433"/>
      <c r="K349" s="1433"/>
      <c r="L349" s="1433"/>
      <c r="M349" s="1435"/>
      <c r="N349" s="1437"/>
      <c r="O349" s="1452"/>
      <c r="P349" s="1454"/>
      <c r="Q349" s="1452"/>
      <c r="R349" s="1456"/>
      <c r="S349" s="582" t="s">
        <v>33</v>
      </c>
      <c r="T349" s="582" t="s">
        <v>34</v>
      </c>
      <c r="U349" s="1446"/>
    </row>
    <row r="350" spans="1:22" ht="104.25" customHeight="1">
      <c r="A350" s="1268">
        <v>4</v>
      </c>
      <c r="B350" s="1268"/>
      <c r="C350" s="1373" t="s">
        <v>403</v>
      </c>
      <c r="D350" s="1268" t="s">
        <v>404</v>
      </c>
      <c r="E350" s="1268" t="s">
        <v>405</v>
      </c>
      <c r="F350" s="216" t="s">
        <v>406</v>
      </c>
      <c r="G350" s="1420" t="s">
        <v>407</v>
      </c>
      <c r="H350" s="215" t="s">
        <v>408</v>
      </c>
      <c r="I350" s="1268" t="s">
        <v>409</v>
      </c>
      <c r="J350" s="1268" t="s">
        <v>410</v>
      </c>
      <c r="K350" s="1422" t="s">
        <v>411</v>
      </c>
      <c r="L350" s="1422" t="s">
        <v>412</v>
      </c>
      <c r="M350" s="1393">
        <v>52</v>
      </c>
      <c r="N350" s="1441">
        <v>0</v>
      </c>
      <c r="O350" s="586">
        <v>0.75</v>
      </c>
      <c r="P350" s="635">
        <f>M350*O350</f>
        <v>39</v>
      </c>
      <c r="Q350" s="635">
        <f>P350</f>
        <v>39</v>
      </c>
      <c r="R350" s="1443">
        <v>52</v>
      </c>
      <c r="S350" s="589"/>
      <c r="T350" s="636"/>
      <c r="U350" s="637"/>
    </row>
    <row r="351" spans="1:22" ht="85.5" customHeight="1">
      <c r="A351" s="1269"/>
      <c r="B351" s="1269"/>
      <c r="C351" s="1431"/>
      <c r="D351" s="1269"/>
      <c r="E351" s="1269"/>
      <c r="F351" s="216" t="s">
        <v>413</v>
      </c>
      <c r="G351" s="1421"/>
      <c r="H351" s="216" t="s">
        <v>414</v>
      </c>
      <c r="I351" s="1269"/>
      <c r="J351" s="1269"/>
      <c r="K351" s="1423"/>
      <c r="L351" s="1423"/>
      <c r="M351" s="1394"/>
      <c r="N351" s="1442"/>
      <c r="O351" s="586">
        <v>0.75</v>
      </c>
      <c r="P351" s="635">
        <f>P350</f>
        <v>39</v>
      </c>
      <c r="Q351" s="635">
        <f>P351</f>
        <v>39</v>
      </c>
      <c r="R351" s="1444"/>
      <c r="S351" s="589"/>
      <c r="T351" s="636"/>
      <c r="U351" s="637"/>
    </row>
    <row r="352" spans="1:22" ht="81" customHeight="1">
      <c r="A352" s="1268">
        <v>7</v>
      </c>
      <c r="B352" s="1268">
        <v>1908003</v>
      </c>
      <c r="C352" s="1268" t="s">
        <v>415</v>
      </c>
      <c r="D352" s="1268" t="s">
        <v>416</v>
      </c>
      <c r="E352" s="1268" t="s">
        <v>417</v>
      </c>
      <c r="F352" s="1404" t="s">
        <v>418</v>
      </c>
      <c r="G352" s="216" t="s">
        <v>419</v>
      </c>
      <c r="H352" s="229" t="s">
        <v>420</v>
      </c>
      <c r="I352" s="1268" t="s">
        <v>421</v>
      </c>
      <c r="J352" s="1268">
        <v>12</v>
      </c>
      <c r="K352" s="1422">
        <v>43805</v>
      </c>
      <c r="L352" s="1422">
        <v>44170</v>
      </c>
      <c r="M352" s="359">
        <f>(+L352-K352)/7</f>
        <v>52.142857142857146</v>
      </c>
      <c r="N352" s="638">
        <v>0</v>
      </c>
      <c r="O352" s="612">
        <v>1</v>
      </c>
      <c r="P352" s="235">
        <f>M352*O352</f>
        <v>52.142857142857146</v>
      </c>
      <c r="Q352" s="235">
        <f>P352</f>
        <v>52.142857142857146</v>
      </c>
      <c r="R352" s="639">
        <v>52</v>
      </c>
      <c r="S352" s="589"/>
      <c r="T352" s="636"/>
      <c r="U352" s="640"/>
    </row>
    <row r="353" spans="1:21" ht="99.75" customHeight="1" thickBot="1">
      <c r="A353" s="1445"/>
      <c r="B353" s="1269"/>
      <c r="C353" s="1269"/>
      <c r="D353" s="1269"/>
      <c r="E353" s="1269"/>
      <c r="F353" s="1404"/>
      <c r="G353" s="229" t="s">
        <v>422</v>
      </c>
      <c r="H353" s="229" t="s">
        <v>423</v>
      </c>
      <c r="I353" s="1404"/>
      <c r="J353" s="1404"/>
      <c r="K353" s="1439"/>
      <c r="L353" s="1439"/>
      <c r="M353" s="641">
        <v>52</v>
      </c>
      <c r="N353" s="638">
        <v>0</v>
      </c>
      <c r="O353" s="612">
        <v>1</v>
      </c>
      <c r="P353" s="642">
        <f>M353*O353</f>
        <v>52</v>
      </c>
      <c r="Q353" s="642">
        <f>P353</f>
        <v>52</v>
      </c>
      <c r="R353" s="643">
        <v>52</v>
      </c>
      <c r="S353" s="589"/>
      <c r="T353" s="644"/>
      <c r="U353" s="640"/>
    </row>
    <row r="354" spans="1:21" ht="30.75" customHeight="1" thickBot="1">
      <c r="A354" s="645"/>
      <c r="B354" s="646"/>
      <c r="C354" s="582"/>
      <c r="D354" s="582"/>
      <c r="E354" s="582"/>
      <c r="F354" s="647"/>
      <c r="G354" s="648"/>
      <c r="H354" s="648"/>
      <c r="I354" s="648"/>
      <c r="J354" s="648"/>
      <c r="K354" s="649"/>
      <c r="L354" s="648"/>
      <c r="M354" s="650"/>
      <c r="N354" s="651"/>
      <c r="O354" s="648"/>
      <c r="P354" s="652"/>
      <c r="Q354" s="648"/>
      <c r="R354" s="1440" t="s">
        <v>45</v>
      </c>
      <c r="S354" s="1440"/>
      <c r="T354" s="632">
        <v>0</v>
      </c>
      <c r="U354" s="640"/>
    </row>
    <row r="355" spans="1:21" ht="14.25" customHeight="1">
      <c r="A355" s="532"/>
      <c r="B355" s="653"/>
      <c r="C355" s="654"/>
      <c r="D355" s="654"/>
      <c r="E355" s="654"/>
      <c r="F355" s="655"/>
      <c r="G355" s="656"/>
      <c r="H355" s="656"/>
      <c r="I355" s="656"/>
      <c r="J355" s="656"/>
      <c r="K355" s="656"/>
      <c r="L355" s="656"/>
      <c r="M355" s="657"/>
      <c r="N355" s="658"/>
      <c r="O355" s="656"/>
      <c r="P355" s="659"/>
      <c r="Q355" s="656"/>
      <c r="R355" s="660"/>
      <c r="S355" s="660"/>
      <c r="T355" s="661"/>
      <c r="U355" s="640"/>
    </row>
    <row r="356" spans="1:21" ht="14.1" customHeight="1">
      <c r="A356" s="4"/>
      <c r="B356" s="4"/>
      <c r="C356" s="4"/>
      <c r="D356" s="4"/>
      <c r="E356" s="4"/>
      <c r="F356" s="4"/>
      <c r="G356" s="4"/>
      <c r="H356" s="4"/>
      <c r="I356" s="4"/>
      <c r="J356" s="4"/>
      <c r="K356" s="4"/>
      <c r="L356" s="4"/>
      <c r="M356" s="455"/>
      <c r="N356" s="456"/>
      <c r="R356" s="456"/>
      <c r="S356" s="4"/>
      <c r="T356" s="4"/>
    </row>
    <row r="357" spans="1:21" ht="14.1" customHeight="1">
      <c r="A357" s="14" t="s">
        <v>1</v>
      </c>
      <c r="B357" s="353" t="s">
        <v>424</v>
      </c>
      <c r="C357" s="4"/>
      <c r="D357" s="4"/>
      <c r="E357" s="4"/>
      <c r="F357" s="4"/>
      <c r="G357" s="4"/>
      <c r="H357" s="4"/>
      <c r="I357" s="4"/>
      <c r="J357" s="4"/>
      <c r="K357" s="4"/>
      <c r="L357" s="4"/>
      <c r="M357" s="455"/>
      <c r="N357" s="456"/>
      <c r="R357" s="456"/>
      <c r="S357" s="4"/>
      <c r="T357" s="4"/>
    </row>
    <row r="358" spans="1:21" ht="15.75">
      <c r="A358" s="12"/>
      <c r="B358" s="4"/>
      <c r="C358" s="4"/>
      <c r="D358" s="4"/>
      <c r="E358" s="4"/>
      <c r="F358" s="4"/>
      <c r="G358" s="4"/>
      <c r="H358" s="4"/>
      <c r="I358" s="4"/>
      <c r="J358" s="4"/>
      <c r="K358" s="4"/>
      <c r="L358" s="4"/>
      <c r="M358" s="455"/>
      <c r="N358" s="456"/>
      <c r="R358" s="456"/>
      <c r="S358" s="4"/>
      <c r="T358" s="4"/>
    </row>
    <row r="359" spans="1:21" ht="15.75">
      <c r="A359" s="265" t="s">
        <v>3</v>
      </c>
      <c r="B359" s="662" t="s">
        <v>4</v>
      </c>
      <c r="C359" s="451"/>
      <c r="D359" s="451"/>
      <c r="E359" s="663"/>
      <c r="F359" s="663"/>
      <c r="G359" s="664"/>
      <c r="H359" s="664"/>
      <c r="I359" s="4"/>
      <c r="J359" s="4"/>
      <c r="K359" s="4"/>
      <c r="L359" s="4"/>
      <c r="M359" s="665"/>
      <c r="N359" s="456"/>
      <c r="R359" s="456"/>
      <c r="S359" s="4"/>
      <c r="T359" s="4"/>
    </row>
    <row r="360" spans="1:21" ht="12.75" customHeight="1">
      <c r="A360" s="265" t="s">
        <v>5</v>
      </c>
      <c r="B360" s="666" t="s">
        <v>6</v>
      </c>
      <c r="C360" s="543"/>
      <c r="D360" s="543"/>
      <c r="E360" s="543"/>
      <c r="F360" s="543"/>
      <c r="G360" s="4"/>
      <c r="H360" s="4"/>
      <c r="I360" s="4"/>
      <c r="J360" s="4"/>
      <c r="K360" s="4"/>
      <c r="L360" s="4"/>
      <c r="M360" s="665"/>
      <c r="N360" s="456"/>
      <c r="R360" s="456"/>
      <c r="S360" s="4"/>
      <c r="T360" s="4"/>
    </row>
    <row r="361" spans="1:21" ht="15.75">
      <c r="A361" s="265" t="s">
        <v>7</v>
      </c>
      <c r="B361" s="667" t="s">
        <v>8</v>
      </c>
      <c r="C361" s="668"/>
      <c r="D361" s="669"/>
      <c r="E361" s="663"/>
      <c r="F361" s="663"/>
      <c r="G361" s="670"/>
      <c r="H361" s="669"/>
      <c r="I361" s="4"/>
      <c r="J361" s="4"/>
      <c r="K361" s="4"/>
      <c r="L361" s="4"/>
      <c r="M361" s="665"/>
      <c r="N361" s="456"/>
      <c r="R361" s="456"/>
      <c r="S361" s="4"/>
      <c r="T361" s="4"/>
    </row>
    <row r="362" spans="1:21" ht="31.5">
      <c r="A362" s="266" t="s">
        <v>9</v>
      </c>
      <c r="B362" s="416">
        <v>2018</v>
      </c>
      <c r="C362" s="12"/>
      <c r="D362" s="12"/>
      <c r="E362" s="663"/>
      <c r="F362" s="663"/>
      <c r="G362" s="671"/>
      <c r="H362" s="669"/>
      <c r="I362" s="4"/>
      <c r="J362" s="4"/>
      <c r="K362" s="4"/>
      <c r="L362" s="4"/>
      <c r="M362" s="665"/>
      <c r="N362" s="456"/>
      <c r="R362" s="456"/>
      <c r="S362" s="4"/>
      <c r="T362" s="4"/>
    </row>
    <row r="363" spans="1:21" ht="31.5">
      <c r="A363" s="266" t="s">
        <v>10</v>
      </c>
      <c r="B363" s="417">
        <v>43817</v>
      </c>
      <c r="C363" s="451"/>
      <c r="D363" s="451"/>
      <c r="E363" s="663"/>
      <c r="F363" s="663"/>
      <c r="G363" s="4"/>
      <c r="H363" s="549"/>
      <c r="I363" s="4"/>
      <c r="J363" s="4"/>
      <c r="K363" s="4"/>
      <c r="L363" s="4"/>
      <c r="M363" s="665"/>
      <c r="N363" s="456"/>
      <c r="R363" s="456"/>
      <c r="S363" s="4"/>
      <c r="T363" s="4"/>
    </row>
    <row r="364" spans="1:21" ht="14.1" customHeight="1">
      <c r="A364" s="271" t="s">
        <v>12</v>
      </c>
      <c r="B364" s="272">
        <v>44294</v>
      </c>
      <c r="C364" s="451"/>
      <c r="D364" s="672"/>
      <c r="E364" s="534"/>
      <c r="F364" s="534"/>
      <c r="G364" s="4"/>
      <c r="H364" s="454"/>
      <c r="I364" s="4"/>
      <c r="J364" s="4"/>
      <c r="K364" s="4"/>
      <c r="L364" s="4"/>
      <c r="M364" s="665"/>
      <c r="N364" s="456"/>
      <c r="R364" s="456"/>
      <c r="S364" s="4"/>
      <c r="T364" s="4"/>
    </row>
    <row r="365" spans="1:21" ht="14.1" customHeight="1">
      <c r="A365" s="273"/>
      <c r="B365" s="441"/>
      <c r="C365" s="451"/>
      <c r="D365" s="672"/>
      <c r="E365" s="534"/>
      <c r="F365" s="534"/>
      <c r="G365" s="4"/>
      <c r="H365" s="454"/>
      <c r="I365" s="4"/>
      <c r="J365" s="4"/>
      <c r="K365" s="4"/>
      <c r="L365" s="4"/>
      <c r="M365" s="665"/>
      <c r="N365" s="456"/>
      <c r="R365" s="456"/>
      <c r="S365" s="4"/>
      <c r="T365" s="4"/>
    </row>
    <row r="366" spans="1:21" ht="14.1" customHeight="1">
      <c r="A366" s="302" t="s">
        <v>139</v>
      </c>
      <c r="B366" s="375"/>
      <c r="C366" s="376"/>
      <c r="D366" s="377"/>
      <c r="E366" s="377"/>
      <c r="F366" s="377"/>
      <c r="G366" s="378"/>
      <c r="H366" s="378"/>
      <c r="I366" s="4"/>
      <c r="J366" s="4"/>
      <c r="K366" s="4"/>
      <c r="L366" s="4"/>
      <c r="M366" s="665"/>
      <c r="N366" s="456"/>
      <c r="R366" s="456"/>
      <c r="S366" s="4"/>
      <c r="T366" s="4"/>
    </row>
    <row r="367" spans="1:21" ht="14.1" customHeight="1">
      <c r="A367" s="4"/>
      <c r="B367" s="4"/>
      <c r="C367" s="4"/>
      <c r="D367" s="4"/>
      <c r="E367" s="4"/>
      <c r="F367" s="4"/>
      <c r="G367" s="4"/>
      <c r="H367" s="4"/>
      <c r="I367" s="4"/>
      <c r="J367" s="4"/>
      <c r="K367" s="4"/>
      <c r="L367" s="4"/>
      <c r="M367" s="665"/>
      <c r="N367" s="456"/>
      <c r="R367" s="456"/>
      <c r="S367" s="4"/>
      <c r="T367" s="4"/>
    </row>
    <row r="368" spans="1:21" ht="71.25" customHeight="1">
      <c r="A368" s="1286" t="s">
        <v>14</v>
      </c>
      <c r="B368" s="1286" t="s">
        <v>15</v>
      </c>
      <c r="C368" s="1286" t="s">
        <v>122</v>
      </c>
      <c r="D368" s="1286" t="s">
        <v>17</v>
      </c>
      <c r="E368" s="1286" t="s">
        <v>18</v>
      </c>
      <c r="F368" s="1286" t="s">
        <v>19</v>
      </c>
      <c r="G368" s="1291" t="s">
        <v>20</v>
      </c>
      <c r="H368" s="1286" t="s">
        <v>21</v>
      </c>
      <c r="I368" s="1286" t="s">
        <v>22</v>
      </c>
      <c r="J368" s="1286" t="s">
        <v>23</v>
      </c>
      <c r="K368" s="1286" t="s">
        <v>24</v>
      </c>
      <c r="L368" s="1286" t="s">
        <v>25</v>
      </c>
      <c r="M368" s="1288" t="s">
        <v>26</v>
      </c>
      <c r="N368" s="1252" t="s">
        <v>27</v>
      </c>
      <c r="O368" s="1352" t="s">
        <v>28</v>
      </c>
      <c r="P368" s="1354" t="s">
        <v>29</v>
      </c>
      <c r="Q368" s="1352" t="s">
        <v>30</v>
      </c>
      <c r="R368" s="1369" t="s">
        <v>31</v>
      </c>
      <c r="S368" s="1281" t="s">
        <v>32</v>
      </c>
      <c r="T368" s="1281"/>
      <c r="U368" s="7"/>
    </row>
    <row r="369" spans="1:21" ht="14.1" customHeight="1">
      <c r="A369" s="1287"/>
      <c r="B369" s="1287"/>
      <c r="C369" s="1287"/>
      <c r="D369" s="1287"/>
      <c r="E369" s="1287"/>
      <c r="F369" s="1287"/>
      <c r="G369" s="1292"/>
      <c r="H369" s="1287"/>
      <c r="I369" s="1287"/>
      <c r="J369" s="1287"/>
      <c r="K369" s="1287"/>
      <c r="L369" s="1287"/>
      <c r="M369" s="1289"/>
      <c r="N369" s="1280"/>
      <c r="O369" s="1353"/>
      <c r="P369" s="1355"/>
      <c r="Q369" s="1353"/>
      <c r="R369" s="1369"/>
      <c r="S369" s="237" t="s">
        <v>33</v>
      </c>
      <c r="T369" s="237" t="s">
        <v>34</v>
      </c>
      <c r="U369" s="7"/>
    </row>
    <row r="370" spans="1:21" ht="139.5" customHeight="1">
      <c r="A370" s="460">
        <v>3</v>
      </c>
      <c r="B370" s="216">
        <v>1404004</v>
      </c>
      <c r="C370" s="673" t="s">
        <v>425</v>
      </c>
      <c r="D370" s="673" t="s">
        <v>426</v>
      </c>
      <c r="E370" s="515" t="s">
        <v>427</v>
      </c>
      <c r="F370" s="515" t="s">
        <v>428</v>
      </c>
      <c r="G370" s="515" t="s">
        <v>429</v>
      </c>
      <c r="H370" s="515" t="s">
        <v>430</v>
      </c>
      <c r="I370" s="515" t="s">
        <v>431</v>
      </c>
      <c r="J370" s="674">
        <v>1</v>
      </c>
      <c r="K370" s="675">
        <v>40179</v>
      </c>
      <c r="L370" s="675">
        <v>44196</v>
      </c>
      <c r="M370" s="464">
        <v>52</v>
      </c>
      <c r="N370" s="676">
        <v>0</v>
      </c>
      <c r="O370" s="677">
        <v>1</v>
      </c>
      <c r="P370" s="678">
        <f>M370*O370</f>
        <v>52</v>
      </c>
      <c r="Q370" s="678">
        <f>P370</f>
        <v>52</v>
      </c>
      <c r="R370" s="519">
        <v>52</v>
      </c>
      <c r="S370" s="364"/>
      <c r="T370" s="364"/>
      <c r="U370" s="7"/>
    </row>
    <row r="371" spans="1:21" ht="35.25" customHeight="1">
      <c r="A371" s="364"/>
      <c r="B371" s="364"/>
      <c r="C371" s="364"/>
      <c r="D371" s="364"/>
      <c r="E371" s="237"/>
      <c r="F371" s="288"/>
      <c r="H371" s="364"/>
      <c r="I371" s="364"/>
      <c r="J371" s="364"/>
      <c r="K371" s="364"/>
      <c r="L371" s="364"/>
      <c r="M371" s="679"/>
      <c r="N371" s="680"/>
      <c r="O371" s="1424" t="s">
        <v>62</v>
      </c>
      <c r="P371" s="1425"/>
      <c r="Q371" s="1426"/>
      <c r="R371" s="1427" t="s">
        <v>45</v>
      </c>
      <c r="S371" s="1427"/>
      <c r="T371" s="364">
        <v>0</v>
      </c>
      <c r="U371" s="7"/>
    </row>
    <row r="372" spans="1:21" ht="36" customHeight="1">
      <c r="A372" s="297"/>
      <c r="B372" s="297"/>
      <c r="C372" s="237"/>
      <c r="D372" s="237"/>
      <c r="E372" s="237"/>
      <c r="F372" s="288"/>
      <c r="H372" s="254"/>
      <c r="I372" s="254"/>
      <c r="J372" s="254"/>
      <c r="K372" s="254"/>
      <c r="L372" s="254"/>
      <c r="M372" s="298"/>
      <c r="N372" s="299"/>
      <c r="O372" s="1428" t="s">
        <v>63</v>
      </c>
      <c r="P372" s="1429"/>
      <c r="Q372" s="1430"/>
      <c r="R372" s="1427" t="s">
        <v>43</v>
      </c>
      <c r="S372" s="1427"/>
      <c r="T372" s="301">
        <v>0.33487084870848705</v>
      </c>
      <c r="U372" s="7"/>
    </row>
    <row r="373" spans="1:21" ht="14.1" customHeight="1">
      <c r="A373" s="532"/>
      <c r="B373" s="532"/>
      <c r="C373" s="533"/>
      <c r="D373" s="533"/>
      <c r="E373" s="533"/>
      <c r="F373" s="681"/>
      <c r="G373" s="330"/>
      <c r="H373" s="330"/>
      <c r="I373" s="330"/>
      <c r="J373" s="330"/>
      <c r="K373" s="330"/>
      <c r="L373" s="330"/>
      <c r="M373" s="535"/>
      <c r="N373" s="511"/>
      <c r="O373" s="330"/>
      <c r="P373" s="331"/>
      <c r="Q373" s="330"/>
      <c r="R373" s="512"/>
      <c r="S373" s="513"/>
      <c r="T373" s="514"/>
      <c r="U373" s="7"/>
    </row>
    <row r="374" spans="1:21" ht="14.1" customHeight="1">
      <c r="A374" s="682"/>
      <c r="B374" s="682"/>
      <c r="C374" s="444"/>
      <c r="D374" s="444"/>
      <c r="E374" s="444"/>
      <c r="F374" s="445"/>
      <c r="G374" s="446"/>
      <c r="H374" s="446"/>
      <c r="I374" s="446"/>
      <c r="J374" s="446"/>
      <c r="K374" s="446"/>
      <c r="L374" s="446"/>
      <c r="M374" s="447"/>
      <c r="N374" s="370"/>
      <c r="O374" s="446"/>
      <c r="P374" s="448"/>
      <c r="Q374" s="446"/>
      <c r="R374" s="683"/>
      <c r="S374" s="683"/>
      <c r="T374" s="684"/>
    </row>
    <row r="375" spans="1:21" ht="14.1" customHeight="1">
      <c r="A375" s="682"/>
      <c r="B375" s="682"/>
      <c r="C375" s="444"/>
      <c r="D375" s="444"/>
      <c r="E375" s="444"/>
      <c r="F375" s="445"/>
      <c r="G375" s="446"/>
      <c r="H375" s="446"/>
      <c r="I375" s="446"/>
      <c r="J375" s="446"/>
      <c r="K375" s="446"/>
      <c r="L375" s="446"/>
      <c r="M375" s="447"/>
      <c r="N375" s="370"/>
      <c r="O375" s="446"/>
      <c r="P375" s="448"/>
      <c r="Q375" s="446"/>
      <c r="R375" s="683"/>
      <c r="S375" s="683"/>
      <c r="T375" s="684"/>
    </row>
    <row r="376" spans="1:21" ht="15" customHeight="1">
      <c r="A376" s="14" t="s">
        <v>1</v>
      </c>
      <c r="B376" s="685" t="s">
        <v>432</v>
      </c>
      <c r="C376" s="686"/>
      <c r="D376" s="4"/>
      <c r="E376" s="4"/>
      <c r="F376" s="4"/>
      <c r="G376" s="4"/>
      <c r="H376" s="4"/>
      <c r="I376" s="4"/>
      <c r="J376" s="4"/>
      <c r="K376" s="4"/>
      <c r="L376" s="4"/>
      <c r="M376" s="687"/>
      <c r="N376" s="456"/>
      <c r="R376" s="456"/>
      <c r="S376" s="4"/>
      <c r="T376" s="4"/>
    </row>
    <row r="377" spans="1:21" ht="14.1" customHeight="1">
      <c r="A377" s="12"/>
      <c r="B377" s="4"/>
      <c r="C377" s="4"/>
      <c r="D377" s="4"/>
      <c r="E377" s="4"/>
      <c r="F377" s="4"/>
      <c r="G377" s="4"/>
      <c r="H377" s="4"/>
      <c r="I377" s="4"/>
      <c r="J377" s="4"/>
      <c r="K377" s="4"/>
      <c r="L377" s="4"/>
      <c r="M377" s="687"/>
      <c r="N377" s="456"/>
      <c r="R377" s="456"/>
      <c r="S377" s="4"/>
      <c r="T377" s="4"/>
    </row>
    <row r="378" spans="1:21" ht="14.1" customHeight="1">
      <c r="A378" s="265" t="s">
        <v>3</v>
      </c>
      <c r="B378" s="662" t="s">
        <v>4</v>
      </c>
      <c r="C378" s="273"/>
      <c r="D378" s="273"/>
      <c r="E378" s="688"/>
      <c r="F378" s="688"/>
      <c r="G378" s="689"/>
      <c r="H378" s="689"/>
      <c r="I378" s="4"/>
      <c r="J378" s="4"/>
      <c r="K378" s="4"/>
      <c r="L378" s="4"/>
      <c r="M378" s="665"/>
      <c r="N378" s="456"/>
      <c r="R378" s="456"/>
      <c r="S378" s="4"/>
      <c r="T378" s="4"/>
    </row>
    <row r="379" spans="1:21" ht="14.1" customHeight="1">
      <c r="A379" s="265" t="s">
        <v>5</v>
      </c>
      <c r="B379" s="666" t="s">
        <v>6</v>
      </c>
      <c r="C379" s="12"/>
      <c r="D379" s="413"/>
      <c r="E379" s="413"/>
      <c r="F379" s="413"/>
      <c r="G379" s="4"/>
      <c r="H379" s="4"/>
      <c r="I379" s="4"/>
      <c r="J379" s="4"/>
      <c r="K379" s="4"/>
      <c r="L379" s="4"/>
      <c r="M379" s="665"/>
      <c r="N379" s="456"/>
      <c r="R379" s="456"/>
      <c r="S379" s="4"/>
      <c r="T379" s="4"/>
    </row>
    <row r="380" spans="1:21" ht="14.1" customHeight="1">
      <c r="A380" s="265" t="s">
        <v>7</v>
      </c>
      <c r="B380" s="667" t="s">
        <v>8</v>
      </c>
      <c r="C380" s="414"/>
      <c r="D380" s="415"/>
      <c r="E380" s="688"/>
      <c r="F380" s="688"/>
      <c r="G380" s="690"/>
      <c r="H380" s="690"/>
      <c r="I380" s="4"/>
      <c r="J380" s="4"/>
      <c r="K380" s="4"/>
      <c r="L380" s="4"/>
      <c r="M380" s="665"/>
      <c r="N380" s="456"/>
      <c r="R380" s="456"/>
      <c r="S380" s="4"/>
      <c r="T380" s="4"/>
    </row>
    <row r="381" spans="1:21" ht="14.1" customHeight="1">
      <c r="A381" s="266" t="s">
        <v>9</v>
      </c>
      <c r="B381" s="269">
        <v>2019</v>
      </c>
      <c r="C381" s="12"/>
      <c r="D381" s="12"/>
      <c r="E381" s="688"/>
      <c r="F381" s="688"/>
      <c r="G381" s="691"/>
      <c r="H381" s="415"/>
      <c r="I381" s="4"/>
      <c r="J381" s="4"/>
      <c r="K381" s="4"/>
      <c r="L381" s="4"/>
      <c r="M381" s="665"/>
      <c r="N381" s="456"/>
      <c r="R381" s="456"/>
      <c r="S381" s="4"/>
      <c r="T381" s="4"/>
    </row>
    <row r="382" spans="1:21" ht="14.1" customHeight="1">
      <c r="A382" s="266" t="s">
        <v>10</v>
      </c>
      <c r="B382" s="417">
        <v>43914</v>
      </c>
      <c r="C382" s="273"/>
      <c r="D382" s="273"/>
      <c r="E382" s="688"/>
      <c r="F382" s="688"/>
      <c r="G382" s="4"/>
      <c r="H382" s="418"/>
      <c r="I382" s="4"/>
      <c r="J382" s="4"/>
      <c r="K382" s="4"/>
      <c r="L382" s="4"/>
      <c r="M382" s="665"/>
      <c r="N382" s="456"/>
      <c r="R382" s="456"/>
      <c r="S382" s="4"/>
      <c r="T382" s="4"/>
    </row>
    <row r="383" spans="1:21" ht="14.1" customHeight="1">
      <c r="A383" s="271" t="s">
        <v>12</v>
      </c>
      <c r="B383" s="272">
        <v>44294</v>
      </c>
      <c r="C383" s="273"/>
      <c r="D383" s="273"/>
      <c r="E383" s="688"/>
      <c r="F383" s="688"/>
      <c r="G383" s="4"/>
      <c r="H383" s="419"/>
      <c r="I383" s="4"/>
      <c r="J383" s="4"/>
      <c r="K383" s="4"/>
      <c r="L383" s="4"/>
      <c r="M383" s="665"/>
      <c r="N383" s="456"/>
      <c r="R383" s="456"/>
      <c r="S383" s="4"/>
      <c r="T383" s="4"/>
    </row>
    <row r="384" spans="1:21" ht="14.1" customHeight="1">
      <c r="A384" s="273"/>
      <c r="B384" s="274"/>
      <c r="C384" s="273"/>
      <c r="D384" s="273"/>
      <c r="E384" s="688"/>
      <c r="F384" s="688"/>
      <c r="G384" s="4"/>
      <c r="H384" s="419"/>
      <c r="I384" s="4"/>
      <c r="J384" s="4"/>
      <c r="K384" s="4"/>
      <c r="L384" s="4"/>
      <c r="M384" s="665"/>
      <c r="N384" s="456"/>
      <c r="R384" s="456"/>
      <c r="S384" s="4"/>
      <c r="T384" s="4"/>
    </row>
    <row r="385" spans="1:20" ht="14.1" customHeight="1">
      <c r="A385" s="302" t="s">
        <v>433</v>
      </c>
      <c r="B385" s="692"/>
      <c r="C385" s="693"/>
      <c r="D385" s="694"/>
      <c r="E385" s="694"/>
      <c r="F385" s="694"/>
      <c r="G385" s="695"/>
      <c r="H385" s="695"/>
      <c r="I385" s="4"/>
      <c r="J385" s="4"/>
      <c r="K385" s="4"/>
      <c r="L385" s="4"/>
      <c r="M385" s="665"/>
      <c r="N385" s="456"/>
      <c r="R385" s="456"/>
      <c r="S385" s="4"/>
      <c r="T385" s="4"/>
    </row>
    <row r="386" spans="1:20" ht="14.1" customHeight="1">
      <c r="A386" s="4"/>
      <c r="B386" s="4"/>
      <c r="C386" s="4"/>
      <c r="D386" s="4"/>
      <c r="E386" s="4"/>
      <c r="F386" s="4"/>
      <c r="G386" s="4"/>
      <c r="H386" s="4"/>
      <c r="I386" s="4"/>
      <c r="J386" s="4"/>
      <c r="K386" s="4"/>
      <c r="L386" s="4"/>
      <c r="M386" s="665"/>
      <c r="N386" s="456"/>
      <c r="R386" s="456"/>
      <c r="S386" s="4"/>
      <c r="T386" s="4"/>
    </row>
    <row r="387" spans="1:20" ht="59.25" customHeight="1">
      <c r="A387" s="1286" t="s">
        <v>14</v>
      </c>
      <c r="B387" s="1286" t="s">
        <v>15</v>
      </c>
      <c r="C387" s="1286" t="s">
        <v>122</v>
      </c>
      <c r="D387" s="1286" t="s">
        <v>17</v>
      </c>
      <c r="E387" s="1286" t="s">
        <v>18</v>
      </c>
      <c r="F387" s="1286" t="s">
        <v>19</v>
      </c>
      <c r="G387" s="1291" t="s">
        <v>20</v>
      </c>
      <c r="H387" s="1286" t="s">
        <v>21</v>
      </c>
      <c r="I387" s="1286" t="s">
        <v>22</v>
      </c>
      <c r="J387" s="1286" t="s">
        <v>23</v>
      </c>
      <c r="K387" s="1286" t="s">
        <v>24</v>
      </c>
      <c r="L387" s="1286" t="s">
        <v>25</v>
      </c>
      <c r="M387" s="1288" t="s">
        <v>26</v>
      </c>
      <c r="N387" s="1252" t="s">
        <v>27</v>
      </c>
      <c r="O387" s="1352" t="s">
        <v>28</v>
      </c>
      <c r="P387" s="1354" t="s">
        <v>29</v>
      </c>
      <c r="Q387" s="1352" t="s">
        <v>30</v>
      </c>
      <c r="R387" s="1369" t="s">
        <v>31</v>
      </c>
      <c r="S387" s="1281" t="s">
        <v>32</v>
      </c>
      <c r="T387" s="1281"/>
    </row>
    <row r="388" spans="1:20" ht="17.25" customHeight="1">
      <c r="A388" s="1287"/>
      <c r="B388" s="1287"/>
      <c r="C388" s="1287"/>
      <c r="D388" s="1287"/>
      <c r="E388" s="1287"/>
      <c r="F388" s="1287"/>
      <c r="G388" s="1292"/>
      <c r="H388" s="1287"/>
      <c r="I388" s="1287"/>
      <c r="J388" s="1287"/>
      <c r="K388" s="1287"/>
      <c r="L388" s="1287"/>
      <c r="M388" s="1289"/>
      <c r="N388" s="1280"/>
      <c r="O388" s="1353"/>
      <c r="P388" s="1355"/>
      <c r="Q388" s="1353"/>
      <c r="R388" s="1369"/>
      <c r="S388" s="237" t="s">
        <v>33</v>
      </c>
      <c r="T388" s="237" t="s">
        <v>34</v>
      </c>
    </row>
    <row r="389" spans="1:20" ht="148.5" customHeight="1">
      <c r="A389" s="603">
        <v>1</v>
      </c>
      <c r="B389" s="603">
        <v>1401003</v>
      </c>
      <c r="C389" s="245" t="s">
        <v>434</v>
      </c>
      <c r="D389" s="696" t="s">
        <v>435</v>
      </c>
      <c r="E389" s="697" t="s">
        <v>436</v>
      </c>
      <c r="F389" s="245" t="s">
        <v>437</v>
      </c>
      <c r="G389" s="245" t="s">
        <v>438</v>
      </c>
      <c r="H389" s="245" t="s">
        <v>439</v>
      </c>
      <c r="I389" s="229" t="s">
        <v>440</v>
      </c>
      <c r="J389" s="698">
        <v>1</v>
      </c>
      <c r="K389" s="699">
        <v>43910</v>
      </c>
      <c r="L389" s="700">
        <v>44274</v>
      </c>
      <c r="M389" s="610">
        <v>52</v>
      </c>
      <c r="N389" s="701">
        <v>0</v>
      </c>
      <c r="O389" s="234">
        <v>1</v>
      </c>
      <c r="P389" s="235">
        <f>M389*O389</f>
        <v>52</v>
      </c>
      <c r="Q389" s="235">
        <f>M389*O389</f>
        <v>52</v>
      </c>
      <c r="R389" s="701">
        <v>39</v>
      </c>
      <c r="S389" s="702"/>
      <c r="T389" s="702"/>
    </row>
    <row r="390" spans="1:20" ht="14.1" customHeight="1">
      <c r="A390" s="364"/>
      <c r="B390" s="364"/>
      <c r="C390" s="703"/>
      <c r="D390" s="364"/>
      <c r="E390" s="237"/>
      <c r="F390" s="239"/>
      <c r="G390" s="239"/>
      <c r="H390" s="239"/>
      <c r="I390" s="364"/>
      <c r="J390" s="364"/>
      <c r="K390" s="364"/>
      <c r="L390" s="364"/>
      <c r="M390" s="679"/>
      <c r="N390" s="680"/>
      <c r="O390" s="364"/>
      <c r="P390" s="704"/>
      <c r="Q390" s="364"/>
      <c r="R390" s="1337" t="s">
        <v>45</v>
      </c>
      <c r="S390" s="1338"/>
      <c r="T390" s="364">
        <v>0</v>
      </c>
    </row>
    <row r="391" spans="1:20" ht="14.1" customHeight="1">
      <c r="A391" s="297"/>
      <c r="B391" s="297"/>
      <c r="C391" s="237"/>
      <c r="D391" s="237"/>
      <c r="E391" s="237"/>
      <c r="F391" s="288"/>
      <c r="G391" s="254"/>
      <c r="H391" s="254"/>
      <c r="I391" s="254"/>
      <c r="J391" s="254"/>
      <c r="K391" s="254"/>
      <c r="L391" s="254"/>
      <c r="M391" s="298"/>
      <c r="N391" s="299"/>
      <c r="O391" s="254"/>
      <c r="P391" s="300"/>
      <c r="Q391" s="254"/>
      <c r="R391" s="1337" t="s">
        <v>43</v>
      </c>
      <c r="S391" s="1338"/>
      <c r="T391" s="301">
        <v>0.33487084870848705</v>
      </c>
    </row>
    <row r="392" spans="1:20" ht="14.1" customHeight="1">
      <c r="A392" s="4"/>
      <c r="B392" s="4"/>
      <c r="C392" s="4"/>
      <c r="D392" s="4"/>
      <c r="E392" s="4"/>
      <c r="F392" s="4"/>
      <c r="G392" s="4"/>
      <c r="H392" s="4"/>
      <c r="I392" s="4"/>
      <c r="J392" s="4"/>
      <c r="K392" s="4"/>
      <c r="L392" s="4"/>
      <c r="M392" s="687"/>
      <c r="N392" s="456"/>
      <c r="R392" s="456"/>
      <c r="S392" s="4"/>
      <c r="T392" s="4"/>
    </row>
    <row r="393" spans="1:20" ht="14.1" customHeight="1">
      <c r="A393" s="4"/>
      <c r="B393" s="4"/>
      <c r="C393" s="4"/>
      <c r="D393" s="4"/>
      <c r="E393" s="4"/>
      <c r="F393" s="4"/>
      <c r="G393" s="4"/>
      <c r="H393" s="4"/>
      <c r="I393" s="4"/>
      <c r="J393" s="4"/>
      <c r="K393" s="4"/>
      <c r="L393" s="4"/>
      <c r="M393" s="687"/>
      <c r="N393" s="456"/>
      <c r="R393" s="456"/>
      <c r="S393" s="4"/>
      <c r="T393" s="4"/>
    </row>
    <row r="394" spans="1:20" ht="14.1" customHeight="1">
      <c r="A394" s="14" t="s">
        <v>1</v>
      </c>
      <c r="B394" s="685" t="s">
        <v>441</v>
      </c>
      <c r="C394" s="4"/>
      <c r="D394" s="4"/>
      <c r="E394" s="4"/>
      <c r="F394" s="4"/>
      <c r="G394" s="4"/>
      <c r="H394" s="4"/>
      <c r="I394" s="4"/>
      <c r="J394" s="4"/>
      <c r="K394" s="4"/>
      <c r="L394" s="4"/>
      <c r="M394" s="687"/>
      <c r="N394" s="456"/>
      <c r="R394" s="456"/>
      <c r="S394" s="4"/>
      <c r="T394" s="4"/>
    </row>
    <row r="395" spans="1:20" ht="14.1" customHeight="1">
      <c r="A395" s="4"/>
      <c r="B395" s="4"/>
      <c r="C395" s="4"/>
      <c r="D395" s="4"/>
      <c r="E395" s="4"/>
      <c r="F395" s="4"/>
      <c r="G395" s="4"/>
      <c r="H395" s="4"/>
      <c r="I395" s="4"/>
      <c r="J395" s="4"/>
      <c r="K395" s="4"/>
      <c r="L395" s="4"/>
      <c r="M395" s="687"/>
      <c r="N395" s="456"/>
      <c r="R395" s="456"/>
      <c r="S395" s="4"/>
      <c r="T395" s="4"/>
    </row>
    <row r="396" spans="1:20" ht="14.1" customHeight="1">
      <c r="A396" s="265" t="s">
        <v>3</v>
      </c>
      <c r="B396" s="705" t="s">
        <v>4</v>
      </c>
      <c r="C396" s="273"/>
      <c r="D396" s="273"/>
      <c r="E396" s="688"/>
      <c r="F396" s="688"/>
      <c r="G396" s="165"/>
      <c r="H396" s="165"/>
      <c r="I396" s="12"/>
      <c r="J396" s="12"/>
      <c r="K396" s="12"/>
      <c r="L396" s="4"/>
      <c r="M396" s="665"/>
      <c r="N396" s="456"/>
      <c r="R396" s="456"/>
      <c r="S396" s="4"/>
      <c r="T396" s="4"/>
    </row>
    <row r="397" spans="1:20" ht="14.1" customHeight="1">
      <c r="A397" s="265" t="s">
        <v>5</v>
      </c>
      <c r="B397" s="706" t="s">
        <v>6</v>
      </c>
      <c r="C397" s="12"/>
      <c r="D397" s="413"/>
      <c r="E397" s="413"/>
      <c r="F397" s="413"/>
      <c r="G397" s="12"/>
      <c r="H397" s="12"/>
      <c r="I397" s="12"/>
      <c r="J397" s="12"/>
      <c r="K397" s="12"/>
      <c r="L397" s="4"/>
      <c r="M397" s="665"/>
      <c r="N397" s="456"/>
      <c r="R397" s="456"/>
      <c r="S397" s="4"/>
      <c r="T397" s="4"/>
    </row>
    <row r="398" spans="1:20" ht="14.1" customHeight="1">
      <c r="A398" s="265" t="s">
        <v>7</v>
      </c>
      <c r="B398" s="707" t="s">
        <v>8</v>
      </c>
      <c r="C398" s="414"/>
      <c r="D398" s="415"/>
      <c r="E398" s="688"/>
      <c r="F398" s="688"/>
      <c r="G398" s="415"/>
      <c r="H398" s="415"/>
      <c r="I398" s="12"/>
      <c r="J398" s="12"/>
      <c r="K398" s="12"/>
      <c r="L398" s="4"/>
      <c r="M398" s="665"/>
      <c r="N398" s="456"/>
      <c r="R398" s="456"/>
      <c r="S398" s="4"/>
      <c r="T398" s="4"/>
    </row>
    <row r="399" spans="1:20" ht="14.1" customHeight="1">
      <c r="A399" s="266" t="s">
        <v>9</v>
      </c>
      <c r="B399" s="705">
        <v>2019</v>
      </c>
      <c r="C399" s="273"/>
      <c r="D399" s="708"/>
      <c r="E399" s="688"/>
      <c r="F399" s="688"/>
      <c r="G399" s="709"/>
      <c r="H399" s="415"/>
      <c r="I399" s="12"/>
      <c r="J399" s="12"/>
      <c r="K399" s="12"/>
      <c r="L399" s="4"/>
      <c r="M399" s="665"/>
      <c r="N399" s="456"/>
      <c r="R399" s="456"/>
      <c r="S399" s="4"/>
      <c r="T399" s="4"/>
    </row>
    <row r="400" spans="1:20" ht="14.1" customHeight="1">
      <c r="A400" s="266" t="s">
        <v>10</v>
      </c>
      <c r="B400" s="710">
        <v>43910</v>
      </c>
      <c r="C400" s="273"/>
      <c r="D400" s="273"/>
      <c r="E400" s="688"/>
      <c r="F400" s="688"/>
      <c r="G400" s="12"/>
      <c r="H400" s="418"/>
      <c r="I400" s="12"/>
      <c r="J400" s="12"/>
      <c r="K400" s="12"/>
      <c r="L400" s="4"/>
      <c r="M400" s="665"/>
      <c r="N400" s="456"/>
      <c r="R400" s="456"/>
      <c r="S400" s="4"/>
      <c r="T400" s="4"/>
    </row>
    <row r="401" spans="1:20" ht="14.1" customHeight="1">
      <c r="A401" s="271" t="s">
        <v>12</v>
      </c>
      <c r="B401" s="711">
        <v>44294</v>
      </c>
      <c r="C401" s="273"/>
      <c r="D401" s="273"/>
      <c r="E401" s="688"/>
      <c r="F401" s="688"/>
      <c r="G401" s="12"/>
      <c r="H401" s="419"/>
      <c r="I401" s="12"/>
      <c r="J401" s="12"/>
      <c r="K401" s="12"/>
      <c r="L401" s="4"/>
      <c r="M401" s="665"/>
      <c r="N401" s="456"/>
      <c r="R401" s="456"/>
      <c r="S401" s="4"/>
      <c r="T401" s="4"/>
    </row>
    <row r="402" spans="1:20" ht="14.1" customHeight="1">
      <c r="A402" s="273"/>
      <c r="B402" s="441"/>
      <c r="C402" s="273"/>
      <c r="D402" s="273"/>
      <c r="E402" s="688"/>
      <c r="F402" s="688"/>
      <c r="G402" s="12"/>
      <c r="H402" s="419"/>
      <c r="I402" s="12"/>
      <c r="J402" s="12"/>
      <c r="K402" s="12"/>
      <c r="L402" s="4"/>
      <c r="M402" s="665"/>
      <c r="N402" s="456"/>
      <c r="R402" s="456"/>
      <c r="S402" s="4"/>
      <c r="T402" s="4"/>
    </row>
    <row r="403" spans="1:20" ht="14.1" customHeight="1">
      <c r="A403" s="302" t="s">
        <v>212</v>
      </c>
      <c r="B403" s="692"/>
      <c r="C403" s="693"/>
      <c r="D403" s="694"/>
      <c r="E403" s="694"/>
      <c r="F403" s="694"/>
      <c r="G403" s="695"/>
      <c r="H403" s="695"/>
      <c r="I403" s="4"/>
      <c r="J403" s="4"/>
      <c r="K403" s="4"/>
      <c r="L403" s="4"/>
      <c r="M403" s="665"/>
      <c r="N403" s="456"/>
      <c r="R403" s="456"/>
      <c r="S403" s="4"/>
      <c r="T403" s="4"/>
    </row>
    <row r="404" spans="1:20" ht="14.1" customHeight="1">
      <c r="A404" s="4"/>
      <c r="B404" s="4"/>
      <c r="C404" s="4"/>
      <c r="D404" s="4"/>
      <c r="E404" s="4"/>
      <c r="F404" s="4"/>
      <c r="G404" s="4"/>
      <c r="H404" s="4"/>
      <c r="I404" s="4"/>
      <c r="J404" s="4"/>
      <c r="K404" s="4"/>
      <c r="L404" s="4"/>
      <c r="M404" s="665"/>
      <c r="N404" s="456"/>
      <c r="R404" s="456"/>
      <c r="S404" s="4"/>
      <c r="T404" s="4"/>
    </row>
    <row r="405" spans="1:20" ht="51.75" customHeight="1">
      <c r="A405" s="1286" t="s">
        <v>14</v>
      </c>
      <c r="B405" s="1286" t="s">
        <v>15</v>
      </c>
      <c r="C405" s="1286" t="s">
        <v>122</v>
      </c>
      <c r="D405" s="1286" t="s">
        <v>17</v>
      </c>
      <c r="E405" s="1286" t="s">
        <v>18</v>
      </c>
      <c r="F405" s="1286" t="s">
        <v>19</v>
      </c>
      <c r="G405" s="1291" t="s">
        <v>20</v>
      </c>
      <c r="H405" s="1286" t="s">
        <v>21</v>
      </c>
      <c r="I405" s="1286" t="s">
        <v>22</v>
      </c>
      <c r="J405" s="1286" t="s">
        <v>23</v>
      </c>
      <c r="K405" s="1286" t="s">
        <v>24</v>
      </c>
      <c r="L405" s="1286" t="s">
        <v>25</v>
      </c>
      <c r="M405" s="1288" t="s">
        <v>26</v>
      </c>
      <c r="N405" s="1252" t="s">
        <v>27</v>
      </c>
      <c r="O405" s="1352" t="s">
        <v>28</v>
      </c>
      <c r="P405" s="1354" t="s">
        <v>29</v>
      </c>
      <c r="Q405" s="1352" t="s">
        <v>30</v>
      </c>
      <c r="R405" s="1369" t="s">
        <v>31</v>
      </c>
      <c r="S405" s="1281" t="s">
        <v>32</v>
      </c>
      <c r="T405" s="1281"/>
    </row>
    <row r="406" spans="1:20" ht="14.1" customHeight="1">
      <c r="A406" s="1287"/>
      <c r="B406" s="1287"/>
      <c r="C406" s="1287"/>
      <c r="D406" s="1287"/>
      <c r="E406" s="1287"/>
      <c r="F406" s="1287"/>
      <c r="G406" s="1292"/>
      <c r="H406" s="1287"/>
      <c r="I406" s="1287"/>
      <c r="J406" s="1287"/>
      <c r="K406" s="1287"/>
      <c r="L406" s="1287"/>
      <c r="M406" s="1289"/>
      <c r="N406" s="1280"/>
      <c r="O406" s="1353"/>
      <c r="P406" s="1355"/>
      <c r="Q406" s="1353"/>
      <c r="R406" s="1369"/>
      <c r="S406" s="237" t="s">
        <v>33</v>
      </c>
      <c r="T406" s="237" t="s">
        <v>34</v>
      </c>
    </row>
    <row r="407" spans="1:20" ht="87.75" customHeight="1">
      <c r="A407" s="603">
        <v>1</v>
      </c>
      <c r="B407" s="603">
        <v>1401003</v>
      </c>
      <c r="C407" s="712" t="s">
        <v>442</v>
      </c>
      <c r="D407" s="712" t="s">
        <v>443</v>
      </c>
      <c r="E407" s="712" t="s">
        <v>444</v>
      </c>
      <c r="F407" s="713" t="s">
        <v>445</v>
      </c>
      <c r="G407" s="712" t="s">
        <v>446</v>
      </c>
      <c r="H407" s="712" t="s">
        <v>447</v>
      </c>
      <c r="I407" s="603" t="s">
        <v>448</v>
      </c>
      <c r="J407" s="714">
        <v>1</v>
      </c>
      <c r="K407" s="715">
        <v>43910</v>
      </c>
      <c r="L407" s="715">
        <v>44093</v>
      </c>
      <c r="M407" s="716">
        <v>26</v>
      </c>
      <c r="N407" s="717">
        <v>0</v>
      </c>
      <c r="O407" s="234">
        <v>1</v>
      </c>
      <c r="P407" s="235">
        <f>M407*O407</f>
        <v>26</v>
      </c>
      <c r="Q407" s="235">
        <v>52</v>
      </c>
      <c r="R407" s="701">
        <v>10</v>
      </c>
      <c r="S407" s="237"/>
      <c r="T407" s="237"/>
    </row>
    <row r="408" spans="1:20" ht="34.5" customHeight="1">
      <c r="A408" s="364"/>
      <c r="B408" s="364"/>
      <c r="C408" s="703"/>
      <c r="D408" s="364"/>
      <c r="E408" s="237"/>
      <c r="F408" s="239"/>
      <c r="G408" s="239"/>
      <c r="H408" s="239"/>
      <c r="I408" s="257"/>
      <c r="J408" s="364"/>
      <c r="K408" s="364"/>
      <c r="L408" s="364"/>
      <c r="M408" s="679"/>
      <c r="N408" s="680"/>
      <c r="O408" s="364"/>
      <c r="P408" s="704"/>
      <c r="Q408" s="364"/>
      <c r="R408" s="1418" t="s">
        <v>45</v>
      </c>
      <c r="S408" s="1419"/>
      <c r="T408" s="718">
        <v>0</v>
      </c>
    </row>
    <row r="409" spans="1:20" ht="27.75" customHeight="1">
      <c r="A409" s="297"/>
      <c r="B409" s="297"/>
      <c r="C409" s="237" t="s">
        <v>42</v>
      </c>
      <c r="D409" s="237"/>
      <c r="E409" s="237"/>
      <c r="F409" s="288"/>
      <c r="G409" s="254" t="s">
        <v>63</v>
      </c>
      <c r="H409" s="254"/>
      <c r="I409" s="719"/>
      <c r="J409" s="254"/>
      <c r="K409" s="254"/>
      <c r="L409" s="254"/>
      <c r="M409" s="298"/>
      <c r="N409" s="299"/>
      <c r="O409" s="254"/>
      <c r="P409" s="300"/>
      <c r="Q409" s="254"/>
      <c r="R409" s="1418" t="s">
        <v>43</v>
      </c>
      <c r="S409" s="1419"/>
      <c r="T409" s="301">
        <v>0.33487084870848705</v>
      </c>
    </row>
    <row r="410" spans="1:20" ht="14.1" customHeight="1">
      <c r="A410" s="4"/>
      <c r="B410" s="4"/>
      <c r="C410" s="4"/>
      <c r="D410" s="4"/>
      <c r="E410" s="4"/>
      <c r="F410" s="4"/>
      <c r="G410" s="4"/>
      <c r="H410" s="4"/>
      <c r="I410" s="4"/>
      <c r="J410" s="4"/>
      <c r="K410" s="4"/>
      <c r="L410" s="4"/>
      <c r="M410" s="687"/>
      <c r="N410" s="456"/>
      <c r="R410" s="456"/>
      <c r="S410" s="4"/>
      <c r="T410" s="4"/>
    </row>
    <row r="411" spans="1:20" ht="14.1" customHeight="1">
      <c r="A411" s="4"/>
      <c r="B411" s="4"/>
      <c r="C411" s="4"/>
      <c r="D411" s="4"/>
      <c r="E411" s="4"/>
      <c r="F411" s="4"/>
      <c r="G411" s="4"/>
      <c r="H411" s="4"/>
      <c r="I411" s="4"/>
      <c r="J411" s="4"/>
      <c r="K411" s="4"/>
      <c r="L411" s="4"/>
      <c r="M411" s="687"/>
      <c r="N411" s="456"/>
      <c r="R411" s="456"/>
      <c r="S411" s="4"/>
      <c r="T411" s="4"/>
    </row>
    <row r="412" spans="1:20" ht="14.1" customHeight="1">
      <c r="A412" s="4"/>
      <c r="B412" s="4"/>
      <c r="C412" s="4"/>
      <c r="D412" s="4"/>
      <c r="E412" s="4"/>
      <c r="F412" s="4"/>
      <c r="G412" s="4"/>
      <c r="H412" s="4"/>
      <c r="I412" s="4"/>
      <c r="J412" s="4"/>
      <c r="K412" s="4"/>
      <c r="L412" s="4"/>
      <c r="M412" s="687"/>
      <c r="N412" s="456"/>
      <c r="R412" s="456"/>
      <c r="S412" s="4"/>
      <c r="T412" s="4"/>
    </row>
    <row r="413" spans="1:20" ht="14.1" customHeight="1">
      <c r="A413" s="353" t="s">
        <v>449</v>
      </c>
      <c r="B413" s="337"/>
      <c r="C413" s="337"/>
      <c r="D413" s="337"/>
      <c r="E413" s="337"/>
      <c r="F413" s="337"/>
      <c r="G413" s="337"/>
      <c r="H413" s="337"/>
      <c r="I413" s="337"/>
      <c r="J413" s="337"/>
      <c r="K413" s="337"/>
      <c r="L413" s="337"/>
      <c r="M413" s="536"/>
      <c r="N413" s="337"/>
      <c r="O413" s="337"/>
      <c r="P413" s="337"/>
      <c r="Q413" s="337"/>
      <c r="R413" s="337"/>
      <c r="S413" s="337"/>
      <c r="T413" s="537"/>
    </row>
    <row r="414" spans="1:20" ht="14.1" customHeight="1">
      <c r="A414" s="4"/>
      <c r="B414" s="4"/>
      <c r="C414" s="4"/>
      <c r="D414" s="4"/>
      <c r="E414" s="4"/>
      <c r="F414" s="4"/>
      <c r="G414" s="4"/>
      <c r="H414" s="4"/>
      <c r="I414" s="4"/>
      <c r="J414" s="4"/>
      <c r="K414" s="4"/>
      <c r="L414" s="4"/>
      <c r="M414" s="687"/>
      <c r="N414" s="456"/>
      <c r="R414" s="456"/>
      <c r="S414" s="4"/>
      <c r="T414" s="4"/>
    </row>
    <row r="415" spans="1:20" ht="14.1" customHeight="1">
      <c r="A415" s="265" t="s">
        <v>3</v>
      </c>
      <c r="B415" s="662" t="s">
        <v>4</v>
      </c>
      <c r="C415" s="273"/>
      <c r="D415" s="273"/>
      <c r="E415" s="720"/>
      <c r="F415" s="720"/>
      <c r="G415" s="165"/>
      <c r="H415" s="165"/>
      <c r="I415" s="4"/>
      <c r="J415" s="4"/>
      <c r="K415" s="4"/>
      <c r="L415" s="4"/>
      <c r="M415" s="665"/>
      <c r="N415" s="456"/>
      <c r="R415" s="456"/>
      <c r="S415" s="4"/>
      <c r="T415" s="4"/>
    </row>
    <row r="416" spans="1:20" ht="14.1" customHeight="1">
      <c r="A416" s="265" t="s">
        <v>5</v>
      </c>
      <c r="B416" s="666" t="s">
        <v>6</v>
      </c>
      <c r="C416" s="12"/>
      <c r="D416" s="413"/>
      <c r="E416" s="413"/>
      <c r="F416" s="413"/>
      <c r="G416" s="453"/>
      <c r="H416" s="453"/>
      <c r="I416" s="4"/>
      <c r="J416" s="4"/>
      <c r="K416" s="4"/>
      <c r="L416" s="4"/>
      <c r="M416" s="665"/>
      <c r="N416" s="456"/>
      <c r="R416" s="456"/>
      <c r="S416" s="4"/>
      <c r="T416" s="4"/>
    </row>
    <row r="417" spans="1:20" ht="14.1" customHeight="1">
      <c r="A417" s="265" t="s">
        <v>7</v>
      </c>
      <c r="B417" s="667" t="s">
        <v>8</v>
      </c>
      <c r="C417" s="414"/>
      <c r="D417" s="415"/>
      <c r="E417" s="720"/>
      <c r="F417" s="720"/>
      <c r="G417" s="415"/>
      <c r="H417" s="415"/>
      <c r="I417" s="4"/>
      <c r="J417" s="4"/>
      <c r="K417" s="4"/>
      <c r="L417" s="4"/>
      <c r="M417" s="665"/>
      <c r="N417" s="456"/>
      <c r="R417" s="456"/>
      <c r="S417" s="4"/>
      <c r="T417" s="4"/>
    </row>
    <row r="418" spans="1:20" ht="14.1" customHeight="1">
      <c r="A418" s="266" t="s">
        <v>9</v>
      </c>
      <c r="B418" s="269">
        <v>2019</v>
      </c>
      <c r="C418" s="273"/>
      <c r="D418" s="453"/>
      <c r="E418" s="720"/>
      <c r="F418" s="720"/>
      <c r="G418" s="415"/>
      <c r="H418" s="415"/>
      <c r="I418" s="4"/>
      <c r="J418" s="4"/>
      <c r="K418" s="4"/>
      <c r="L418" s="4"/>
      <c r="M418" s="665"/>
      <c r="N418" s="456"/>
      <c r="R418" s="456"/>
      <c r="S418" s="4"/>
      <c r="T418" s="4"/>
    </row>
    <row r="419" spans="1:20" ht="14.1" customHeight="1">
      <c r="A419" s="266" t="s">
        <v>10</v>
      </c>
      <c r="B419" s="417">
        <v>43990</v>
      </c>
      <c r="C419" s="12"/>
      <c r="D419" s="273"/>
      <c r="E419" s="720"/>
      <c r="F419" s="720"/>
      <c r="G419" s="453"/>
      <c r="H419" s="418"/>
      <c r="I419" s="4"/>
      <c r="J419" s="4"/>
      <c r="K419" s="4"/>
      <c r="L419" s="4"/>
      <c r="M419" s="665"/>
      <c r="N419" s="456"/>
      <c r="R419" s="456"/>
      <c r="S419" s="4"/>
      <c r="T419" s="4"/>
    </row>
    <row r="420" spans="1:20" ht="14.1" customHeight="1">
      <c r="A420" s="721" t="s">
        <v>12</v>
      </c>
      <c r="B420" s="272">
        <v>44294</v>
      </c>
      <c r="C420" s="12"/>
      <c r="D420" s="693"/>
      <c r="E420" s="720"/>
      <c r="F420" s="720"/>
      <c r="G420" s="453"/>
      <c r="H420" s="419"/>
      <c r="I420" s="4"/>
      <c r="J420" s="4"/>
      <c r="K420" s="4"/>
      <c r="L420" s="4"/>
      <c r="M420" s="665"/>
      <c r="N420" s="456"/>
      <c r="R420" s="456"/>
      <c r="S420" s="4"/>
      <c r="T420" s="4"/>
    </row>
    <row r="421" spans="1:20" ht="14.1" customHeight="1">
      <c r="A421" s="693"/>
      <c r="B421" s="274"/>
      <c r="C421" s="12"/>
      <c r="D421" s="693"/>
      <c r="E421" s="720"/>
      <c r="F421" s="720"/>
      <c r="G421" s="453"/>
      <c r="H421" s="419"/>
      <c r="I421" s="4"/>
      <c r="J421" s="4"/>
      <c r="K421" s="4"/>
      <c r="L421" s="4"/>
      <c r="M421" s="665"/>
      <c r="N421" s="456"/>
      <c r="R421" s="456"/>
      <c r="S421" s="4"/>
      <c r="T421" s="4"/>
    </row>
    <row r="422" spans="1:20" ht="14.1" customHeight="1">
      <c r="A422" s="1368" t="s">
        <v>450</v>
      </c>
      <c r="B422" s="1368"/>
      <c r="C422" s="693"/>
      <c r="D422" s="694"/>
      <c r="E422" s="694"/>
      <c r="F422" s="694"/>
      <c r="G422" s="695"/>
      <c r="H422" s="695"/>
      <c r="I422" s="4"/>
      <c r="J422" s="4"/>
      <c r="K422" s="4"/>
      <c r="L422" s="4"/>
      <c r="M422" s="665"/>
      <c r="N422" s="456"/>
      <c r="R422" s="456"/>
      <c r="S422" s="4"/>
      <c r="T422" s="4"/>
    </row>
    <row r="423" spans="1:20" ht="14.1" customHeight="1">
      <c r="A423" s="4"/>
      <c r="B423" s="4"/>
      <c r="C423" s="4"/>
      <c r="D423" s="4"/>
      <c r="E423" s="4"/>
      <c r="F423" s="4"/>
      <c r="G423" s="4"/>
      <c r="H423" s="4"/>
      <c r="I423" s="4"/>
      <c r="J423" s="4"/>
      <c r="K423" s="4"/>
      <c r="L423" s="4"/>
      <c r="M423" s="665"/>
      <c r="N423" s="456"/>
      <c r="R423" s="456"/>
      <c r="S423" s="4"/>
      <c r="T423" s="4"/>
    </row>
    <row r="424" spans="1:20" ht="62.25" customHeight="1">
      <c r="A424" s="1286" t="s">
        <v>14</v>
      </c>
      <c r="B424" s="1286" t="s">
        <v>15</v>
      </c>
      <c r="C424" s="1286" t="s">
        <v>122</v>
      </c>
      <c r="D424" s="1286" t="s">
        <v>17</v>
      </c>
      <c r="E424" s="1286" t="s">
        <v>18</v>
      </c>
      <c r="F424" s="1286" t="s">
        <v>19</v>
      </c>
      <c r="G424" s="1291" t="s">
        <v>20</v>
      </c>
      <c r="H424" s="1286" t="s">
        <v>21</v>
      </c>
      <c r="I424" s="1286" t="s">
        <v>22</v>
      </c>
      <c r="J424" s="1286" t="s">
        <v>23</v>
      </c>
      <c r="K424" s="1286" t="s">
        <v>24</v>
      </c>
      <c r="L424" s="1286" t="s">
        <v>25</v>
      </c>
      <c r="M424" s="1288" t="s">
        <v>26</v>
      </c>
      <c r="N424" s="1252" t="s">
        <v>27</v>
      </c>
      <c r="O424" s="1352" t="s">
        <v>28</v>
      </c>
      <c r="P424" s="1354" t="s">
        <v>29</v>
      </c>
      <c r="Q424" s="1352" t="s">
        <v>30</v>
      </c>
      <c r="R424" s="1369" t="s">
        <v>31</v>
      </c>
      <c r="S424" s="1281" t="s">
        <v>32</v>
      </c>
      <c r="T424" s="1281"/>
    </row>
    <row r="425" spans="1:20" ht="14.1" customHeight="1">
      <c r="A425" s="1287"/>
      <c r="B425" s="1287"/>
      <c r="C425" s="1287"/>
      <c r="D425" s="1287"/>
      <c r="E425" s="1287"/>
      <c r="F425" s="1287"/>
      <c r="G425" s="1292"/>
      <c r="H425" s="1287"/>
      <c r="I425" s="1287"/>
      <c r="J425" s="1287"/>
      <c r="K425" s="1287"/>
      <c r="L425" s="1287"/>
      <c r="M425" s="1289"/>
      <c r="N425" s="1280"/>
      <c r="O425" s="1353"/>
      <c r="P425" s="1355"/>
      <c r="Q425" s="1353"/>
      <c r="R425" s="1369"/>
      <c r="S425" s="237" t="s">
        <v>33</v>
      </c>
      <c r="T425" s="237" t="s">
        <v>34</v>
      </c>
    </row>
    <row r="426" spans="1:20" ht="116.25" customHeight="1">
      <c r="A426" s="583">
        <v>2</v>
      </c>
      <c r="B426" s="583">
        <v>1401003</v>
      </c>
      <c r="C426" s="722" t="s">
        <v>451</v>
      </c>
      <c r="D426" s="723" t="s">
        <v>452</v>
      </c>
      <c r="E426" s="724" t="s">
        <v>453</v>
      </c>
      <c r="F426" s="725" t="s">
        <v>454</v>
      </c>
      <c r="G426" s="725" t="s">
        <v>455</v>
      </c>
      <c r="H426" s="726" t="s">
        <v>456</v>
      </c>
      <c r="I426" s="727" t="s">
        <v>457</v>
      </c>
      <c r="J426" s="728">
        <v>12</v>
      </c>
      <c r="K426" s="729">
        <v>43991</v>
      </c>
      <c r="L426" s="730">
        <v>44355</v>
      </c>
      <c r="M426" s="731">
        <v>52</v>
      </c>
      <c r="N426" s="732">
        <v>3</v>
      </c>
      <c r="O426" s="733">
        <v>1</v>
      </c>
      <c r="P426" s="734">
        <f>M426*O426</f>
        <v>52</v>
      </c>
      <c r="Q426" s="734">
        <f>P426</f>
        <v>52</v>
      </c>
      <c r="R426" s="676">
        <v>26</v>
      </c>
      <c r="S426" s="735"/>
      <c r="T426" s="523"/>
    </row>
    <row r="427" spans="1:20" ht="153" customHeight="1">
      <c r="A427" s="583">
        <v>3</v>
      </c>
      <c r="B427" s="583">
        <v>1401003</v>
      </c>
      <c r="C427" s="722" t="s">
        <v>458</v>
      </c>
      <c r="D427" s="723" t="s">
        <v>452</v>
      </c>
      <c r="E427" s="724" t="s">
        <v>453</v>
      </c>
      <c r="F427" s="725" t="s">
        <v>454</v>
      </c>
      <c r="G427" s="725" t="s">
        <v>455</v>
      </c>
      <c r="H427" s="726" t="s">
        <v>456</v>
      </c>
      <c r="I427" s="727" t="s">
        <v>457</v>
      </c>
      <c r="J427" s="728">
        <v>12</v>
      </c>
      <c r="K427" s="729">
        <v>43991</v>
      </c>
      <c r="L427" s="730">
        <v>44355</v>
      </c>
      <c r="M427" s="731">
        <v>52</v>
      </c>
      <c r="N427" s="732">
        <v>6</v>
      </c>
      <c r="O427" s="733">
        <v>1</v>
      </c>
      <c r="P427" s="734">
        <f>(M427*O427)*100%</f>
        <v>52</v>
      </c>
      <c r="Q427" s="734">
        <f>P427</f>
        <v>52</v>
      </c>
      <c r="R427" s="676">
        <v>26</v>
      </c>
      <c r="S427" s="735"/>
      <c r="T427" s="523"/>
    </row>
    <row r="428" spans="1:20" ht="133.5" customHeight="1">
      <c r="A428" s="583">
        <v>4</v>
      </c>
      <c r="B428" s="583">
        <v>1401003</v>
      </c>
      <c r="C428" s="722" t="s">
        <v>459</v>
      </c>
      <c r="D428" s="723" t="s">
        <v>460</v>
      </c>
      <c r="E428" s="724" t="s">
        <v>453</v>
      </c>
      <c r="F428" s="725" t="s">
        <v>461</v>
      </c>
      <c r="G428" s="725" t="s">
        <v>462</v>
      </c>
      <c r="H428" s="726" t="s">
        <v>463</v>
      </c>
      <c r="I428" s="727" t="s">
        <v>464</v>
      </c>
      <c r="J428" s="728">
        <v>4</v>
      </c>
      <c r="K428" s="729">
        <v>43991</v>
      </c>
      <c r="L428" s="730">
        <v>44355</v>
      </c>
      <c r="M428" s="731">
        <v>52</v>
      </c>
      <c r="N428" s="732">
        <v>1</v>
      </c>
      <c r="O428" s="733">
        <v>1</v>
      </c>
      <c r="P428" s="734">
        <f>M428*O428</f>
        <v>52</v>
      </c>
      <c r="Q428" s="734">
        <f>P428</f>
        <v>52</v>
      </c>
      <c r="R428" s="676">
        <v>26</v>
      </c>
      <c r="S428" s="735"/>
      <c r="T428" s="523"/>
    </row>
    <row r="429" spans="1:20" ht="129.75" customHeight="1">
      <c r="A429" s="583">
        <v>5</v>
      </c>
      <c r="B429" s="583">
        <v>1401003</v>
      </c>
      <c r="C429" s="722" t="s">
        <v>465</v>
      </c>
      <c r="D429" s="723" t="s">
        <v>460</v>
      </c>
      <c r="E429" s="724" t="s">
        <v>453</v>
      </c>
      <c r="F429" s="725" t="s">
        <v>466</v>
      </c>
      <c r="G429" s="725" t="s">
        <v>467</v>
      </c>
      <c r="H429" s="726" t="s">
        <v>468</v>
      </c>
      <c r="I429" s="727" t="s">
        <v>469</v>
      </c>
      <c r="J429" s="728">
        <v>12</v>
      </c>
      <c r="K429" s="729">
        <v>43991</v>
      </c>
      <c r="L429" s="730">
        <v>44355</v>
      </c>
      <c r="M429" s="731">
        <v>52</v>
      </c>
      <c r="N429" s="732">
        <v>6</v>
      </c>
      <c r="O429" s="733">
        <v>1</v>
      </c>
      <c r="P429" s="734">
        <f>M429*O429</f>
        <v>52</v>
      </c>
      <c r="Q429" s="734">
        <f>P429</f>
        <v>52</v>
      </c>
      <c r="R429" s="676">
        <v>26</v>
      </c>
      <c r="S429" s="735"/>
      <c r="T429" s="523"/>
    </row>
    <row r="430" spans="1:20" ht="143.25" customHeight="1">
      <c r="A430" s="583">
        <v>6</v>
      </c>
      <c r="B430" s="583">
        <v>1401003</v>
      </c>
      <c r="C430" s="722" t="s">
        <v>470</v>
      </c>
      <c r="D430" s="723" t="s">
        <v>460</v>
      </c>
      <c r="E430" s="724" t="s">
        <v>453</v>
      </c>
      <c r="F430" s="725" t="s">
        <v>471</v>
      </c>
      <c r="G430" s="725" t="s">
        <v>472</v>
      </c>
      <c r="H430" s="726" t="s">
        <v>473</v>
      </c>
      <c r="I430" s="727" t="s">
        <v>474</v>
      </c>
      <c r="J430" s="728">
        <v>1</v>
      </c>
      <c r="K430" s="729">
        <v>43991</v>
      </c>
      <c r="L430" s="730">
        <v>44355</v>
      </c>
      <c r="M430" s="731">
        <v>52</v>
      </c>
      <c r="N430" s="732">
        <v>3</v>
      </c>
      <c r="O430" s="733">
        <v>1</v>
      </c>
      <c r="P430" s="734">
        <f>M430*O430</f>
        <v>52</v>
      </c>
      <c r="Q430" s="734">
        <f>P430</f>
        <v>52</v>
      </c>
      <c r="R430" s="676">
        <v>26</v>
      </c>
      <c r="S430" s="735"/>
      <c r="T430" s="523"/>
    </row>
    <row r="431" spans="1:20" ht="14.1" customHeight="1">
      <c r="A431" s="364"/>
      <c r="B431" s="364"/>
      <c r="C431" s="703"/>
      <c r="D431" s="364"/>
      <c r="E431" s="237"/>
      <c r="F431" s="239"/>
      <c r="G431" s="239"/>
      <c r="H431" s="239"/>
      <c r="I431" s="364"/>
      <c r="J431" s="364"/>
      <c r="K431" s="364"/>
      <c r="L431" s="364"/>
      <c r="M431" s="679"/>
      <c r="N431" s="680"/>
      <c r="O431" s="364"/>
      <c r="P431" s="704"/>
      <c r="Q431" s="364"/>
      <c r="R431" s="1337" t="s">
        <v>45</v>
      </c>
      <c r="S431" s="1338"/>
      <c r="T431" s="364">
        <v>0</v>
      </c>
    </row>
    <row r="432" spans="1:20" ht="14.1" customHeight="1">
      <c r="A432" s="297"/>
      <c r="B432" s="297"/>
      <c r="C432" s="237" t="s">
        <v>42</v>
      </c>
      <c r="D432" s="237"/>
      <c r="E432" s="237"/>
      <c r="F432" s="288"/>
      <c r="G432" s="254" t="s">
        <v>63</v>
      </c>
      <c r="H432" s="254"/>
      <c r="I432" s="254"/>
      <c r="J432" s="254"/>
      <c r="K432" s="254"/>
      <c r="L432" s="254"/>
      <c r="M432" s="298"/>
      <c r="N432" s="299"/>
      <c r="O432" s="254"/>
      <c r="P432" s="300"/>
      <c r="Q432" s="254"/>
      <c r="R432" s="1337" t="s">
        <v>43</v>
      </c>
      <c r="S432" s="1338"/>
      <c r="T432" s="301">
        <v>0.33487084870848705</v>
      </c>
    </row>
    <row r="433" spans="1:20" ht="14.1" customHeight="1">
      <c r="A433" s="4"/>
      <c r="B433" s="4"/>
      <c r="C433" s="4"/>
      <c r="D433" s="4"/>
      <c r="E433" s="4"/>
      <c r="F433" s="4"/>
      <c r="G433" s="4"/>
      <c r="H433" s="4"/>
      <c r="I433" s="4"/>
      <c r="J433" s="4"/>
      <c r="K433" s="4"/>
      <c r="L433" s="4"/>
      <c r="M433" s="687"/>
      <c r="N433" s="456"/>
      <c r="R433" s="456"/>
      <c r="S433" s="4"/>
      <c r="T433" s="4"/>
    </row>
    <row r="434" spans="1:20" ht="14.1" customHeight="1">
      <c r="A434" s="1368" t="s">
        <v>433</v>
      </c>
      <c r="B434" s="1368"/>
      <c r="C434" s="693"/>
      <c r="D434" s="694"/>
      <c r="E434" s="694"/>
      <c r="F434" s="694"/>
      <c r="G434" s="695"/>
      <c r="H434" s="695"/>
      <c r="I434" s="4"/>
      <c r="J434" s="4"/>
      <c r="K434" s="4"/>
      <c r="L434" s="4"/>
      <c r="M434" s="665"/>
      <c r="N434" s="456"/>
      <c r="R434" s="456"/>
      <c r="S434" s="4"/>
      <c r="T434" s="4"/>
    </row>
    <row r="435" spans="1:20" ht="14.1" customHeight="1">
      <c r="A435" s="4"/>
      <c r="B435" s="4"/>
      <c r="C435" s="4"/>
      <c r="D435" s="4"/>
      <c r="E435" s="4"/>
      <c r="F435" s="4"/>
      <c r="G435" s="4"/>
      <c r="H435" s="4"/>
      <c r="I435" s="4"/>
      <c r="J435" s="4"/>
      <c r="K435" s="4"/>
      <c r="L435" s="4"/>
      <c r="M435" s="665"/>
      <c r="N435" s="456"/>
      <c r="R435" s="456"/>
      <c r="S435" s="4"/>
      <c r="T435" s="4"/>
    </row>
    <row r="436" spans="1:20" ht="66" customHeight="1">
      <c r="A436" s="1286" t="s">
        <v>14</v>
      </c>
      <c r="B436" s="1286" t="s">
        <v>15</v>
      </c>
      <c r="C436" s="1286" t="s">
        <v>122</v>
      </c>
      <c r="D436" s="1286" t="s">
        <v>17</v>
      </c>
      <c r="E436" s="1286" t="s">
        <v>18</v>
      </c>
      <c r="F436" s="1286" t="s">
        <v>19</v>
      </c>
      <c r="G436" s="1291" t="s">
        <v>20</v>
      </c>
      <c r="H436" s="1286" t="s">
        <v>21</v>
      </c>
      <c r="I436" s="1286" t="s">
        <v>22</v>
      </c>
      <c r="J436" s="1286" t="s">
        <v>23</v>
      </c>
      <c r="K436" s="1286" t="s">
        <v>24</v>
      </c>
      <c r="L436" s="1286" t="s">
        <v>25</v>
      </c>
      <c r="M436" s="1288" t="s">
        <v>26</v>
      </c>
      <c r="N436" s="1252" t="s">
        <v>27</v>
      </c>
      <c r="O436" s="1352" t="s">
        <v>28</v>
      </c>
      <c r="P436" s="1354" t="s">
        <v>29</v>
      </c>
      <c r="Q436" s="1352" t="s">
        <v>30</v>
      </c>
      <c r="R436" s="1369" t="s">
        <v>31</v>
      </c>
      <c r="S436" s="1281" t="s">
        <v>32</v>
      </c>
      <c r="T436" s="1281"/>
    </row>
    <row r="437" spans="1:20" ht="14.1" customHeight="1">
      <c r="A437" s="1287"/>
      <c r="B437" s="1287"/>
      <c r="C437" s="1287"/>
      <c r="D437" s="1287"/>
      <c r="E437" s="1287"/>
      <c r="F437" s="1287"/>
      <c r="G437" s="1292"/>
      <c r="H437" s="1287"/>
      <c r="I437" s="1287"/>
      <c r="J437" s="1287"/>
      <c r="K437" s="1287"/>
      <c r="L437" s="1287"/>
      <c r="M437" s="1289"/>
      <c r="N437" s="1280"/>
      <c r="O437" s="1353"/>
      <c r="P437" s="1355"/>
      <c r="Q437" s="1353"/>
      <c r="R437" s="1369"/>
      <c r="S437" s="237" t="s">
        <v>33</v>
      </c>
      <c r="T437" s="237" t="s">
        <v>34</v>
      </c>
    </row>
    <row r="438" spans="1:20" ht="125.25" customHeight="1">
      <c r="A438" s="583">
        <v>5</v>
      </c>
      <c r="B438" s="583">
        <v>1401003</v>
      </c>
      <c r="C438" s="736" t="s">
        <v>475</v>
      </c>
      <c r="D438" s="723" t="s">
        <v>460</v>
      </c>
      <c r="E438" s="724" t="s">
        <v>453</v>
      </c>
      <c r="F438" s="725" t="s">
        <v>466</v>
      </c>
      <c r="G438" s="725" t="s">
        <v>467</v>
      </c>
      <c r="H438" s="726" t="s">
        <v>468</v>
      </c>
      <c r="I438" s="727" t="s">
        <v>469</v>
      </c>
      <c r="J438" s="728">
        <v>12</v>
      </c>
      <c r="K438" s="729">
        <v>43991</v>
      </c>
      <c r="L438" s="730">
        <v>44355</v>
      </c>
      <c r="M438" s="731">
        <v>52</v>
      </c>
      <c r="N438" s="732">
        <v>6</v>
      </c>
      <c r="O438" s="733">
        <v>1</v>
      </c>
      <c r="P438" s="737">
        <f>M438*O438</f>
        <v>52</v>
      </c>
      <c r="Q438" s="737">
        <f>P438</f>
        <v>52</v>
      </c>
      <c r="R438" s="738">
        <v>26</v>
      </c>
      <c r="S438" s="523"/>
      <c r="T438" s="523"/>
    </row>
    <row r="439" spans="1:20" ht="14.1" customHeight="1">
      <c r="A439" s="364"/>
      <c r="B439" s="364"/>
      <c r="C439" s="703"/>
      <c r="D439" s="364"/>
      <c r="E439" s="237"/>
      <c r="F439" s="239"/>
      <c r="G439" s="239"/>
      <c r="H439" s="239"/>
      <c r="I439" s="364"/>
      <c r="J439" s="364"/>
      <c r="K439" s="364"/>
      <c r="L439" s="364"/>
      <c r="M439" s="679"/>
      <c r="N439" s="680"/>
      <c r="O439" s="364"/>
      <c r="P439" s="704"/>
      <c r="Q439" s="364"/>
      <c r="R439" s="1337" t="s">
        <v>45</v>
      </c>
      <c r="S439" s="1338"/>
      <c r="T439" s="364">
        <v>0</v>
      </c>
    </row>
    <row r="440" spans="1:20" ht="14.1" customHeight="1">
      <c r="A440" s="297"/>
      <c r="B440" s="297"/>
      <c r="C440" s="237"/>
      <c r="D440" s="237"/>
      <c r="E440" s="237"/>
      <c r="F440" s="288"/>
      <c r="G440" s="254" t="s">
        <v>63</v>
      </c>
      <c r="H440" s="254"/>
      <c r="I440" s="254"/>
      <c r="J440" s="254"/>
      <c r="K440" s="254"/>
      <c r="L440" s="254"/>
      <c r="M440" s="298"/>
      <c r="N440" s="299"/>
      <c r="O440" s="254"/>
      <c r="P440" s="300"/>
      <c r="Q440" s="254"/>
      <c r="R440" s="1337" t="s">
        <v>43</v>
      </c>
      <c r="S440" s="1338"/>
      <c r="T440" s="301">
        <v>0.33487084870848705</v>
      </c>
    </row>
    <row r="441" spans="1:20" ht="14.1" customHeight="1">
      <c r="A441" s="4"/>
      <c r="B441" s="4"/>
      <c r="C441" s="4"/>
      <c r="D441" s="4"/>
      <c r="E441" s="4"/>
      <c r="F441" s="4"/>
      <c r="G441" s="4"/>
      <c r="H441" s="4"/>
      <c r="I441" s="4"/>
      <c r="J441" s="4"/>
      <c r="K441" s="4"/>
      <c r="L441" s="4"/>
      <c r="M441" s="687"/>
      <c r="N441" s="456"/>
      <c r="R441" s="456"/>
      <c r="S441" s="4"/>
      <c r="T441" s="4"/>
    </row>
    <row r="442" spans="1:20" ht="14.1" customHeight="1">
      <c r="A442" s="14" t="s">
        <v>1</v>
      </c>
      <c r="B442" s="685" t="s">
        <v>476</v>
      </c>
      <c r="C442" s="4"/>
      <c r="D442" s="4"/>
      <c r="E442" s="4"/>
      <c r="F442" s="4"/>
      <c r="G442" s="4"/>
      <c r="H442" s="4"/>
      <c r="I442" s="4"/>
      <c r="J442" s="4"/>
      <c r="K442" s="4"/>
      <c r="L442" s="4"/>
      <c r="M442" s="687"/>
      <c r="N442" s="456"/>
      <c r="R442" s="456"/>
      <c r="S442" s="4"/>
      <c r="T442" s="4"/>
    </row>
    <row r="443" spans="1:20" ht="14.1" customHeight="1">
      <c r="A443" s="4"/>
      <c r="B443" s="4"/>
      <c r="C443" s="4"/>
      <c r="D443" s="4"/>
      <c r="E443" s="4"/>
      <c r="F443" s="4"/>
      <c r="G443" s="4"/>
      <c r="H443" s="4"/>
      <c r="I443" s="4"/>
      <c r="J443" s="4"/>
      <c r="K443" s="4"/>
      <c r="L443" s="4"/>
      <c r="M443" s="687"/>
      <c r="N443" s="456"/>
      <c r="R443" s="456"/>
      <c r="S443" s="4"/>
      <c r="T443" s="4"/>
    </row>
    <row r="444" spans="1:20" ht="14.1" customHeight="1">
      <c r="A444" s="265" t="s">
        <v>3</v>
      </c>
      <c r="B444" s="662" t="s">
        <v>4</v>
      </c>
      <c r="C444" s="273"/>
      <c r="D444" s="273"/>
      <c r="E444" s="720"/>
      <c r="F444" s="720"/>
      <c r="G444" s="165"/>
      <c r="H444" s="165"/>
      <c r="I444" s="4"/>
      <c r="J444" s="4"/>
      <c r="K444" s="4"/>
      <c r="L444" s="4"/>
      <c r="M444" s="665"/>
      <c r="N444" s="456"/>
      <c r="R444" s="456"/>
      <c r="S444" s="4"/>
      <c r="T444" s="4"/>
    </row>
    <row r="445" spans="1:20" ht="14.1" customHeight="1">
      <c r="A445" s="265" t="s">
        <v>5</v>
      </c>
      <c r="B445" s="666" t="s">
        <v>6</v>
      </c>
      <c r="C445" s="12"/>
      <c r="D445" s="413"/>
      <c r="E445" s="413"/>
      <c r="F445" s="413"/>
      <c r="G445" s="453"/>
      <c r="H445" s="453"/>
      <c r="I445" s="4"/>
      <c r="J445" s="4"/>
      <c r="K445" s="4"/>
      <c r="L445" s="4"/>
      <c r="M445" s="665"/>
      <c r="N445" s="456"/>
      <c r="R445" s="456"/>
      <c r="S445" s="4"/>
      <c r="T445" s="4"/>
    </row>
    <row r="446" spans="1:20" ht="14.1" customHeight="1">
      <c r="A446" s="265" t="s">
        <v>7</v>
      </c>
      <c r="B446" s="667" t="s">
        <v>8</v>
      </c>
      <c r="C446" s="414"/>
      <c r="D446" s="415"/>
      <c r="E446" s="720"/>
      <c r="F446" s="720"/>
      <c r="G446" s="415"/>
      <c r="H446" s="415"/>
      <c r="I446" s="4"/>
      <c r="J446" s="4"/>
      <c r="K446" s="4"/>
      <c r="L446" s="4"/>
      <c r="M446" s="665"/>
      <c r="N446" s="456"/>
      <c r="R446" s="456"/>
      <c r="S446" s="4"/>
      <c r="T446" s="4"/>
    </row>
    <row r="447" spans="1:20" ht="14.1" customHeight="1">
      <c r="A447" s="266" t="s">
        <v>9</v>
      </c>
      <c r="B447" s="269">
        <v>2020</v>
      </c>
      <c r="C447" s="273"/>
      <c r="D447" s="12"/>
      <c r="E447" s="720"/>
      <c r="F447" s="720"/>
      <c r="G447" s="415"/>
      <c r="H447" s="415"/>
      <c r="I447" s="4"/>
      <c r="J447" s="4"/>
      <c r="K447" s="4"/>
      <c r="L447" s="4"/>
      <c r="M447" s="665"/>
      <c r="N447" s="456"/>
      <c r="R447" s="456"/>
      <c r="S447" s="4"/>
      <c r="T447" s="4"/>
    </row>
    <row r="448" spans="1:20" ht="14.1" customHeight="1">
      <c r="A448" s="266" t="s">
        <v>10</v>
      </c>
      <c r="B448" s="417">
        <v>44015</v>
      </c>
      <c r="C448" s="273"/>
      <c r="D448" s="273"/>
      <c r="E448" s="720"/>
      <c r="F448" s="720"/>
      <c r="G448" s="453"/>
      <c r="H448" s="418"/>
      <c r="I448" s="4"/>
      <c r="J448" s="4"/>
      <c r="K448" s="4"/>
      <c r="L448" s="4"/>
      <c r="M448" s="665"/>
      <c r="N448" s="456"/>
      <c r="R448" s="456"/>
      <c r="S448" s="4"/>
      <c r="T448" s="4"/>
    </row>
    <row r="449" spans="1:20" ht="14.1" customHeight="1">
      <c r="A449" s="721" t="s">
        <v>12</v>
      </c>
      <c r="B449" s="272">
        <v>44294</v>
      </c>
      <c r="C449" s="693"/>
      <c r="D449" s="693"/>
      <c r="E449" s="720"/>
      <c r="F449" s="720"/>
      <c r="G449" s="453"/>
      <c r="H449" s="739"/>
      <c r="I449" s="4"/>
      <c r="J449" s="4"/>
      <c r="K449" s="4"/>
      <c r="L449" s="4"/>
      <c r="M449" s="665"/>
      <c r="N449" s="456"/>
      <c r="R449" s="456"/>
      <c r="S449" s="4"/>
      <c r="T449" s="4"/>
    </row>
    <row r="450" spans="1:20" ht="14.1" customHeight="1">
      <c r="A450" s="693"/>
      <c r="B450" s="274"/>
      <c r="C450" s="693"/>
      <c r="D450" s="693"/>
      <c r="E450" s="720"/>
      <c r="F450" s="720"/>
      <c r="G450" s="453"/>
      <c r="H450" s="739"/>
      <c r="I450" s="4"/>
      <c r="J450" s="4"/>
      <c r="K450" s="4"/>
      <c r="L450" s="4"/>
      <c r="M450" s="665"/>
      <c r="N450" s="456"/>
      <c r="R450" s="456"/>
      <c r="S450" s="4"/>
      <c r="T450" s="4"/>
    </row>
    <row r="451" spans="1:20" ht="14.1" customHeight="1">
      <c r="A451" s="302" t="s">
        <v>433</v>
      </c>
      <c r="B451" s="692"/>
      <c r="C451" s="693"/>
      <c r="D451" s="694"/>
      <c r="E451" s="694"/>
      <c r="F451" s="694"/>
      <c r="G451" s="695"/>
      <c r="H451" s="695"/>
      <c r="I451" s="4"/>
      <c r="J451" s="4"/>
      <c r="K451" s="4"/>
      <c r="L451" s="4"/>
      <c r="M451" s="665"/>
      <c r="N451" s="456"/>
      <c r="R451" s="456"/>
      <c r="S451" s="4"/>
      <c r="T451" s="4"/>
    </row>
    <row r="452" spans="1:20" ht="14.1" customHeight="1">
      <c r="A452" s="4"/>
      <c r="B452" s="4"/>
      <c r="C452" s="4"/>
      <c r="D452" s="4"/>
      <c r="E452" s="4"/>
      <c r="F452" s="4"/>
      <c r="G452" s="4"/>
      <c r="H452" s="4"/>
      <c r="I452" s="4"/>
      <c r="J452" s="4"/>
      <c r="K452" s="4"/>
      <c r="L452" s="4"/>
      <c r="M452" s="665"/>
      <c r="N452" s="456"/>
      <c r="R452" s="456"/>
      <c r="S452" s="4"/>
      <c r="T452" s="4"/>
    </row>
    <row r="453" spans="1:20" ht="62.25" customHeight="1">
      <c r="A453" s="1286" t="s">
        <v>14</v>
      </c>
      <c r="B453" s="1286" t="s">
        <v>15</v>
      </c>
      <c r="C453" s="1286" t="s">
        <v>122</v>
      </c>
      <c r="D453" s="1286" t="s">
        <v>17</v>
      </c>
      <c r="E453" s="1286" t="s">
        <v>18</v>
      </c>
      <c r="F453" s="1286" t="s">
        <v>19</v>
      </c>
      <c r="G453" s="1291" t="s">
        <v>20</v>
      </c>
      <c r="H453" s="1286" t="s">
        <v>21</v>
      </c>
      <c r="I453" s="1286" t="s">
        <v>22</v>
      </c>
      <c r="J453" s="1286" t="s">
        <v>23</v>
      </c>
      <c r="K453" s="1286" t="s">
        <v>24</v>
      </c>
      <c r="L453" s="1286" t="s">
        <v>25</v>
      </c>
      <c r="M453" s="1288" t="s">
        <v>26</v>
      </c>
      <c r="N453" s="1252" t="s">
        <v>27</v>
      </c>
      <c r="O453" s="1352" t="s">
        <v>28</v>
      </c>
      <c r="P453" s="1354" t="s">
        <v>29</v>
      </c>
      <c r="Q453" s="1352" t="s">
        <v>30</v>
      </c>
      <c r="R453" s="1369" t="s">
        <v>31</v>
      </c>
      <c r="S453" s="1281" t="s">
        <v>32</v>
      </c>
      <c r="T453" s="1281"/>
    </row>
    <row r="454" spans="1:20" ht="14.1" customHeight="1">
      <c r="A454" s="1287"/>
      <c r="B454" s="1287"/>
      <c r="C454" s="1287"/>
      <c r="D454" s="1287"/>
      <c r="E454" s="1287"/>
      <c r="F454" s="1287"/>
      <c r="G454" s="1292"/>
      <c r="H454" s="1287"/>
      <c r="I454" s="1287"/>
      <c r="J454" s="1287"/>
      <c r="K454" s="1287"/>
      <c r="L454" s="1287"/>
      <c r="M454" s="1289"/>
      <c r="N454" s="1280"/>
      <c r="O454" s="1353"/>
      <c r="P454" s="1355"/>
      <c r="Q454" s="1353"/>
      <c r="R454" s="1369"/>
      <c r="S454" s="237" t="s">
        <v>33</v>
      </c>
      <c r="T454" s="237" t="s">
        <v>34</v>
      </c>
    </row>
    <row r="455" spans="1:20" ht="116.25" customHeight="1">
      <c r="A455" s="216">
        <v>1</v>
      </c>
      <c r="B455" s="216">
        <v>1401000</v>
      </c>
      <c r="C455" s="245" t="s">
        <v>477</v>
      </c>
      <c r="D455" s="696" t="s">
        <v>478</v>
      </c>
      <c r="E455" s="697" t="s">
        <v>479</v>
      </c>
      <c r="F455" s="245" t="s">
        <v>480</v>
      </c>
      <c r="G455" s="245" t="s">
        <v>481</v>
      </c>
      <c r="H455" s="245" t="s">
        <v>482</v>
      </c>
      <c r="I455" s="712" t="s">
        <v>483</v>
      </c>
      <c r="J455" s="740">
        <v>1</v>
      </c>
      <c r="K455" s="699">
        <v>44015</v>
      </c>
      <c r="L455" s="700">
        <v>44379</v>
      </c>
      <c r="M455" s="610">
        <v>52</v>
      </c>
      <c r="N455" s="701">
        <v>3</v>
      </c>
      <c r="O455" s="677">
        <v>0.8</v>
      </c>
      <c r="P455" s="741">
        <f>M455*O455</f>
        <v>41.6</v>
      </c>
      <c r="Q455" s="741">
        <f>P455</f>
        <v>41.6</v>
      </c>
      <c r="R455" s="676">
        <v>25</v>
      </c>
      <c r="S455" s="352"/>
      <c r="T455" s="348"/>
    </row>
    <row r="456" spans="1:20" ht="126" customHeight="1">
      <c r="A456" s="583">
        <v>2</v>
      </c>
      <c r="B456" s="583">
        <v>1401003</v>
      </c>
      <c r="C456" s="736" t="s">
        <v>484</v>
      </c>
      <c r="D456" s="725" t="s">
        <v>485</v>
      </c>
      <c r="E456" s="725" t="s">
        <v>486</v>
      </c>
      <c r="F456" s="606" t="s">
        <v>480</v>
      </c>
      <c r="G456" s="606" t="s">
        <v>481</v>
      </c>
      <c r="H456" s="461" t="s">
        <v>487</v>
      </c>
      <c r="I456" s="515" t="s">
        <v>488</v>
      </c>
      <c r="J456" s="742">
        <v>1</v>
      </c>
      <c r="K456" s="743">
        <v>44015</v>
      </c>
      <c r="L456" s="744">
        <v>44379</v>
      </c>
      <c r="M456" s="282">
        <v>52</v>
      </c>
      <c r="N456" s="676">
        <v>3</v>
      </c>
      <c r="O456" s="677">
        <v>0.8</v>
      </c>
      <c r="P456" s="741">
        <f>M456*O456</f>
        <v>41.6</v>
      </c>
      <c r="Q456" s="741">
        <f>P456</f>
        <v>41.6</v>
      </c>
      <c r="R456" s="676">
        <v>25</v>
      </c>
      <c r="S456" s="237"/>
      <c r="T456" s="523"/>
    </row>
    <row r="457" spans="1:20" ht="112.5" customHeight="1">
      <c r="A457" s="583">
        <v>3</v>
      </c>
      <c r="B457" s="745">
        <v>1401002</v>
      </c>
      <c r="C457" s="736" t="s">
        <v>489</v>
      </c>
      <c r="D457" s="723" t="s">
        <v>490</v>
      </c>
      <c r="E457" s="725" t="s">
        <v>491</v>
      </c>
      <c r="F457" s="461" t="s">
        <v>492</v>
      </c>
      <c r="G457" s="461" t="s">
        <v>493</v>
      </c>
      <c r="H457" s="726" t="s">
        <v>494</v>
      </c>
      <c r="I457" s="727" t="s">
        <v>495</v>
      </c>
      <c r="J457" s="746">
        <v>1</v>
      </c>
      <c r="K457" s="729">
        <v>44015</v>
      </c>
      <c r="L457" s="730">
        <v>44379</v>
      </c>
      <c r="M457" s="731">
        <v>52</v>
      </c>
      <c r="N457" s="732">
        <v>2</v>
      </c>
      <c r="O457" s="677">
        <v>0.55000000000000004</v>
      </c>
      <c r="P457" s="741">
        <f>M457*O457</f>
        <v>28.6</v>
      </c>
      <c r="Q457" s="741">
        <f>P457</f>
        <v>28.6</v>
      </c>
      <c r="R457" s="676">
        <v>25</v>
      </c>
      <c r="S457" s="237"/>
      <c r="T457" s="523"/>
    </row>
    <row r="458" spans="1:20" ht="14.1" customHeight="1">
      <c r="A458" s="364"/>
      <c r="B458" s="364"/>
      <c r="C458" s="703"/>
      <c r="D458" s="364"/>
      <c r="E458" s="237"/>
      <c r="F458" s="239"/>
      <c r="G458" s="239"/>
      <c r="H458" s="239"/>
      <c r="I458" s="364"/>
      <c r="J458" s="364"/>
      <c r="K458" s="364"/>
      <c r="L458" s="364"/>
      <c r="M458" s="679"/>
      <c r="N458" s="680"/>
      <c r="O458" s="364"/>
      <c r="P458" s="704"/>
      <c r="Q458" s="364"/>
      <c r="R458" s="1337" t="s">
        <v>45</v>
      </c>
      <c r="S458" s="1338"/>
      <c r="T458" s="364">
        <v>0</v>
      </c>
    </row>
    <row r="459" spans="1:20" ht="14.1" customHeight="1">
      <c r="A459" s="297"/>
      <c r="B459" s="297"/>
      <c r="C459" s="237" t="s">
        <v>42</v>
      </c>
      <c r="D459" s="237"/>
      <c r="E459" s="237"/>
      <c r="F459" s="239"/>
      <c r="G459" s="239"/>
      <c r="H459" s="254"/>
      <c r="I459" s="254"/>
      <c r="J459" s="254"/>
      <c r="K459" s="254"/>
      <c r="L459" s="254"/>
      <c r="M459" s="298"/>
      <c r="N459" s="299"/>
      <c r="O459" s="254"/>
      <c r="P459" s="300"/>
      <c r="Q459" s="254"/>
      <c r="R459" s="1337" t="s">
        <v>43</v>
      </c>
      <c r="S459" s="1338"/>
      <c r="T459" s="301">
        <v>0.33487084870848705</v>
      </c>
    </row>
    <row r="460" spans="1:20" ht="14.1" customHeight="1">
      <c r="A460" s="4"/>
      <c r="B460" s="4"/>
      <c r="C460" s="4"/>
      <c r="D460" s="4"/>
      <c r="E460" s="4"/>
      <c r="F460" s="4"/>
      <c r="G460" s="4"/>
      <c r="H460" s="4"/>
      <c r="I460" s="4"/>
      <c r="J460" s="4"/>
      <c r="K460" s="4"/>
      <c r="L460" s="4"/>
      <c r="M460" s="687"/>
      <c r="N460" s="456"/>
      <c r="R460" s="456"/>
      <c r="S460" s="4"/>
      <c r="T460" s="4"/>
    </row>
    <row r="461" spans="1:20" ht="14.1" customHeight="1">
      <c r="A461" s="4"/>
      <c r="B461" s="4"/>
      <c r="C461" s="4"/>
      <c r="D461" s="4"/>
      <c r="E461" s="4"/>
      <c r="F461" s="4"/>
      <c r="G461" s="4"/>
      <c r="H461" s="4"/>
      <c r="I461" s="4"/>
      <c r="J461" s="4"/>
      <c r="K461" s="4"/>
      <c r="L461" s="4"/>
      <c r="M461" s="687"/>
      <c r="N461" s="456"/>
      <c r="R461" s="456"/>
      <c r="S461" s="4"/>
      <c r="T461" s="4"/>
    </row>
    <row r="462" spans="1:20" ht="14.1" customHeight="1">
      <c r="A462" s="14" t="s">
        <v>1</v>
      </c>
      <c r="B462" s="685" t="s">
        <v>496</v>
      </c>
      <c r="C462" s="4"/>
      <c r="D462" s="4"/>
      <c r="E462" s="4"/>
      <c r="F462" s="4"/>
      <c r="G462" s="4"/>
      <c r="H462" s="4"/>
      <c r="I462" s="4"/>
      <c r="J462" s="4"/>
      <c r="K462" s="4"/>
      <c r="L462" s="4"/>
      <c r="M462" s="687"/>
      <c r="N462" s="456"/>
      <c r="R462" s="456"/>
      <c r="S462" s="4"/>
      <c r="T462" s="4"/>
    </row>
    <row r="463" spans="1:20" ht="14.1" customHeight="1">
      <c r="A463" s="4"/>
      <c r="B463" s="4"/>
      <c r="C463" s="4"/>
      <c r="D463" s="4"/>
      <c r="E463" s="4"/>
      <c r="F463" s="4"/>
      <c r="G463" s="4"/>
      <c r="H463" s="4"/>
      <c r="I463" s="4"/>
      <c r="J463" s="4"/>
      <c r="K463" s="4"/>
      <c r="L463" s="4"/>
      <c r="M463" s="687"/>
      <c r="N463" s="456"/>
      <c r="R463" s="456"/>
      <c r="S463" s="4"/>
      <c r="T463" s="4"/>
    </row>
    <row r="464" spans="1:20" ht="14.1" customHeight="1">
      <c r="A464" s="265" t="s">
        <v>3</v>
      </c>
      <c r="B464" s="662" t="s">
        <v>4</v>
      </c>
      <c r="C464" s="273"/>
      <c r="D464" s="273"/>
      <c r="E464" s="688"/>
      <c r="F464" s="688"/>
      <c r="G464" s="689"/>
      <c r="H464" s="689"/>
      <c r="I464" s="4"/>
      <c r="J464" s="4"/>
      <c r="K464" s="4"/>
      <c r="L464" s="4"/>
      <c r="M464" s="665"/>
      <c r="N464" s="456"/>
      <c r="R464" s="456"/>
      <c r="S464" s="4"/>
      <c r="T464" s="4"/>
    </row>
    <row r="465" spans="1:20" ht="14.1" customHeight="1">
      <c r="A465" s="265" t="s">
        <v>5</v>
      </c>
      <c r="B465" s="666" t="s">
        <v>6</v>
      </c>
      <c r="C465" s="413"/>
      <c r="D465" s="413"/>
      <c r="E465" s="413"/>
      <c r="F465" s="12"/>
      <c r="G465" s="4"/>
      <c r="H465" s="4"/>
      <c r="I465" s="4"/>
      <c r="J465" s="4"/>
      <c r="K465" s="4"/>
      <c r="L465" s="4"/>
      <c r="M465" s="665"/>
      <c r="N465" s="456"/>
      <c r="R465" s="456"/>
      <c r="S465" s="4"/>
      <c r="T465" s="4"/>
    </row>
    <row r="466" spans="1:20" ht="14.1" customHeight="1">
      <c r="A466" s="265" t="s">
        <v>7</v>
      </c>
      <c r="B466" s="667" t="s">
        <v>8</v>
      </c>
      <c r="C466" s="414"/>
      <c r="D466" s="415"/>
      <c r="E466" s="688"/>
      <c r="F466" s="688"/>
      <c r="G466" s="690"/>
      <c r="H466" s="690"/>
      <c r="I466" s="4"/>
      <c r="J466" s="4"/>
      <c r="K466" s="4"/>
      <c r="L466" s="4"/>
      <c r="M466" s="665"/>
      <c r="N466" s="456"/>
      <c r="R466" s="456"/>
      <c r="S466" s="4"/>
      <c r="T466" s="4"/>
    </row>
    <row r="467" spans="1:20" ht="14.1" customHeight="1">
      <c r="A467" s="266" t="s">
        <v>9</v>
      </c>
      <c r="B467" s="269">
        <v>2015</v>
      </c>
      <c r="C467" s="273"/>
      <c r="D467" s="12"/>
      <c r="E467" s="688"/>
      <c r="F467" s="688"/>
      <c r="G467" s="691"/>
      <c r="H467" s="691"/>
      <c r="I467" s="4"/>
      <c r="J467" s="4"/>
      <c r="K467" s="4"/>
      <c r="L467" s="4"/>
      <c r="M467" s="665"/>
      <c r="N467" s="456"/>
      <c r="R467" s="456"/>
      <c r="S467" s="4"/>
      <c r="T467" s="4"/>
    </row>
    <row r="468" spans="1:20" ht="14.1" customHeight="1">
      <c r="A468" s="266" t="s">
        <v>10</v>
      </c>
      <c r="B468" s="358">
        <v>44048</v>
      </c>
      <c r="C468" s="273"/>
      <c r="D468" s="273"/>
      <c r="E468" s="688"/>
      <c r="F468" s="688"/>
      <c r="G468" s="4"/>
      <c r="H468" s="418"/>
      <c r="I468" s="4"/>
      <c r="J468" s="4"/>
      <c r="K468" s="4"/>
      <c r="L468" s="4"/>
      <c r="M468" s="665"/>
      <c r="N468" s="456"/>
      <c r="R468" s="456"/>
      <c r="S468" s="4"/>
      <c r="T468" s="4"/>
    </row>
    <row r="469" spans="1:20" ht="14.1" customHeight="1">
      <c r="A469" s="271" t="s">
        <v>12</v>
      </c>
      <c r="B469" s="747">
        <v>44294</v>
      </c>
      <c r="C469" s="273"/>
      <c r="D469" s="273"/>
      <c r="E469" s="688"/>
      <c r="F469" s="688"/>
      <c r="G469" s="4"/>
      <c r="H469" s="419"/>
      <c r="I469" s="4"/>
      <c r="J469" s="4"/>
      <c r="K469" s="4"/>
      <c r="L469" s="4"/>
      <c r="M469" s="665"/>
      <c r="N469" s="456"/>
      <c r="R469" s="456"/>
      <c r="S469" s="4"/>
      <c r="T469" s="4"/>
    </row>
    <row r="470" spans="1:20" ht="14.1" customHeight="1">
      <c r="A470" s="273"/>
      <c r="B470" s="274"/>
      <c r="C470" s="273"/>
      <c r="D470" s="273"/>
      <c r="E470" s="688"/>
      <c r="F470" s="688"/>
      <c r="G470" s="4"/>
      <c r="H470" s="419"/>
      <c r="I470" s="4"/>
      <c r="J470" s="4"/>
      <c r="K470" s="4"/>
      <c r="L470" s="4"/>
      <c r="M470" s="665"/>
      <c r="N470" s="456"/>
      <c r="R470" s="456"/>
      <c r="S470" s="4"/>
      <c r="T470" s="4"/>
    </row>
    <row r="471" spans="1:20" ht="14.1" customHeight="1">
      <c r="A471" s="1368" t="s">
        <v>433</v>
      </c>
      <c r="B471" s="1368"/>
      <c r="C471" s="693"/>
      <c r="D471" s="694"/>
      <c r="E471" s="694"/>
      <c r="F471" s="694"/>
      <c r="G471" s="695"/>
      <c r="H471" s="695"/>
      <c r="I471" s="4"/>
      <c r="J471" s="4"/>
      <c r="K471" s="4"/>
      <c r="L471" s="4"/>
      <c r="M471" s="665"/>
      <c r="N471" s="456"/>
      <c r="R471" s="456"/>
      <c r="S471" s="4"/>
      <c r="T471" s="4"/>
    </row>
    <row r="472" spans="1:20" ht="14.1" customHeight="1">
      <c r="A472" s="4"/>
      <c r="B472" s="4"/>
      <c r="C472" s="4"/>
      <c r="D472" s="4"/>
      <c r="E472" s="4"/>
      <c r="F472" s="4"/>
      <c r="G472" s="4"/>
      <c r="H472" s="4"/>
      <c r="I472" s="4"/>
      <c r="J472" s="4"/>
      <c r="K472" s="4"/>
      <c r="L472" s="4"/>
      <c r="M472" s="665"/>
      <c r="N472" s="456"/>
      <c r="R472" s="456"/>
      <c r="S472" s="4"/>
      <c r="T472" s="4"/>
    </row>
    <row r="473" spans="1:20" ht="65.25" customHeight="1">
      <c r="A473" s="1286" t="s">
        <v>14</v>
      </c>
      <c r="B473" s="1286" t="s">
        <v>15</v>
      </c>
      <c r="C473" s="1286" t="s">
        <v>122</v>
      </c>
      <c r="D473" s="1286" t="s">
        <v>17</v>
      </c>
      <c r="E473" s="1286" t="s">
        <v>18</v>
      </c>
      <c r="F473" s="1286" t="s">
        <v>19</v>
      </c>
      <c r="G473" s="1291" t="s">
        <v>20</v>
      </c>
      <c r="H473" s="1286" t="s">
        <v>21</v>
      </c>
      <c r="I473" s="1286" t="s">
        <v>22</v>
      </c>
      <c r="J473" s="1286" t="s">
        <v>23</v>
      </c>
      <c r="K473" s="1286" t="s">
        <v>24</v>
      </c>
      <c r="L473" s="1286" t="s">
        <v>25</v>
      </c>
      <c r="M473" s="1288" t="s">
        <v>26</v>
      </c>
      <c r="N473" s="1252" t="s">
        <v>27</v>
      </c>
      <c r="O473" s="1352" t="s">
        <v>28</v>
      </c>
      <c r="P473" s="1354" t="s">
        <v>29</v>
      </c>
      <c r="Q473" s="1352" t="s">
        <v>30</v>
      </c>
      <c r="R473" s="1369" t="s">
        <v>31</v>
      </c>
      <c r="S473" s="1281" t="s">
        <v>32</v>
      </c>
      <c r="T473" s="1281"/>
    </row>
    <row r="474" spans="1:20" ht="14.1" customHeight="1">
      <c r="A474" s="1287"/>
      <c r="B474" s="1287"/>
      <c r="C474" s="1287"/>
      <c r="D474" s="1287"/>
      <c r="E474" s="1287"/>
      <c r="F474" s="1287"/>
      <c r="G474" s="1292"/>
      <c r="H474" s="1287"/>
      <c r="I474" s="1287"/>
      <c r="J474" s="1287"/>
      <c r="K474" s="1287"/>
      <c r="L474" s="1287"/>
      <c r="M474" s="1289"/>
      <c r="N474" s="1280"/>
      <c r="O474" s="1353"/>
      <c r="P474" s="1355"/>
      <c r="Q474" s="1353"/>
      <c r="R474" s="1369"/>
      <c r="S474" s="237" t="s">
        <v>33</v>
      </c>
      <c r="T474" s="237" t="s">
        <v>34</v>
      </c>
    </row>
    <row r="475" spans="1:20" ht="153" customHeight="1">
      <c r="A475" s="1268">
        <v>1</v>
      </c>
      <c r="B475" s="1268" t="s">
        <v>497</v>
      </c>
      <c r="C475" s="1268" t="s">
        <v>498</v>
      </c>
      <c r="D475" s="1415" t="s">
        <v>499</v>
      </c>
      <c r="E475" s="748" t="s">
        <v>500</v>
      </c>
      <c r="F475" s="239" t="s">
        <v>501</v>
      </c>
      <c r="G475" s="239" t="s">
        <v>502</v>
      </c>
      <c r="H475" s="246" t="s">
        <v>503</v>
      </c>
      <c r="I475" s="229" t="s">
        <v>504</v>
      </c>
      <c r="J475" s="749">
        <v>4</v>
      </c>
      <c r="K475" s="750">
        <v>44048</v>
      </c>
      <c r="L475" s="751">
        <v>44412</v>
      </c>
      <c r="M475" s="345">
        <v>52</v>
      </c>
      <c r="N475" s="346">
        <v>0</v>
      </c>
      <c r="O475" s="234">
        <v>1</v>
      </c>
      <c r="P475" s="752">
        <f>M475*O475</f>
        <v>52</v>
      </c>
      <c r="Q475" s="752">
        <f>P475</f>
        <v>52</v>
      </c>
      <c r="R475" s="346">
        <v>12</v>
      </c>
      <c r="S475" s="348"/>
      <c r="T475" s="348"/>
    </row>
    <row r="476" spans="1:20" ht="120" customHeight="1">
      <c r="A476" s="1404"/>
      <c r="B476" s="1404"/>
      <c r="C476" s="1404"/>
      <c r="D476" s="1416"/>
      <c r="E476" s="753" t="s">
        <v>505</v>
      </c>
      <c r="F476" s="754" t="s">
        <v>506</v>
      </c>
      <c r="G476" s="462" t="s">
        <v>507</v>
      </c>
      <c r="H476" s="462" t="s">
        <v>508</v>
      </c>
      <c r="I476" s="755" t="s">
        <v>509</v>
      </c>
      <c r="J476" s="746">
        <v>1</v>
      </c>
      <c r="K476" s="729">
        <v>44048</v>
      </c>
      <c r="L476" s="730">
        <v>44412</v>
      </c>
      <c r="M476" s="731">
        <v>52</v>
      </c>
      <c r="N476" s="732">
        <v>0</v>
      </c>
      <c r="O476" s="733">
        <v>1</v>
      </c>
      <c r="P476" s="235">
        <f>M476*O476</f>
        <v>52</v>
      </c>
      <c r="Q476" s="734">
        <f>P476</f>
        <v>52</v>
      </c>
      <c r="R476" s="756">
        <v>12</v>
      </c>
      <c r="S476" s="237"/>
      <c r="T476" s="523"/>
    </row>
    <row r="477" spans="1:20" ht="103.5" customHeight="1">
      <c r="A477" s="1269"/>
      <c r="B477" s="1269"/>
      <c r="C477" s="1269"/>
      <c r="D477" s="1417"/>
      <c r="E477" s="753" t="s">
        <v>500</v>
      </c>
      <c r="F477" s="754" t="s">
        <v>510</v>
      </c>
      <c r="G477" s="462" t="s">
        <v>511</v>
      </c>
      <c r="H477" s="462" t="s">
        <v>512</v>
      </c>
      <c r="I477" s="462" t="s">
        <v>513</v>
      </c>
      <c r="J477" s="746">
        <v>1</v>
      </c>
      <c r="K477" s="729">
        <v>44048</v>
      </c>
      <c r="L477" s="730">
        <v>44412</v>
      </c>
      <c r="M477" s="731">
        <v>52</v>
      </c>
      <c r="N477" s="732">
        <v>0</v>
      </c>
      <c r="O477" s="733">
        <v>1</v>
      </c>
      <c r="P477" s="235">
        <f>M477*O477</f>
        <v>52</v>
      </c>
      <c r="Q477" s="757">
        <f>P477</f>
        <v>52</v>
      </c>
      <c r="R477" s="738">
        <v>30</v>
      </c>
      <c r="S477" s="237"/>
      <c r="T477" s="523"/>
    </row>
    <row r="478" spans="1:20" ht="15.75" customHeight="1">
      <c r="A478" s="364"/>
      <c r="B478" s="364"/>
      <c r="C478" s="703"/>
      <c r="D478" s="364"/>
      <c r="E478" s="237"/>
      <c r="F478" s="239"/>
      <c r="G478" s="239"/>
      <c r="H478" s="462"/>
      <c r="I478" s="364"/>
      <c r="J478" s="364"/>
      <c r="K478" s="364"/>
      <c r="L478" s="364"/>
      <c r="M478" s="679"/>
      <c r="N478" s="680"/>
      <c r="O478" s="364"/>
      <c r="P478" s="758"/>
      <c r="Q478" s="364"/>
      <c r="R478" s="1337" t="s">
        <v>45</v>
      </c>
      <c r="S478" s="1338"/>
      <c r="T478" s="364">
        <v>0</v>
      </c>
    </row>
    <row r="479" spans="1:20" ht="14.1" customHeight="1">
      <c r="A479" s="297"/>
      <c r="B479" s="297"/>
      <c r="C479" s="237" t="s">
        <v>42</v>
      </c>
      <c r="D479" s="237"/>
      <c r="E479" s="237"/>
      <c r="F479" s="288"/>
      <c r="G479" s="254"/>
      <c r="H479" s="254"/>
      <c r="I479" s="254"/>
      <c r="J479" s="254"/>
      <c r="K479" s="254"/>
      <c r="L479" s="254"/>
      <c r="M479" s="298"/>
      <c r="N479" s="299"/>
      <c r="O479" s="254"/>
      <c r="P479" s="758"/>
      <c r="Q479" s="254"/>
      <c r="R479" s="1337" t="s">
        <v>43</v>
      </c>
      <c r="S479" s="1338"/>
      <c r="T479" s="301">
        <v>0.33487084870848705</v>
      </c>
    </row>
    <row r="480" spans="1:20" ht="14.1" customHeight="1">
      <c r="A480" s="4"/>
      <c r="B480" s="4"/>
      <c r="C480" s="4"/>
      <c r="D480" s="4"/>
      <c r="E480" s="4"/>
      <c r="F480" s="4"/>
      <c r="G480" s="4"/>
      <c r="H480" s="4"/>
      <c r="I480" s="4"/>
      <c r="J480" s="4"/>
      <c r="K480" s="4"/>
      <c r="L480" s="4"/>
      <c r="M480" s="687"/>
      <c r="N480" s="456"/>
      <c r="R480" s="456"/>
      <c r="S480" s="4"/>
      <c r="T480" s="4"/>
    </row>
    <row r="481" spans="1:20" ht="14.1" customHeight="1">
      <c r="A481" s="4"/>
      <c r="B481" s="4"/>
      <c r="C481" s="4"/>
      <c r="D481" s="4"/>
      <c r="E481" s="4"/>
      <c r="F481" s="4"/>
      <c r="G481" s="4"/>
      <c r="H481" s="4"/>
      <c r="I481" s="4"/>
      <c r="J481" s="4"/>
      <c r="K481" s="4"/>
      <c r="L481" s="4"/>
      <c r="M481" s="687"/>
      <c r="N481" s="456"/>
      <c r="R481" s="456"/>
      <c r="S481" s="4"/>
      <c r="T481" s="4"/>
    </row>
    <row r="482" spans="1:20" ht="14.1" customHeight="1">
      <c r="A482" s="14" t="s">
        <v>1</v>
      </c>
      <c r="B482" s="1413" t="s">
        <v>514</v>
      </c>
      <c r="C482" s="1414"/>
      <c r="D482" s="4"/>
      <c r="E482" s="4"/>
      <c r="F482" s="4"/>
      <c r="G482" s="4"/>
      <c r="H482" s="4"/>
      <c r="I482" s="4"/>
      <c r="J482" s="4"/>
      <c r="K482" s="4"/>
      <c r="L482" s="4"/>
      <c r="M482" s="687"/>
      <c r="N482" s="456"/>
      <c r="R482" s="456"/>
      <c r="S482" s="4"/>
      <c r="T482" s="4"/>
    </row>
    <row r="483" spans="1:20" ht="14.1" customHeight="1">
      <c r="A483" s="4"/>
      <c r="B483" s="4"/>
      <c r="C483" s="4"/>
      <c r="D483" s="4"/>
      <c r="E483" s="4"/>
      <c r="F483" s="4"/>
      <c r="G483" s="4"/>
      <c r="H483" s="4"/>
      <c r="I483" s="4"/>
      <c r="J483" s="4"/>
      <c r="K483" s="4"/>
      <c r="L483" s="4"/>
      <c r="M483" s="687"/>
      <c r="N483" s="456"/>
      <c r="R483" s="456"/>
      <c r="S483" s="4"/>
      <c r="T483" s="4"/>
    </row>
    <row r="484" spans="1:20" ht="14.1" customHeight="1">
      <c r="A484" s="265" t="s">
        <v>3</v>
      </c>
      <c r="B484" s="662" t="s">
        <v>4</v>
      </c>
      <c r="C484" s="273"/>
      <c r="D484" s="273"/>
      <c r="E484" s="688"/>
      <c r="F484" s="688"/>
      <c r="G484" s="165"/>
      <c r="H484" s="165"/>
      <c r="I484" s="4"/>
      <c r="J484" s="4"/>
      <c r="K484" s="4"/>
      <c r="L484" s="4"/>
      <c r="M484" s="665"/>
      <c r="N484" s="456"/>
      <c r="R484" s="456"/>
      <c r="S484" s="4"/>
      <c r="T484" s="4"/>
    </row>
    <row r="485" spans="1:20" ht="14.1" customHeight="1">
      <c r="A485" s="265" t="s">
        <v>5</v>
      </c>
      <c r="B485" s="666" t="s">
        <v>6</v>
      </c>
      <c r="C485" s="12"/>
      <c r="D485" s="413"/>
      <c r="E485" s="413"/>
      <c r="F485" s="413"/>
      <c r="G485" s="12"/>
      <c r="H485" s="12"/>
      <c r="I485" s="4"/>
      <c r="J485" s="4"/>
      <c r="K485" s="4"/>
      <c r="L485" s="4"/>
      <c r="M485" s="665"/>
      <c r="N485" s="456"/>
      <c r="R485" s="456"/>
      <c r="S485" s="4"/>
      <c r="T485" s="4"/>
    </row>
    <row r="486" spans="1:20" ht="14.1" customHeight="1">
      <c r="A486" s="265" t="s">
        <v>7</v>
      </c>
      <c r="B486" s="667" t="s">
        <v>8</v>
      </c>
      <c r="C486" s="414"/>
      <c r="D486" s="415"/>
      <c r="E486" s="688"/>
      <c r="F486" s="688"/>
      <c r="G486" s="415"/>
      <c r="H486" s="415"/>
      <c r="I486" s="4"/>
      <c r="J486" s="4"/>
      <c r="K486" s="4"/>
      <c r="L486" s="4"/>
      <c r="M486" s="665"/>
      <c r="N486" s="456"/>
      <c r="R486" s="456"/>
      <c r="S486" s="4"/>
      <c r="T486" s="4"/>
    </row>
    <row r="487" spans="1:20" ht="14.1" customHeight="1">
      <c r="A487" s="266" t="s">
        <v>9</v>
      </c>
      <c r="B487" s="269">
        <v>2019</v>
      </c>
      <c r="C487" s="273"/>
      <c r="D487" s="12"/>
      <c r="E487" s="688"/>
      <c r="F487" s="688"/>
      <c r="G487" s="709"/>
      <c r="H487" s="709"/>
      <c r="I487" s="4"/>
      <c r="J487" s="4"/>
      <c r="K487" s="4"/>
      <c r="L487" s="4"/>
      <c r="M487" s="665"/>
      <c r="N487" s="456"/>
      <c r="R487" s="456"/>
      <c r="S487" s="4"/>
      <c r="T487" s="4"/>
    </row>
    <row r="488" spans="1:20" ht="14.1" customHeight="1">
      <c r="A488" s="266" t="s">
        <v>10</v>
      </c>
      <c r="B488" s="417">
        <v>44049</v>
      </c>
      <c r="C488" s="418"/>
      <c r="D488" s="273"/>
      <c r="E488" s="688"/>
      <c r="F488" s="688"/>
      <c r="G488" s="418"/>
      <c r="H488" s="418"/>
      <c r="I488" s="4"/>
      <c r="J488" s="4"/>
      <c r="K488" s="4"/>
      <c r="L488" s="4"/>
      <c r="M488" s="665"/>
      <c r="N488" s="456"/>
      <c r="R488" s="456"/>
      <c r="S488" s="4"/>
      <c r="T488" s="4"/>
    </row>
    <row r="489" spans="1:20" ht="14.1" customHeight="1">
      <c r="A489" s="271" t="s">
        <v>12</v>
      </c>
      <c r="B489" s="272">
        <v>44294</v>
      </c>
      <c r="C489" s="419"/>
      <c r="D489" s="273"/>
      <c r="E489" s="688"/>
      <c r="F489" s="688"/>
      <c r="G489" s="419"/>
      <c r="H489" s="419"/>
      <c r="I489" s="4"/>
      <c r="J489" s="4"/>
      <c r="K489" s="4"/>
      <c r="L489" s="4"/>
      <c r="M489" s="665"/>
      <c r="N489" s="456"/>
      <c r="R489" s="456"/>
      <c r="S489" s="4"/>
      <c r="T489" s="4"/>
    </row>
    <row r="490" spans="1:20" ht="14.1" customHeight="1">
      <c r="A490" s="273"/>
      <c r="B490" s="441"/>
      <c r="C490" s="419"/>
      <c r="D490" s="273"/>
      <c r="E490" s="688"/>
      <c r="F490" s="688"/>
      <c r="G490" s="419"/>
      <c r="H490" s="419"/>
      <c r="I490" s="4"/>
      <c r="J490" s="4"/>
      <c r="K490" s="4"/>
      <c r="L490" s="4"/>
      <c r="M490" s="665"/>
      <c r="N490" s="456"/>
      <c r="R490" s="456"/>
      <c r="S490" s="4"/>
      <c r="T490" s="4"/>
    </row>
    <row r="491" spans="1:20" ht="14.1" customHeight="1">
      <c r="A491" s="302" t="s">
        <v>515</v>
      </c>
      <c r="B491" s="759"/>
      <c r="C491" s="693"/>
      <c r="D491" s="694"/>
      <c r="E491" s="693"/>
      <c r="F491" s="693"/>
      <c r="G491" s="760"/>
      <c r="H491" s="760"/>
      <c r="I491" s="4"/>
      <c r="J491" s="4"/>
      <c r="K491" s="4"/>
      <c r="L491" s="4"/>
      <c r="M491" s="665"/>
      <c r="N491" s="456"/>
      <c r="R491" s="456"/>
      <c r="S491" s="4"/>
      <c r="T491" s="4"/>
    </row>
    <row r="492" spans="1:20" ht="14.1" customHeight="1">
      <c r="A492" s="4"/>
      <c r="B492" s="12"/>
      <c r="C492" s="4"/>
      <c r="D492" s="4"/>
      <c r="E492" s="12"/>
      <c r="F492" s="12"/>
      <c r="G492" s="12"/>
      <c r="H492" s="12"/>
      <c r="I492" s="4"/>
      <c r="J492" s="4"/>
      <c r="K492" s="4"/>
      <c r="L492" s="4"/>
      <c r="M492" s="665"/>
      <c r="N492" s="456"/>
      <c r="R492" s="456"/>
      <c r="S492" s="4"/>
      <c r="T492" s="4"/>
    </row>
    <row r="493" spans="1:20" ht="69" customHeight="1">
      <c r="A493" s="1286" t="s">
        <v>14</v>
      </c>
      <c r="B493" s="1286" t="s">
        <v>15</v>
      </c>
      <c r="C493" s="1286" t="s">
        <v>122</v>
      </c>
      <c r="D493" s="1286" t="s">
        <v>17</v>
      </c>
      <c r="E493" s="1286" t="s">
        <v>18</v>
      </c>
      <c r="F493" s="1286" t="s">
        <v>19</v>
      </c>
      <c r="G493" s="1291" t="s">
        <v>20</v>
      </c>
      <c r="H493" s="1286" t="s">
        <v>21</v>
      </c>
      <c r="I493" s="1286" t="s">
        <v>22</v>
      </c>
      <c r="J493" s="1286" t="s">
        <v>23</v>
      </c>
      <c r="K493" s="1286" t="s">
        <v>24</v>
      </c>
      <c r="L493" s="1286" t="s">
        <v>25</v>
      </c>
      <c r="M493" s="1288" t="s">
        <v>26</v>
      </c>
      <c r="N493" s="1252" t="s">
        <v>27</v>
      </c>
      <c r="O493" s="1352" t="s">
        <v>28</v>
      </c>
      <c r="P493" s="1354" t="s">
        <v>29</v>
      </c>
      <c r="Q493" s="1352" t="s">
        <v>30</v>
      </c>
      <c r="R493" s="1369" t="s">
        <v>31</v>
      </c>
      <c r="S493" s="1281" t="s">
        <v>32</v>
      </c>
      <c r="T493" s="1281"/>
    </row>
    <row r="494" spans="1:20" ht="14.1" customHeight="1">
      <c r="A494" s="1287"/>
      <c r="B494" s="1287"/>
      <c r="C494" s="1287"/>
      <c r="D494" s="1287"/>
      <c r="E494" s="1287"/>
      <c r="F494" s="1287"/>
      <c r="G494" s="1292"/>
      <c r="H494" s="1287"/>
      <c r="I494" s="1287"/>
      <c r="J494" s="1287"/>
      <c r="K494" s="1287"/>
      <c r="L494" s="1287"/>
      <c r="M494" s="1289"/>
      <c r="N494" s="1280"/>
      <c r="O494" s="1353"/>
      <c r="P494" s="1355"/>
      <c r="Q494" s="1353"/>
      <c r="R494" s="1369"/>
      <c r="S494" s="237" t="s">
        <v>33</v>
      </c>
      <c r="T494" s="237" t="s">
        <v>34</v>
      </c>
    </row>
    <row r="495" spans="1:20" ht="127.5" customHeight="1">
      <c r="A495" s="1268">
        <v>1</v>
      </c>
      <c r="B495" s="1409">
        <v>1404001</v>
      </c>
      <c r="C495" s="1378" t="s">
        <v>516</v>
      </c>
      <c r="D495" s="1411" t="s">
        <v>517</v>
      </c>
      <c r="E495" s="1411" t="s">
        <v>518</v>
      </c>
      <c r="F495" s="761" t="s">
        <v>519</v>
      </c>
      <c r="G495" s="1378" t="s">
        <v>520</v>
      </c>
      <c r="H495" s="762" t="s">
        <v>521</v>
      </c>
      <c r="I495" s="603">
        <v>100</v>
      </c>
      <c r="J495" s="698">
        <v>1</v>
      </c>
      <c r="K495" s="763">
        <v>44049</v>
      </c>
      <c r="L495" s="763">
        <v>44413</v>
      </c>
      <c r="M495" s="282">
        <v>52</v>
      </c>
      <c r="N495" s="676">
        <v>0</v>
      </c>
      <c r="O495" s="677">
        <v>0.7</v>
      </c>
      <c r="P495" s="741">
        <f>M495*O495</f>
        <v>36.4</v>
      </c>
      <c r="Q495" s="741">
        <f>P495</f>
        <v>36.4</v>
      </c>
      <c r="R495" s="676">
        <v>21</v>
      </c>
      <c r="S495" s="237"/>
      <c r="T495" s="352"/>
    </row>
    <row r="496" spans="1:20" ht="135.75" customHeight="1">
      <c r="A496" s="1269"/>
      <c r="B496" s="1410"/>
      <c r="C496" s="1379"/>
      <c r="D496" s="1412"/>
      <c r="E496" s="1412"/>
      <c r="F496" s="764" t="s">
        <v>522</v>
      </c>
      <c r="G496" s="1379"/>
      <c r="H496" s="765" t="s">
        <v>523</v>
      </c>
      <c r="I496" s="583">
        <v>100</v>
      </c>
      <c r="J496" s="746">
        <v>1</v>
      </c>
      <c r="K496" s="281">
        <v>44049</v>
      </c>
      <c r="L496" s="281">
        <v>44413</v>
      </c>
      <c r="M496" s="731">
        <v>52</v>
      </c>
      <c r="N496" s="732">
        <v>0</v>
      </c>
      <c r="O496" s="733">
        <v>0.7</v>
      </c>
      <c r="P496" s="734">
        <f>M496*O496</f>
        <v>36.4</v>
      </c>
      <c r="Q496" s="734">
        <f>P496</f>
        <v>36.4</v>
      </c>
      <c r="R496" s="738">
        <v>21</v>
      </c>
      <c r="S496" s="237"/>
      <c r="T496" s="237"/>
    </row>
    <row r="497" spans="1:20" ht="273.75" customHeight="1">
      <c r="A497" s="583">
        <v>2</v>
      </c>
      <c r="B497" s="766">
        <v>1404004</v>
      </c>
      <c r="C497" s="515" t="s">
        <v>524</v>
      </c>
      <c r="D497" s="461" t="s">
        <v>525</v>
      </c>
      <c r="E497" s="461" t="s">
        <v>526</v>
      </c>
      <c r="F497" s="461" t="s">
        <v>527</v>
      </c>
      <c r="G497" s="515" t="s">
        <v>528</v>
      </c>
      <c r="H497" s="461" t="s">
        <v>529</v>
      </c>
      <c r="I497" s="583">
        <v>12</v>
      </c>
      <c r="J497" s="746">
        <v>1</v>
      </c>
      <c r="K497" s="281">
        <v>44049</v>
      </c>
      <c r="L497" s="281">
        <v>44413</v>
      </c>
      <c r="M497" s="731">
        <v>52</v>
      </c>
      <c r="N497" s="732">
        <v>2</v>
      </c>
      <c r="O497" s="733">
        <v>0.6</v>
      </c>
      <c r="P497" s="734">
        <f>M497*O497</f>
        <v>31.2</v>
      </c>
      <c r="Q497" s="734">
        <f>P497</f>
        <v>31.2</v>
      </c>
      <c r="R497" s="738">
        <v>21</v>
      </c>
      <c r="S497" s="237"/>
      <c r="T497" s="237"/>
    </row>
    <row r="498" spans="1:20" ht="249" customHeight="1">
      <c r="A498" s="216">
        <v>3</v>
      </c>
      <c r="B498" s="766">
        <v>14040004</v>
      </c>
      <c r="C498" s="515" t="s">
        <v>530</v>
      </c>
      <c r="D498" s="515" t="s">
        <v>531</v>
      </c>
      <c r="E498" s="461" t="s">
        <v>532</v>
      </c>
      <c r="F498" s="461" t="s">
        <v>533</v>
      </c>
      <c r="G498" s="515" t="s">
        <v>528</v>
      </c>
      <c r="H498" s="461" t="s">
        <v>534</v>
      </c>
      <c r="I498" s="583">
        <v>12</v>
      </c>
      <c r="J498" s="746">
        <v>1</v>
      </c>
      <c r="K498" s="281">
        <v>44049</v>
      </c>
      <c r="L498" s="281">
        <v>44413</v>
      </c>
      <c r="M498" s="731">
        <v>52</v>
      </c>
      <c r="N498" s="732">
        <v>0</v>
      </c>
      <c r="O498" s="733">
        <v>0.6</v>
      </c>
      <c r="P498" s="734">
        <f>M498*O498</f>
        <v>31.2</v>
      </c>
      <c r="Q498" s="734">
        <f>P498</f>
        <v>31.2</v>
      </c>
      <c r="R498" s="738">
        <v>21</v>
      </c>
      <c r="S498" s="237"/>
      <c r="T498" s="237"/>
    </row>
    <row r="499" spans="1:20" ht="315" customHeight="1">
      <c r="A499" s="216">
        <v>4</v>
      </c>
      <c r="B499" s="766">
        <v>1404004</v>
      </c>
      <c r="C499" s="767" t="s">
        <v>535</v>
      </c>
      <c r="D499" s="515" t="s">
        <v>536</v>
      </c>
      <c r="E499" s="765" t="s">
        <v>537</v>
      </c>
      <c r="F499" s="461" t="s">
        <v>538</v>
      </c>
      <c r="G499" s="515" t="s">
        <v>539</v>
      </c>
      <c r="H499" s="461" t="s">
        <v>540</v>
      </c>
      <c r="I499" s="583">
        <v>12</v>
      </c>
      <c r="J499" s="746">
        <v>1</v>
      </c>
      <c r="K499" s="281">
        <v>44049</v>
      </c>
      <c r="L499" s="281">
        <v>44413</v>
      </c>
      <c r="M499" s="731">
        <v>52</v>
      </c>
      <c r="N499" s="732">
        <v>2</v>
      </c>
      <c r="O499" s="733">
        <v>0.6</v>
      </c>
      <c r="P499" s="734">
        <v>0</v>
      </c>
      <c r="Q499" s="768">
        <v>0</v>
      </c>
      <c r="R499" s="738">
        <v>21</v>
      </c>
      <c r="S499" s="237"/>
      <c r="T499" s="237"/>
    </row>
    <row r="500" spans="1:20" ht="182.25" customHeight="1">
      <c r="A500" s="1268">
        <v>5</v>
      </c>
      <c r="B500" s="1405">
        <v>1404004</v>
      </c>
      <c r="C500" s="1324" t="s">
        <v>541</v>
      </c>
      <c r="D500" s="1324" t="s">
        <v>542</v>
      </c>
      <c r="E500" s="1406" t="s">
        <v>543</v>
      </c>
      <c r="F500" s="1406" t="s">
        <v>544</v>
      </c>
      <c r="G500" s="1324" t="s">
        <v>545</v>
      </c>
      <c r="H500" s="515" t="s">
        <v>546</v>
      </c>
      <c r="I500" s="583">
        <v>12</v>
      </c>
      <c r="J500" s="746">
        <v>1</v>
      </c>
      <c r="K500" s="281">
        <v>44049</v>
      </c>
      <c r="L500" s="281">
        <v>44413</v>
      </c>
      <c r="M500" s="731">
        <v>52</v>
      </c>
      <c r="N500" s="732">
        <v>0</v>
      </c>
      <c r="O500" s="733">
        <v>0.7</v>
      </c>
      <c r="P500" s="734">
        <f>M500*O500</f>
        <v>36.4</v>
      </c>
      <c r="Q500" s="734">
        <f>P500</f>
        <v>36.4</v>
      </c>
      <c r="R500" s="738">
        <v>21</v>
      </c>
      <c r="S500" s="237"/>
      <c r="T500" s="237"/>
    </row>
    <row r="501" spans="1:20" ht="133.5" customHeight="1">
      <c r="A501" s="1404"/>
      <c r="B501" s="1405"/>
      <c r="C501" s="1332"/>
      <c r="D501" s="1332"/>
      <c r="E501" s="1407"/>
      <c r="F501" s="1407"/>
      <c r="G501" s="1332"/>
      <c r="H501" s="1324" t="s">
        <v>547</v>
      </c>
      <c r="I501" s="1268">
        <v>12</v>
      </c>
      <c r="J501" s="1400">
        <v>1</v>
      </c>
      <c r="K501" s="1402">
        <v>44049</v>
      </c>
      <c r="L501" s="1402">
        <v>44413</v>
      </c>
      <c r="M501" s="1393">
        <v>52</v>
      </c>
      <c r="N501" s="1389">
        <v>1</v>
      </c>
      <c r="O501" s="1395">
        <v>0.3</v>
      </c>
      <c r="P501" s="1397">
        <f>M501*O501</f>
        <v>15.6</v>
      </c>
      <c r="Q501" s="1397">
        <f>P501</f>
        <v>15.6</v>
      </c>
      <c r="R501" s="1389">
        <v>21</v>
      </c>
      <c r="S501" s="1389"/>
      <c r="T501" s="1391"/>
    </row>
    <row r="502" spans="1:20" ht="48.75" hidden="1" customHeight="1">
      <c r="A502" s="1269"/>
      <c r="B502" s="1405"/>
      <c r="C502" s="1325"/>
      <c r="D502" s="1325"/>
      <c r="E502" s="1408"/>
      <c r="F502" s="1408"/>
      <c r="G502" s="1325"/>
      <c r="H502" s="1325"/>
      <c r="I502" s="1269"/>
      <c r="J502" s="1401"/>
      <c r="K502" s="1403"/>
      <c r="L502" s="1403"/>
      <c r="M502" s="1394"/>
      <c r="N502" s="1390"/>
      <c r="O502" s="1396"/>
      <c r="P502" s="1398"/>
      <c r="Q502" s="1399"/>
      <c r="R502" s="1390"/>
      <c r="S502" s="1390"/>
      <c r="T502" s="1392"/>
    </row>
    <row r="503" spans="1:20" ht="14.1" customHeight="1">
      <c r="A503" s="297"/>
      <c r="B503" s="297"/>
      <c r="C503" s="770"/>
      <c r="D503" s="515"/>
      <c r="E503" s="770"/>
      <c r="F503" s="771"/>
      <c r="G503" s="771"/>
      <c r="H503" s="771"/>
      <c r="I503" s="254"/>
      <c r="J503" s="254"/>
      <c r="K503" s="254"/>
      <c r="L503" s="254"/>
      <c r="M503" s="298"/>
      <c r="N503" s="299"/>
      <c r="O503" s="254"/>
      <c r="P503" s="300"/>
      <c r="Q503" s="254"/>
      <c r="R503" s="680"/>
      <c r="S503" s="364"/>
      <c r="T503" s="364"/>
    </row>
    <row r="504" spans="1:20" ht="14.1" customHeight="1">
      <c r="A504" s="4"/>
      <c r="B504" s="4"/>
      <c r="C504" s="4"/>
      <c r="D504" s="4"/>
      <c r="E504" s="4"/>
      <c r="F504" s="4"/>
      <c r="G504" s="4"/>
      <c r="H504" s="4"/>
      <c r="I504" s="4"/>
      <c r="J504" s="4"/>
      <c r="K504" s="4"/>
      <c r="L504" s="4"/>
      <c r="M504" s="687"/>
      <c r="N504" s="456"/>
      <c r="R504" s="772" t="s">
        <v>45</v>
      </c>
      <c r="S504" s="773"/>
      <c r="T504" s="364">
        <v>0</v>
      </c>
    </row>
    <row r="505" spans="1:20" ht="14.1" customHeight="1">
      <c r="A505" s="273"/>
      <c r="B505" s="441"/>
      <c r="C505" s="17"/>
      <c r="D505" s="17"/>
      <c r="E505" s="155"/>
      <c r="F505" s="155"/>
      <c r="G505" s="7"/>
      <c r="H505" s="32"/>
      <c r="M505" s="774"/>
      <c r="N505" s="10"/>
      <c r="R505" s="10"/>
    </row>
    <row r="506" spans="1:20" ht="14.1" customHeight="1">
      <c r="A506" s="775" t="s">
        <v>450</v>
      </c>
      <c r="B506" s="692"/>
      <c r="C506" s="139"/>
      <c r="D506" s="139"/>
      <c r="E506" s="139"/>
      <c r="F506" s="139"/>
      <c r="G506" s="140"/>
      <c r="H506" s="140"/>
      <c r="M506" s="774"/>
      <c r="N506" s="10"/>
      <c r="R506" s="10"/>
    </row>
    <row r="507" spans="1:20" ht="14.1" customHeight="1">
      <c r="A507" s="10"/>
      <c r="B507" s="10"/>
      <c r="C507" s="10"/>
      <c r="D507" s="10"/>
      <c r="M507" s="774"/>
      <c r="N507" s="10"/>
      <c r="R507" s="10"/>
    </row>
    <row r="508" spans="1:20" ht="65.25" customHeight="1">
      <c r="A508" s="1286" t="s">
        <v>14</v>
      </c>
      <c r="B508" s="1286" t="s">
        <v>15</v>
      </c>
      <c r="C508" s="1286" t="s">
        <v>122</v>
      </c>
      <c r="D508" s="1286" t="s">
        <v>17</v>
      </c>
      <c r="E508" s="1286" t="s">
        <v>18</v>
      </c>
      <c r="F508" s="1286" t="s">
        <v>19</v>
      </c>
      <c r="G508" s="1291" t="s">
        <v>20</v>
      </c>
      <c r="H508" s="1286" t="s">
        <v>21</v>
      </c>
      <c r="I508" s="1286" t="s">
        <v>22</v>
      </c>
      <c r="J508" s="1286" t="s">
        <v>23</v>
      </c>
      <c r="K508" s="1286" t="s">
        <v>24</v>
      </c>
      <c r="L508" s="1286" t="s">
        <v>25</v>
      </c>
      <c r="M508" s="1288" t="s">
        <v>26</v>
      </c>
      <c r="N508" s="1252" t="s">
        <v>27</v>
      </c>
      <c r="O508" s="1352" t="s">
        <v>28</v>
      </c>
      <c r="P508" s="1354" t="s">
        <v>29</v>
      </c>
      <c r="Q508" s="1352" t="s">
        <v>30</v>
      </c>
      <c r="R508" s="1369" t="s">
        <v>31</v>
      </c>
      <c r="S508" s="1384" t="s">
        <v>32</v>
      </c>
      <c r="T508" s="1384"/>
    </row>
    <row r="509" spans="1:20" ht="13.5" customHeight="1">
      <c r="A509" s="1287"/>
      <c r="B509" s="1287"/>
      <c r="C509" s="1287"/>
      <c r="D509" s="1287"/>
      <c r="E509" s="1287"/>
      <c r="F509" s="1287"/>
      <c r="G509" s="1292"/>
      <c r="H509" s="1287"/>
      <c r="I509" s="1287"/>
      <c r="J509" s="1287"/>
      <c r="K509" s="1287"/>
      <c r="L509" s="1287"/>
      <c r="M509" s="1289"/>
      <c r="N509" s="1280"/>
      <c r="O509" s="1353"/>
      <c r="P509" s="1355"/>
      <c r="Q509" s="1353"/>
      <c r="R509" s="1369"/>
      <c r="S509" s="82" t="s">
        <v>33</v>
      </c>
      <c r="T509" s="82" t="s">
        <v>34</v>
      </c>
    </row>
    <row r="510" spans="1:20" ht="157.5" customHeight="1">
      <c r="A510" s="1268">
        <v>5</v>
      </c>
      <c r="B510" s="1385">
        <v>1801001</v>
      </c>
      <c r="C510" s="1387" t="s">
        <v>548</v>
      </c>
      <c r="D510" s="1376" t="s">
        <v>549</v>
      </c>
      <c r="E510" s="1376" t="s">
        <v>550</v>
      </c>
      <c r="F510" s="1345" t="s">
        <v>544</v>
      </c>
      <c r="G510" s="1380" t="s">
        <v>551</v>
      </c>
      <c r="H510" s="761" t="s">
        <v>552</v>
      </c>
      <c r="I510" s="712" t="s">
        <v>553</v>
      </c>
      <c r="J510" s="740">
        <v>0.12</v>
      </c>
      <c r="K510" s="699">
        <v>43988</v>
      </c>
      <c r="L510" s="700">
        <v>44444</v>
      </c>
      <c r="M510" s="610">
        <v>12</v>
      </c>
      <c r="N510" s="701">
        <v>3</v>
      </c>
      <c r="O510" s="234">
        <v>0.7</v>
      </c>
      <c r="P510" s="235">
        <f>M510*O510</f>
        <v>8.3999999999999986</v>
      </c>
      <c r="Q510" s="235">
        <f>P510</f>
        <v>8.3999999999999986</v>
      </c>
      <c r="R510" s="701">
        <v>14</v>
      </c>
      <c r="S510" s="776"/>
      <c r="T510" s="776"/>
    </row>
    <row r="511" spans="1:20" ht="110.25" customHeight="1">
      <c r="A511" s="1269"/>
      <c r="B511" s="1386"/>
      <c r="C511" s="1388"/>
      <c r="D511" s="1377"/>
      <c r="E511" s="1377"/>
      <c r="F511" s="1346"/>
      <c r="G511" s="1381"/>
      <c r="H511" s="761" t="s">
        <v>554</v>
      </c>
      <c r="I511" s="712" t="s">
        <v>555</v>
      </c>
      <c r="J511" s="740">
        <v>0.12</v>
      </c>
      <c r="K511" s="699">
        <v>44051</v>
      </c>
      <c r="L511" s="700">
        <v>44413</v>
      </c>
      <c r="M511" s="610">
        <v>12</v>
      </c>
      <c r="N511" s="701">
        <v>3</v>
      </c>
      <c r="O511" s="234">
        <v>0.3</v>
      </c>
      <c r="P511" s="235">
        <f>M511*O511</f>
        <v>3.5999999999999996</v>
      </c>
      <c r="Q511" s="235">
        <f>P511</f>
        <v>3.5999999999999996</v>
      </c>
      <c r="R511" s="676">
        <v>14</v>
      </c>
      <c r="S511" s="776"/>
      <c r="T511" s="776"/>
    </row>
    <row r="512" spans="1:20" ht="14.1" customHeight="1">
      <c r="A512" s="96"/>
      <c r="B512" s="96"/>
      <c r="C512" s="777"/>
      <c r="D512" s="96"/>
      <c r="E512" s="82"/>
      <c r="F512" s="778"/>
      <c r="G512" s="778"/>
      <c r="H512" s="778"/>
      <c r="I512" s="96"/>
      <c r="J512" s="96"/>
      <c r="K512" s="96"/>
      <c r="L512" s="96"/>
      <c r="M512" s="779"/>
      <c r="N512" s="780"/>
      <c r="O512" s="364"/>
      <c r="P512" s="704"/>
      <c r="Q512" s="364"/>
      <c r="R512" s="1382" t="s">
        <v>45</v>
      </c>
      <c r="S512" s="1383"/>
      <c r="T512" s="96">
        <v>0</v>
      </c>
    </row>
    <row r="513" spans="1:93" ht="13.5" customHeight="1">
      <c r="A513" s="466"/>
      <c r="B513" s="466"/>
      <c r="C513" s="82" t="s">
        <v>42</v>
      </c>
      <c r="D513" s="82"/>
      <c r="E513" s="82"/>
      <c r="F513" s="95"/>
      <c r="G513" s="467" t="s">
        <v>63</v>
      </c>
      <c r="H513" s="467"/>
      <c r="I513" s="467"/>
      <c r="J513" s="467"/>
      <c r="K513" s="467"/>
      <c r="L513" s="467"/>
      <c r="M513" s="468"/>
      <c r="N513" s="388"/>
      <c r="O513" s="254"/>
      <c r="P513" s="300"/>
      <c r="Q513" s="254"/>
      <c r="R513" s="1382" t="s">
        <v>43</v>
      </c>
      <c r="S513" s="1383"/>
      <c r="T513" s="100">
        <v>0.33487084870848705</v>
      </c>
    </row>
    <row r="514" spans="1:93" ht="14.1" customHeight="1">
      <c r="M514" s="109"/>
    </row>
    <row r="515" spans="1:93" ht="27.75" customHeight="1">
      <c r="A515" s="257"/>
      <c r="B515" s="781"/>
      <c r="C515" s="782"/>
      <c r="D515" s="783"/>
      <c r="E515" s="697"/>
      <c r="F515" s="784"/>
      <c r="G515" s="784"/>
      <c r="H515" s="782"/>
      <c r="I515" s="784"/>
      <c r="J515" s="754"/>
      <c r="K515" s="785"/>
      <c r="L515" s="786"/>
      <c r="M515" s="787"/>
      <c r="N515" s="788"/>
      <c r="O515" s="789"/>
      <c r="P515" s="790"/>
      <c r="Q515" s="790"/>
      <c r="R515" s="791"/>
      <c r="S515" s="791"/>
      <c r="T515" s="788"/>
    </row>
    <row r="516" spans="1:93" ht="14.1" customHeight="1">
      <c r="A516" s="4"/>
      <c r="B516" s="4"/>
      <c r="C516" s="4"/>
      <c r="D516" s="4"/>
      <c r="E516" s="4"/>
      <c r="F516" s="4"/>
      <c r="G516" s="4"/>
      <c r="H516" s="4"/>
      <c r="I516" s="4"/>
      <c r="J516" s="4"/>
      <c r="K516" s="4"/>
      <c r="L516" s="4"/>
      <c r="M516" s="687"/>
      <c r="N516" s="456"/>
      <c r="R516" s="4"/>
      <c r="S516" s="4"/>
      <c r="T516" s="4"/>
    </row>
    <row r="517" spans="1:93" ht="14.1" customHeight="1">
      <c r="A517" s="4"/>
      <c r="B517" s="4"/>
      <c r="C517" s="4"/>
      <c r="D517" s="4"/>
      <c r="E517" s="4"/>
      <c r="F517" s="4"/>
      <c r="G517" s="4"/>
      <c r="H517" s="4"/>
      <c r="I517" s="4"/>
      <c r="J517" s="4"/>
      <c r="K517" s="4"/>
      <c r="L517" s="4"/>
      <c r="M517" s="687"/>
      <c r="N517" s="456"/>
      <c r="R517" s="456"/>
      <c r="S517" s="4"/>
      <c r="T517" s="4"/>
    </row>
    <row r="518" spans="1:93" s="797" customFormat="1" ht="14.1" customHeight="1">
      <c r="A518" s="792" t="s">
        <v>556</v>
      </c>
      <c r="B518" s="793"/>
      <c r="C518" s="793"/>
      <c r="D518" s="793"/>
      <c r="E518" s="793"/>
      <c r="F518" s="793"/>
      <c r="G518" s="793"/>
      <c r="H518" s="793"/>
      <c r="I518" s="793"/>
      <c r="J518" s="793"/>
      <c r="K518" s="793"/>
      <c r="L518" s="793"/>
      <c r="M518" s="794"/>
      <c r="N518" s="793"/>
      <c r="O518" s="793"/>
      <c r="P518" s="793"/>
      <c r="Q518" s="793"/>
      <c r="R518" s="793"/>
      <c r="S518" s="793"/>
      <c r="T518" s="795"/>
      <c r="U518" s="6"/>
      <c r="V518" s="796"/>
      <c r="W518" s="796"/>
      <c r="X518" s="796"/>
      <c r="Y518" s="796"/>
      <c r="Z518" s="796"/>
      <c r="AA518" s="796"/>
      <c r="AB518" s="796"/>
      <c r="AC518" s="796"/>
      <c r="AD518" s="796"/>
      <c r="AE518" s="796"/>
      <c r="AF518" s="796"/>
      <c r="AG518" s="796"/>
      <c r="AH518" s="796"/>
      <c r="AI518" s="796"/>
      <c r="AJ518" s="796"/>
      <c r="AK518" s="796"/>
      <c r="AL518" s="796"/>
      <c r="AM518" s="796"/>
      <c r="AN518" s="796"/>
      <c r="AO518" s="796"/>
      <c r="AP518" s="796"/>
      <c r="AQ518" s="796"/>
      <c r="AR518" s="796"/>
      <c r="AS518" s="796"/>
      <c r="AT518" s="796"/>
      <c r="AU518" s="796"/>
      <c r="AV518" s="796"/>
      <c r="AW518" s="796"/>
      <c r="AX518" s="796"/>
      <c r="AY518" s="796"/>
      <c r="AZ518" s="796"/>
      <c r="BA518" s="796"/>
      <c r="BB518" s="796"/>
      <c r="BC518" s="796"/>
      <c r="BD518" s="796"/>
      <c r="BE518" s="796"/>
      <c r="BF518" s="796"/>
      <c r="BG518" s="796"/>
      <c r="BH518" s="796"/>
      <c r="BI518" s="796"/>
      <c r="BJ518" s="796"/>
      <c r="BK518" s="796"/>
      <c r="BL518" s="796"/>
      <c r="BM518" s="796"/>
      <c r="BN518" s="796"/>
      <c r="BO518" s="796"/>
      <c r="BP518" s="796"/>
      <c r="BQ518" s="796"/>
      <c r="BR518" s="796"/>
      <c r="BS518" s="796"/>
      <c r="BT518" s="796"/>
      <c r="BU518" s="796"/>
      <c r="BV518" s="796"/>
      <c r="BW518" s="796"/>
      <c r="BX518" s="796"/>
      <c r="BY518" s="796"/>
      <c r="BZ518" s="796"/>
      <c r="CA518" s="796"/>
      <c r="CB518" s="796"/>
      <c r="CC518" s="796"/>
      <c r="CD518" s="796"/>
      <c r="CE518" s="796"/>
      <c r="CF518" s="796"/>
      <c r="CG518" s="796"/>
      <c r="CH518" s="796"/>
      <c r="CI518" s="796"/>
      <c r="CJ518" s="796"/>
      <c r="CK518" s="796"/>
      <c r="CL518" s="796"/>
      <c r="CM518" s="796"/>
      <c r="CN518" s="796"/>
      <c r="CO518" s="796"/>
    </row>
    <row r="519" spans="1:93" ht="14.1" customHeight="1">
      <c r="A519" s="4"/>
      <c r="B519" s="4"/>
      <c r="C519" s="4"/>
      <c r="D519" s="4"/>
      <c r="E519" s="4"/>
      <c r="F519" s="4"/>
      <c r="G519" s="4"/>
      <c r="H519" s="4"/>
      <c r="I519" s="4"/>
      <c r="J519" s="4"/>
      <c r="K519" s="4"/>
      <c r="L519" s="4"/>
      <c r="M519" s="687"/>
      <c r="N519" s="456"/>
      <c r="R519" s="456"/>
      <c r="S519" s="4"/>
      <c r="T519" s="4"/>
    </row>
    <row r="520" spans="1:93" ht="14.1" customHeight="1">
      <c r="A520" s="265" t="s">
        <v>3</v>
      </c>
      <c r="B520" s="662" t="s">
        <v>4</v>
      </c>
      <c r="C520" s="273"/>
      <c r="D520" s="273"/>
      <c r="E520" s="688"/>
      <c r="F520" s="688"/>
      <c r="G520" s="165"/>
      <c r="H520" s="165"/>
      <c r="I520" s="12"/>
      <c r="J520" s="12"/>
      <c r="K520" s="4"/>
      <c r="L520" s="4"/>
      <c r="M520" s="665"/>
      <c r="N520" s="456"/>
      <c r="R520" s="456"/>
      <c r="S520" s="4"/>
      <c r="T520" s="4"/>
    </row>
    <row r="521" spans="1:93" ht="14.1" customHeight="1">
      <c r="A521" s="265" t="s">
        <v>5</v>
      </c>
      <c r="B521" s="666" t="s">
        <v>6</v>
      </c>
      <c r="C521" s="12"/>
      <c r="D521" s="413"/>
      <c r="E521" s="413"/>
      <c r="F521" s="413"/>
      <c r="G521" s="12"/>
      <c r="H521" s="12"/>
      <c r="I521" s="12"/>
      <c r="J521" s="12"/>
      <c r="K521" s="4"/>
      <c r="L521" s="4"/>
      <c r="M521" s="665"/>
      <c r="N521" s="456"/>
      <c r="R521" s="456"/>
      <c r="S521" s="4"/>
      <c r="T521" s="4"/>
    </row>
    <row r="522" spans="1:93" ht="14.1" customHeight="1">
      <c r="A522" s="265" t="s">
        <v>7</v>
      </c>
      <c r="B522" s="667" t="s">
        <v>8</v>
      </c>
      <c r="C522" s="414"/>
      <c r="D522" s="415"/>
      <c r="E522" s="688"/>
      <c r="F522" s="688"/>
      <c r="G522" s="415"/>
      <c r="H522" s="415"/>
      <c r="I522" s="12"/>
      <c r="J522" s="12"/>
      <c r="K522" s="4"/>
      <c r="L522" s="4"/>
      <c r="M522" s="665"/>
      <c r="N522" s="456"/>
      <c r="R522" s="456"/>
      <c r="S522" s="4"/>
      <c r="T522" s="4"/>
    </row>
    <row r="523" spans="1:93" ht="14.1" customHeight="1">
      <c r="A523" s="266" t="s">
        <v>9</v>
      </c>
      <c r="B523" s="269">
        <v>2020</v>
      </c>
      <c r="C523" s="12"/>
      <c r="D523" s="12"/>
      <c r="E523" s="688"/>
      <c r="F523" s="688"/>
      <c r="G523" s="709"/>
      <c r="H523" s="709"/>
      <c r="I523" s="12"/>
      <c r="J523" s="12"/>
      <c r="K523" s="4"/>
      <c r="L523" s="4"/>
      <c r="M523" s="665"/>
      <c r="N523" s="456"/>
      <c r="R523" s="456"/>
      <c r="S523" s="4"/>
      <c r="T523" s="4"/>
    </row>
    <row r="524" spans="1:93" ht="14.1" customHeight="1">
      <c r="A524" s="266" t="s">
        <v>10</v>
      </c>
      <c r="B524" s="417">
        <v>44083</v>
      </c>
      <c r="C524" s="273"/>
      <c r="D524" s="273"/>
      <c r="E524" s="688"/>
      <c r="F524" s="688"/>
      <c r="G524" s="12"/>
      <c r="H524" s="418"/>
      <c r="I524" s="12"/>
      <c r="J524" s="12"/>
      <c r="K524" s="4"/>
      <c r="L524" s="4"/>
      <c r="M524" s="665"/>
      <c r="N524" s="456"/>
      <c r="R524" s="456"/>
      <c r="S524" s="4"/>
      <c r="T524" s="4"/>
    </row>
    <row r="525" spans="1:93" ht="14.1" customHeight="1">
      <c r="A525" s="721" t="s">
        <v>12</v>
      </c>
      <c r="B525" s="272">
        <v>44294</v>
      </c>
      <c r="C525" s="693"/>
      <c r="D525" s="693"/>
      <c r="E525" s="688"/>
      <c r="F525" s="688"/>
      <c r="G525" s="12"/>
      <c r="H525" s="419"/>
      <c r="I525" s="12"/>
      <c r="J525" s="12"/>
      <c r="K525" s="4"/>
      <c r="L525" s="4"/>
      <c r="M525" s="665"/>
      <c r="N525" s="456"/>
      <c r="R525" s="456"/>
      <c r="S525" s="4"/>
      <c r="T525" s="4"/>
    </row>
    <row r="526" spans="1:93" ht="14.1" customHeight="1">
      <c r="A526" s="693"/>
      <c r="B526" s="274"/>
      <c r="C526" s="693"/>
      <c r="D526" s="693"/>
      <c r="E526" s="688"/>
      <c r="F526" s="688"/>
      <c r="G526" s="12"/>
      <c r="H526" s="419"/>
      <c r="I526" s="12"/>
      <c r="J526" s="12"/>
      <c r="K526" s="4"/>
      <c r="L526" s="4"/>
      <c r="M526" s="665"/>
      <c r="N526" s="456"/>
      <c r="R526" s="456"/>
      <c r="S526" s="4"/>
      <c r="T526" s="4"/>
    </row>
    <row r="527" spans="1:93" ht="14.1" customHeight="1">
      <c r="A527" s="1368" t="s">
        <v>433</v>
      </c>
      <c r="B527" s="1368"/>
      <c r="C527" s="693"/>
      <c r="D527" s="693"/>
      <c r="E527" s="693"/>
      <c r="F527" s="693"/>
      <c r="G527" s="760"/>
      <c r="H527" s="760"/>
      <c r="I527" s="12"/>
      <c r="J527" s="12"/>
      <c r="K527" s="4"/>
      <c r="L527" s="4"/>
      <c r="M527" s="665"/>
      <c r="N527" s="456"/>
      <c r="R527" s="456"/>
      <c r="S527" s="4"/>
      <c r="T527" s="4"/>
    </row>
    <row r="528" spans="1:93" ht="14.1" customHeight="1">
      <c r="A528" s="4"/>
      <c r="B528" s="4"/>
      <c r="C528" s="4"/>
      <c r="D528" s="4"/>
      <c r="E528" s="4"/>
      <c r="F528" s="4"/>
      <c r="G528" s="4"/>
      <c r="H528" s="4"/>
      <c r="I528" s="4"/>
      <c r="J528" s="4"/>
      <c r="K528" s="4"/>
      <c r="L528" s="4"/>
      <c r="M528" s="665"/>
      <c r="N528" s="456"/>
      <c r="R528" s="456"/>
      <c r="S528" s="4"/>
      <c r="T528" s="4"/>
    </row>
    <row r="529" spans="1:93" ht="80.25" customHeight="1">
      <c r="A529" s="1286" t="s">
        <v>14</v>
      </c>
      <c r="B529" s="1286" t="s">
        <v>15</v>
      </c>
      <c r="C529" s="1286" t="s">
        <v>122</v>
      </c>
      <c r="D529" s="1286" t="s">
        <v>17</v>
      </c>
      <c r="E529" s="1286" t="s">
        <v>18</v>
      </c>
      <c r="F529" s="1286" t="s">
        <v>19</v>
      </c>
      <c r="G529" s="1291" t="s">
        <v>20</v>
      </c>
      <c r="H529" s="1286" t="s">
        <v>21</v>
      </c>
      <c r="I529" s="1286" t="s">
        <v>22</v>
      </c>
      <c r="J529" s="1286" t="s">
        <v>23</v>
      </c>
      <c r="K529" s="1286" t="s">
        <v>24</v>
      </c>
      <c r="L529" s="1286" t="s">
        <v>25</v>
      </c>
      <c r="M529" s="1288" t="s">
        <v>26</v>
      </c>
      <c r="N529" s="1252" t="s">
        <v>27</v>
      </c>
      <c r="O529" s="1352" t="s">
        <v>28</v>
      </c>
      <c r="P529" s="1354" t="s">
        <v>29</v>
      </c>
      <c r="Q529" s="1352" t="s">
        <v>30</v>
      </c>
      <c r="R529" s="1369" t="s">
        <v>31</v>
      </c>
      <c r="S529" s="1281" t="s">
        <v>32</v>
      </c>
      <c r="T529" s="1281"/>
    </row>
    <row r="530" spans="1:93" ht="15.75" customHeight="1">
      <c r="A530" s="1287"/>
      <c r="B530" s="1287"/>
      <c r="C530" s="1287"/>
      <c r="D530" s="1287"/>
      <c r="E530" s="1287"/>
      <c r="F530" s="1287"/>
      <c r="G530" s="1292"/>
      <c r="H530" s="1287"/>
      <c r="I530" s="1287"/>
      <c r="J530" s="1287"/>
      <c r="K530" s="1287"/>
      <c r="L530" s="1287"/>
      <c r="M530" s="1289"/>
      <c r="N530" s="1280"/>
      <c r="O530" s="1353"/>
      <c r="P530" s="1355"/>
      <c r="Q530" s="1353"/>
      <c r="R530" s="1369"/>
      <c r="S530" s="237" t="s">
        <v>33</v>
      </c>
      <c r="T530" s="237" t="s">
        <v>34</v>
      </c>
    </row>
    <row r="531" spans="1:93" ht="119.25" customHeight="1">
      <c r="A531" s="1268">
        <v>1</v>
      </c>
      <c r="B531" s="1376" t="s">
        <v>557</v>
      </c>
      <c r="C531" s="1378" t="s">
        <v>558</v>
      </c>
      <c r="D531" s="1345" t="s">
        <v>559</v>
      </c>
      <c r="E531" s="1345" t="s">
        <v>560</v>
      </c>
      <c r="F531" s="784" t="s">
        <v>561</v>
      </c>
      <c r="G531" s="784" t="s">
        <v>562</v>
      </c>
      <c r="H531" s="784" t="s">
        <v>563</v>
      </c>
      <c r="I531" s="256" t="s">
        <v>564</v>
      </c>
      <c r="J531" s="698">
        <v>1</v>
      </c>
      <c r="K531" s="798">
        <v>44083</v>
      </c>
      <c r="L531" s="799">
        <v>44447</v>
      </c>
      <c r="M531" s="282">
        <v>52</v>
      </c>
      <c r="N531" s="676">
        <v>0</v>
      </c>
      <c r="O531" s="677">
        <v>0</v>
      </c>
      <c r="P531" s="741">
        <f t="shared" ref="P531:P538" si="7">M531*O531</f>
        <v>0</v>
      </c>
      <c r="Q531" s="741">
        <f t="shared" ref="Q531:Q538" si="8">P531</f>
        <v>0</v>
      </c>
      <c r="R531" s="701">
        <v>0</v>
      </c>
      <c r="S531" s="702"/>
      <c r="T531" s="348"/>
    </row>
    <row r="532" spans="1:93" ht="97.5" customHeight="1">
      <c r="A532" s="1269"/>
      <c r="B532" s="1377"/>
      <c r="C532" s="1379"/>
      <c r="D532" s="1346"/>
      <c r="E532" s="1346"/>
      <c r="F532" s="461" t="s">
        <v>565</v>
      </c>
      <c r="G532" s="461" t="s">
        <v>566</v>
      </c>
      <c r="H532" s="461" t="s">
        <v>567</v>
      </c>
      <c r="I532" s="515" t="s">
        <v>568</v>
      </c>
      <c r="J532" s="746">
        <v>1</v>
      </c>
      <c r="K532" s="800">
        <v>44083</v>
      </c>
      <c r="L532" s="801">
        <v>44447</v>
      </c>
      <c r="M532" s="731">
        <v>52</v>
      </c>
      <c r="N532" s="732">
        <v>0</v>
      </c>
      <c r="O532" s="733">
        <v>0.75</v>
      </c>
      <c r="P532" s="734">
        <f t="shared" si="7"/>
        <v>39</v>
      </c>
      <c r="Q532" s="768">
        <f t="shared" si="8"/>
        <v>39</v>
      </c>
      <c r="R532" s="676">
        <v>0</v>
      </c>
      <c r="S532" s="237"/>
      <c r="T532" s="523"/>
    </row>
    <row r="533" spans="1:93" ht="107.25" customHeight="1">
      <c r="A533" s="583">
        <v>2</v>
      </c>
      <c r="B533" s="802">
        <v>1402007</v>
      </c>
      <c r="C533" s="803" t="s">
        <v>569</v>
      </c>
      <c r="D533" s="461" t="s">
        <v>570</v>
      </c>
      <c r="E533" s="461" t="s">
        <v>571</v>
      </c>
      <c r="F533" s="803" t="s">
        <v>572</v>
      </c>
      <c r="G533" s="804" t="s">
        <v>573</v>
      </c>
      <c r="H533" s="805" t="s">
        <v>574</v>
      </c>
      <c r="I533" s="515" t="s">
        <v>575</v>
      </c>
      <c r="J533" s="746">
        <v>1</v>
      </c>
      <c r="K533" s="800">
        <v>44083</v>
      </c>
      <c r="L533" s="801">
        <v>44447</v>
      </c>
      <c r="M533" s="731">
        <v>52</v>
      </c>
      <c r="N533" s="732">
        <v>0</v>
      </c>
      <c r="O533" s="733">
        <v>0.75</v>
      </c>
      <c r="P533" s="734">
        <f t="shared" si="7"/>
        <v>39</v>
      </c>
      <c r="Q533" s="768">
        <f t="shared" si="8"/>
        <v>39</v>
      </c>
      <c r="R533" s="676">
        <v>0</v>
      </c>
      <c r="S533" s="237"/>
      <c r="T533" s="523"/>
    </row>
    <row r="534" spans="1:93" s="3" customFormat="1" ht="112.5" customHeight="1">
      <c r="A534" s="806">
        <v>3</v>
      </c>
      <c r="B534" s="807">
        <v>1401003</v>
      </c>
      <c r="C534" s="808" t="s">
        <v>576</v>
      </c>
      <c r="D534" s="809" t="s">
        <v>577</v>
      </c>
      <c r="E534" s="809" t="s">
        <v>578</v>
      </c>
      <c r="F534" s="809" t="s">
        <v>579</v>
      </c>
      <c r="G534" s="809" t="s">
        <v>580</v>
      </c>
      <c r="H534" s="810" t="s">
        <v>581</v>
      </c>
      <c r="I534" s="810" t="s">
        <v>582</v>
      </c>
      <c r="J534" s="811">
        <v>1</v>
      </c>
      <c r="K534" s="812">
        <v>44083</v>
      </c>
      <c r="L534" s="813">
        <v>44447</v>
      </c>
      <c r="M534" s="610">
        <v>52</v>
      </c>
      <c r="N534" s="701">
        <v>0</v>
      </c>
      <c r="O534" s="234">
        <v>0.75</v>
      </c>
      <c r="P534" s="235">
        <f t="shared" si="7"/>
        <v>39</v>
      </c>
      <c r="Q534" s="347">
        <f t="shared" si="8"/>
        <v>39</v>
      </c>
      <c r="R534" s="676">
        <v>0</v>
      </c>
      <c r="S534" s="233"/>
      <c r="T534" s="233"/>
      <c r="U534" s="6"/>
      <c r="V534" s="814"/>
      <c r="W534" s="814"/>
      <c r="X534" s="814"/>
      <c r="Y534" s="814"/>
      <c r="Z534" s="814"/>
      <c r="AA534" s="814"/>
      <c r="AB534" s="814"/>
      <c r="AC534" s="814"/>
      <c r="AD534" s="814"/>
      <c r="AE534" s="814"/>
      <c r="AF534" s="814"/>
      <c r="AG534" s="814"/>
      <c r="AH534" s="814"/>
      <c r="AI534" s="814"/>
      <c r="AJ534" s="814"/>
      <c r="AK534" s="814"/>
      <c r="AL534" s="814"/>
      <c r="AM534" s="814"/>
      <c r="AN534" s="814"/>
      <c r="AO534" s="814"/>
      <c r="AP534" s="814"/>
      <c r="AQ534" s="814"/>
      <c r="AR534" s="814"/>
      <c r="AS534" s="814"/>
      <c r="AT534" s="814"/>
      <c r="AU534" s="814"/>
      <c r="AV534" s="814"/>
      <c r="AW534" s="814"/>
      <c r="AX534" s="814"/>
      <c r="AY534" s="814"/>
      <c r="AZ534" s="814"/>
      <c r="BA534" s="814"/>
      <c r="BB534" s="814"/>
      <c r="BC534" s="814"/>
      <c r="BD534" s="814"/>
      <c r="BE534" s="814"/>
      <c r="BF534" s="814"/>
      <c r="BG534" s="814"/>
      <c r="BH534" s="814"/>
      <c r="BI534" s="814"/>
      <c r="BJ534" s="814"/>
      <c r="BK534" s="814"/>
      <c r="BL534" s="814"/>
      <c r="BM534" s="814"/>
      <c r="BN534" s="814"/>
      <c r="BO534" s="814"/>
      <c r="BP534" s="814"/>
      <c r="BQ534" s="814"/>
      <c r="BR534" s="814"/>
      <c r="BS534" s="814"/>
      <c r="BT534" s="814"/>
      <c r="BU534" s="814"/>
      <c r="BV534" s="814"/>
      <c r="BW534" s="814"/>
      <c r="BX534" s="814"/>
      <c r="BY534" s="814"/>
      <c r="BZ534" s="814"/>
      <c r="CA534" s="814"/>
      <c r="CB534" s="814"/>
      <c r="CC534" s="814"/>
      <c r="CD534" s="814"/>
      <c r="CE534" s="814"/>
      <c r="CF534" s="814"/>
      <c r="CG534" s="814"/>
      <c r="CH534" s="814"/>
      <c r="CI534" s="814"/>
      <c r="CJ534" s="814"/>
      <c r="CK534" s="814"/>
      <c r="CL534" s="814"/>
      <c r="CM534" s="814"/>
      <c r="CN534" s="814"/>
      <c r="CO534" s="814"/>
    </row>
    <row r="535" spans="1:93" s="10" customFormat="1" ht="131.25" customHeight="1">
      <c r="A535" s="1268">
        <v>4</v>
      </c>
      <c r="B535" s="1375">
        <v>1402014</v>
      </c>
      <c r="C535" s="1370" t="s">
        <v>583</v>
      </c>
      <c r="D535" s="1370" t="s">
        <v>584</v>
      </c>
      <c r="E535" s="1309" t="s">
        <v>585</v>
      </c>
      <c r="F535" s="515" t="s">
        <v>586</v>
      </c>
      <c r="G535" s="805" t="s">
        <v>587</v>
      </c>
      <c r="H535" s="805" t="s">
        <v>588</v>
      </c>
      <c r="I535" s="515" t="s">
        <v>589</v>
      </c>
      <c r="J535" s="815">
        <v>4</v>
      </c>
      <c r="K535" s="294">
        <v>44083</v>
      </c>
      <c r="L535" s="801">
        <v>44447</v>
      </c>
      <c r="M535" s="295">
        <v>52</v>
      </c>
      <c r="N535" s="816">
        <v>0</v>
      </c>
      <c r="O535" s="677">
        <v>0.75</v>
      </c>
      <c r="P535" s="741">
        <f t="shared" si="7"/>
        <v>39</v>
      </c>
      <c r="Q535" s="817">
        <f t="shared" si="8"/>
        <v>39</v>
      </c>
      <c r="R535" s="816">
        <v>0</v>
      </c>
      <c r="S535" s="818"/>
      <c r="T535" s="819"/>
      <c r="U535" s="6"/>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row>
    <row r="536" spans="1:93" ht="141" customHeight="1">
      <c r="A536" s="1269"/>
      <c r="B536" s="1375"/>
      <c r="C536" s="1370"/>
      <c r="D536" s="1370"/>
      <c r="E536" s="1309"/>
      <c r="F536" s="805" t="s">
        <v>590</v>
      </c>
      <c r="G536" s="805" t="s">
        <v>591</v>
      </c>
      <c r="H536" s="805" t="s">
        <v>592</v>
      </c>
      <c r="I536" s="515" t="s">
        <v>593</v>
      </c>
      <c r="J536" s="820">
        <v>1</v>
      </c>
      <c r="K536" s="800">
        <v>44083</v>
      </c>
      <c r="L536" s="801">
        <v>44447</v>
      </c>
      <c r="M536" s="282">
        <v>52</v>
      </c>
      <c r="N536" s="676">
        <v>0</v>
      </c>
      <c r="O536" s="677">
        <v>0.6</v>
      </c>
      <c r="P536" s="741">
        <f t="shared" si="7"/>
        <v>31.2</v>
      </c>
      <c r="Q536" s="817">
        <f t="shared" si="8"/>
        <v>31.2</v>
      </c>
      <c r="R536" s="676">
        <v>0</v>
      </c>
      <c r="S536" s="735"/>
      <c r="T536" s="523"/>
    </row>
    <row r="537" spans="1:93" ht="152.25" customHeight="1">
      <c r="A537" s="583">
        <v>5</v>
      </c>
      <c r="B537" s="515">
        <v>1403001</v>
      </c>
      <c r="C537" s="673" t="s">
        <v>594</v>
      </c>
      <c r="D537" s="673" t="s">
        <v>595</v>
      </c>
      <c r="E537" s="515" t="s">
        <v>596</v>
      </c>
      <c r="F537" s="515" t="s">
        <v>597</v>
      </c>
      <c r="G537" s="515" t="s">
        <v>598</v>
      </c>
      <c r="H537" s="515" t="s">
        <v>599</v>
      </c>
      <c r="I537" s="515" t="s">
        <v>600</v>
      </c>
      <c r="J537" s="742">
        <v>1</v>
      </c>
      <c r="K537" s="800">
        <v>44083</v>
      </c>
      <c r="L537" s="801">
        <v>44447</v>
      </c>
      <c r="M537" s="282">
        <v>26</v>
      </c>
      <c r="N537" s="676">
        <v>0</v>
      </c>
      <c r="O537" s="677">
        <v>0</v>
      </c>
      <c r="P537" s="741">
        <f t="shared" si="7"/>
        <v>0</v>
      </c>
      <c r="Q537" s="817">
        <f t="shared" si="8"/>
        <v>0</v>
      </c>
      <c r="R537" s="676">
        <v>0</v>
      </c>
      <c r="S537" s="735"/>
      <c r="T537" s="523"/>
    </row>
    <row r="538" spans="1:93" ht="209.25" customHeight="1">
      <c r="A538" s="583">
        <v>6</v>
      </c>
      <c r="B538" s="515">
        <v>1403001</v>
      </c>
      <c r="C538" s="673" t="s">
        <v>601</v>
      </c>
      <c r="D538" s="673" t="s">
        <v>602</v>
      </c>
      <c r="E538" s="515" t="s">
        <v>603</v>
      </c>
      <c r="F538" s="515" t="s">
        <v>604</v>
      </c>
      <c r="G538" s="515" t="s">
        <v>605</v>
      </c>
      <c r="H538" s="515" t="s">
        <v>606</v>
      </c>
      <c r="I538" s="515" t="s">
        <v>607</v>
      </c>
      <c r="J538" s="821">
        <v>1</v>
      </c>
      <c r="K538" s="800">
        <v>44083</v>
      </c>
      <c r="L538" s="801">
        <v>44447</v>
      </c>
      <c r="M538" s="282">
        <v>52</v>
      </c>
      <c r="N538" s="676">
        <v>0</v>
      </c>
      <c r="O538" s="677">
        <v>0.6</v>
      </c>
      <c r="P538" s="741">
        <f t="shared" si="7"/>
        <v>31.2</v>
      </c>
      <c r="Q538" s="817">
        <f t="shared" si="8"/>
        <v>31.2</v>
      </c>
      <c r="R538" s="676">
        <v>0</v>
      </c>
      <c r="S538" s="735"/>
      <c r="T538" s="523"/>
    </row>
    <row r="539" spans="1:93" ht="19.5" customHeight="1">
      <c r="A539" s="364"/>
      <c r="B539" s="822"/>
      <c r="C539" s="823"/>
      <c r="D539" s="822"/>
      <c r="E539" s="523"/>
      <c r="F539" s="824"/>
      <c r="G539" s="824"/>
      <c r="H539" s="824"/>
      <c r="I539" s="822"/>
      <c r="J539" s="364"/>
      <c r="K539" s="364"/>
      <c r="L539" s="364"/>
      <c r="M539" s="679"/>
      <c r="N539" s="680"/>
      <c r="O539" s="364"/>
      <c r="P539" s="704"/>
      <c r="Q539" s="364"/>
      <c r="R539" s="1337" t="s">
        <v>45</v>
      </c>
      <c r="S539" s="1338"/>
      <c r="T539" s="364">
        <v>0</v>
      </c>
    </row>
    <row r="540" spans="1:93" ht="19.5" customHeight="1">
      <c r="A540" s="297"/>
      <c r="B540" s="297"/>
      <c r="C540" s="237" t="s">
        <v>42</v>
      </c>
      <c r="D540" s="237"/>
      <c r="E540" s="237"/>
      <c r="F540" s="288"/>
      <c r="G540" s="254" t="s">
        <v>63</v>
      </c>
      <c r="H540" s="254"/>
      <c r="I540" s="254"/>
      <c r="J540" s="254"/>
      <c r="K540" s="254"/>
      <c r="L540" s="254"/>
      <c r="M540" s="298"/>
      <c r="N540" s="299"/>
      <c r="O540" s="254"/>
      <c r="P540" s="300"/>
      <c r="Q540" s="254"/>
      <c r="R540" s="1337" t="s">
        <v>43</v>
      </c>
      <c r="S540" s="1338"/>
      <c r="T540" s="301">
        <v>0.33487084870848705</v>
      </c>
    </row>
    <row r="541" spans="1:93" ht="12.75" customHeight="1">
      <c r="A541" s="4"/>
      <c r="B541" s="4"/>
      <c r="C541" s="4"/>
      <c r="D541" s="4"/>
      <c r="E541" s="4"/>
      <c r="F541" s="4"/>
      <c r="G541" s="4"/>
      <c r="H541" s="4"/>
      <c r="I541" s="4"/>
      <c r="J541" s="4"/>
      <c r="K541" s="4"/>
      <c r="L541" s="4"/>
      <c r="M541" s="687"/>
      <c r="N541" s="456"/>
      <c r="R541" s="456"/>
      <c r="S541" s="4"/>
      <c r="T541" s="4"/>
    </row>
    <row r="542" spans="1:93" ht="12.75" customHeight="1">
      <c r="A542" s="4"/>
      <c r="B542" s="4"/>
      <c r="C542" s="4"/>
      <c r="D542" s="4"/>
      <c r="E542" s="4"/>
      <c r="F542" s="4"/>
      <c r="G542" s="4"/>
      <c r="H542" s="4"/>
      <c r="I542" s="4"/>
      <c r="J542" s="4"/>
      <c r="K542" s="4"/>
      <c r="L542" s="4"/>
      <c r="M542" s="687"/>
      <c r="N542" s="456"/>
      <c r="R542" s="456"/>
      <c r="S542" s="4"/>
      <c r="T542" s="4"/>
    </row>
    <row r="543" spans="1:93" ht="12.75" customHeight="1">
      <c r="A543" s="1368" t="s">
        <v>608</v>
      </c>
      <c r="B543" s="1368"/>
      <c r="C543" s="693"/>
      <c r="D543" s="694"/>
      <c r="E543" s="694"/>
      <c r="F543" s="694"/>
      <c r="G543" s="695"/>
      <c r="H543" s="695"/>
      <c r="I543" s="4"/>
      <c r="J543" s="4"/>
      <c r="K543" s="4"/>
      <c r="L543" s="4"/>
      <c r="M543" s="665"/>
      <c r="N543" s="456"/>
      <c r="R543" s="456"/>
      <c r="S543" s="4"/>
      <c r="T543" s="4"/>
    </row>
    <row r="544" spans="1:93" ht="12.75" customHeight="1">
      <c r="A544" s="4"/>
      <c r="B544" s="4"/>
      <c r="C544" s="4"/>
      <c r="D544" s="4"/>
      <c r="E544" s="4"/>
      <c r="F544" s="4"/>
      <c r="G544" s="4"/>
      <c r="H544" s="4"/>
      <c r="I544" s="4"/>
      <c r="J544" s="4"/>
      <c r="K544" s="4"/>
      <c r="L544" s="4"/>
      <c r="M544" s="665"/>
      <c r="N544" s="456"/>
      <c r="R544" s="456"/>
      <c r="S544" s="4"/>
      <c r="T544" s="4"/>
    </row>
    <row r="545" spans="1:20" ht="57.75" customHeight="1">
      <c r="A545" s="1286" t="s">
        <v>14</v>
      </c>
      <c r="B545" s="1286" t="s">
        <v>15</v>
      </c>
      <c r="C545" s="1286" t="s">
        <v>122</v>
      </c>
      <c r="D545" s="1286" t="s">
        <v>17</v>
      </c>
      <c r="E545" s="1286" t="s">
        <v>18</v>
      </c>
      <c r="F545" s="1286" t="s">
        <v>19</v>
      </c>
      <c r="G545" s="1291" t="s">
        <v>20</v>
      </c>
      <c r="H545" s="1286" t="s">
        <v>21</v>
      </c>
      <c r="I545" s="1286" t="s">
        <v>22</v>
      </c>
      <c r="J545" s="1286" t="s">
        <v>23</v>
      </c>
      <c r="K545" s="1286" t="s">
        <v>24</v>
      </c>
      <c r="L545" s="1286" t="s">
        <v>25</v>
      </c>
      <c r="M545" s="1288" t="s">
        <v>26</v>
      </c>
      <c r="N545" s="1252" t="s">
        <v>27</v>
      </c>
      <c r="O545" s="1352" t="s">
        <v>28</v>
      </c>
      <c r="P545" s="1354" t="s">
        <v>29</v>
      </c>
      <c r="Q545" s="1352" t="s">
        <v>30</v>
      </c>
      <c r="R545" s="1369" t="s">
        <v>31</v>
      </c>
      <c r="S545" s="1281" t="s">
        <v>32</v>
      </c>
      <c r="T545" s="1281"/>
    </row>
    <row r="546" spans="1:20" ht="18.75" customHeight="1">
      <c r="A546" s="1287"/>
      <c r="B546" s="1287"/>
      <c r="C546" s="1287"/>
      <c r="D546" s="1287"/>
      <c r="E546" s="1287"/>
      <c r="F546" s="1287"/>
      <c r="G546" s="1292"/>
      <c r="H546" s="1287"/>
      <c r="I546" s="1287"/>
      <c r="J546" s="1287"/>
      <c r="K546" s="1287"/>
      <c r="L546" s="1287"/>
      <c r="M546" s="1289"/>
      <c r="N546" s="1280"/>
      <c r="O546" s="1353"/>
      <c r="P546" s="1355"/>
      <c r="Q546" s="1353"/>
      <c r="R546" s="1369"/>
      <c r="S546" s="237" t="s">
        <v>33</v>
      </c>
      <c r="T546" s="237" t="s">
        <v>34</v>
      </c>
    </row>
    <row r="547" spans="1:20" ht="122.25" customHeight="1">
      <c r="A547" s="1268">
        <v>4</v>
      </c>
      <c r="B547" s="1268">
        <v>1402014</v>
      </c>
      <c r="C547" s="1370" t="s">
        <v>583</v>
      </c>
      <c r="D547" s="1371" t="s">
        <v>584</v>
      </c>
      <c r="E547" s="1373" t="s">
        <v>585</v>
      </c>
      <c r="F547" s="515" t="s">
        <v>586</v>
      </c>
      <c r="G547" s="805" t="s">
        <v>587</v>
      </c>
      <c r="H547" s="825" t="s">
        <v>588</v>
      </c>
      <c r="I547" s="515" t="s">
        <v>589</v>
      </c>
      <c r="J547" s="815">
        <v>4</v>
      </c>
      <c r="K547" s="294">
        <v>44083</v>
      </c>
      <c r="L547" s="801">
        <v>44447</v>
      </c>
      <c r="M547" s="731">
        <v>52</v>
      </c>
      <c r="N547" s="732">
        <v>0</v>
      </c>
      <c r="O547" s="733">
        <v>0.3</v>
      </c>
      <c r="P547" s="734">
        <f>M547*O547</f>
        <v>15.6</v>
      </c>
      <c r="Q547" s="734">
        <f>P547</f>
        <v>15.6</v>
      </c>
      <c r="R547" s="676">
        <v>0</v>
      </c>
      <c r="S547" s="237"/>
      <c r="T547" s="523"/>
    </row>
    <row r="548" spans="1:20" ht="135" customHeight="1">
      <c r="A548" s="1269"/>
      <c r="B548" s="1269"/>
      <c r="C548" s="1370"/>
      <c r="D548" s="1372"/>
      <c r="E548" s="1374"/>
      <c r="F548" s="805" t="s">
        <v>590</v>
      </c>
      <c r="G548" s="805" t="s">
        <v>591</v>
      </c>
      <c r="H548" s="825" t="s">
        <v>592</v>
      </c>
      <c r="I548" s="515" t="s">
        <v>593</v>
      </c>
      <c r="J548" s="820">
        <v>1</v>
      </c>
      <c r="K548" s="800">
        <v>44083</v>
      </c>
      <c r="L548" s="801">
        <v>44447</v>
      </c>
      <c r="M548" s="731">
        <v>52</v>
      </c>
      <c r="N548" s="732">
        <v>0</v>
      </c>
      <c r="O548" s="733">
        <v>0</v>
      </c>
      <c r="P548" s="734">
        <f>M548*O548</f>
        <v>0</v>
      </c>
      <c r="Q548" s="768">
        <f>P548</f>
        <v>0</v>
      </c>
      <c r="R548" s="676">
        <v>0</v>
      </c>
      <c r="S548" s="237"/>
      <c r="T548" s="523"/>
    </row>
    <row r="549" spans="1:20" ht="16.5" customHeight="1">
      <c r="A549" s="364"/>
      <c r="B549" s="364"/>
      <c r="C549" s="703"/>
      <c r="D549" s="364"/>
      <c r="E549" s="237"/>
      <c r="F549" s="239"/>
      <c r="G549" s="239"/>
      <c r="H549" s="239"/>
      <c r="I549" s="364"/>
      <c r="J549" s="364"/>
      <c r="K549" s="364"/>
      <c r="L549" s="364"/>
      <c r="M549" s="679"/>
      <c r="N549" s="680"/>
      <c r="O549" s="364"/>
      <c r="P549" s="704"/>
      <c r="Q549" s="364"/>
      <c r="R549" s="1337" t="s">
        <v>45</v>
      </c>
      <c r="S549" s="1338"/>
      <c r="T549" s="364">
        <v>0</v>
      </c>
    </row>
    <row r="550" spans="1:20" ht="16.5" customHeight="1">
      <c r="A550" s="297"/>
      <c r="B550" s="297"/>
      <c r="C550" s="237"/>
      <c r="D550" s="237"/>
      <c r="E550" s="237"/>
      <c r="F550" s="288"/>
      <c r="G550" s="254"/>
      <c r="H550" s="254"/>
      <c r="I550" s="254"/>
      <c r="J550" s="254"/>
      <c r="K550" s="254"/>
      <c r="L550" s="254"/>
      <c r="M550" s="298"/>
      <c r="N550" s="299"/>
      <c r="O550" s="254"/>
      <c r="P550" s="300"/>
      <c r="Q550" s="254"/>
      <c r="R550" s="1337" t="s">
        <v>43</v>
      </c>
      <c r="S550" s="1338"/>
      <c r="T550" s="301">
        <v>0.33487084870848705</v>
      </c>
    </row>
    <row r="551" spans="1:20" ht="14.1" customHeight="1">
      <c r="A551" s="4"/>
      <c r="B551" s="4"/>
      <c r="C551" s="4"/>
      <c r="D551" s="4"/>
      <c r="E551" s="4"/>
      <c r="F551" s="4"/>
      <c r="G551" s="4"/>
      <c r="H551" s="4"/>
      <c r="I551" s="4"/>
      <c r="J551" s="4"/>
      <c r="K551" s="4"/>
      <c r="L551" s="4"/>
      <c r="M551" s="687"/>
      <c r="N551" s="456"/>
      <c r="R551" s="456"/>
      <c r="S551" s="4"/>
      <c r="T551" s="4"/>
    </row>
    <row r="552" spans="1:20" ht="21" customHeight="1">
      <c r="A552" s="353" t="s">
        <v>609</v>
      </c>
      <c r="B552" s="337"/>
      <c r="C552" s="337"/>
      <c r="D552" s="337"/>
      <c r="E552" s="337"/>
      <c r="F552" s="337"/>
      <c r="G552" s="337"/>
      <c r="H552" s="337"/>
      <c r="I552" s="337"/>
      <c r="J552" s="337"/>
      <c r="K552" s="337"/>
      <c r="L552" s="337"/>
      <c r="M552" s="536"/>
      <c r="N552" s="337"/>
      <c r="O552" s="337"/>
      <c r="P552" s="337"/>
      <c r="Q552" s="337"/>
      <c r="R552" s="337"/>
      <c r="S552" s="337"/>
      <c r="T552" s="537"/>
    </row>
    <row r="553" spans="1:20" ht="14.1" customHeight="1">
      <c r="A553" s="4"/>
      <c r="B553" s="4"/>
      <c r="C553" s="4"/>
      <c r="D553" s="4"/>
      <c r="E553" s="4"/>
      <c r="F553" s="4"/>
      <c r="G553" s="4"/>
      <c r="H553" s="4"/>
      <c r="I553" s="4"/>
      <c r="J553" s="4"/>
      <c r="K553" s="4"/>
      <c r="L553" s="4"/>
      <c r="M553" s="687"/>
      <c r="N553" s="456"/>
      <c r="R553" s="456"/>
      <c r="S553" s="4"/>
      <c r="T553" s="4"/>
    </row>
    <row r="554" spans="1:20" ht="14.1" customHeight="1">
      <c r="A554" s="265" t="s">
        <v>3</v>
      </c>
      <c r="B554" s="662" t="s">
        <v>4</v>
      </c>
      <c r="C554" s="273"/>
      <c r="D554" s="273"/>
      <c r="E554" s="720"/>
      <c r="F554" s="720"/>
      <c r="G554" s="165"/>
      <c r="H554" s="165"/>
      <c r="I554" s="453"/>
      <c r="J554" s="4"/>
      <c r="K554" s="4"/>
      <c r="L554" s="4"/>
      <c r="M554" s="665"/>
      <c r="N554" s="456"/>
      <c r="R554" s="456"/>
      <c r="S554" s="4"/>
      <c r="T554" s="4"/>
    </row>
    <row r="555" spans="1:20" ht="14.1" customHeight="1">
      <c r="A555" s="265" t="s">
        <v>5</v>
      </c>
      <c r="B555" s="666" t="s">
        <v>6</v>
      </c>
      <c r="C555" s="12"/>
      <c r="D555" s="413"/>
      <c r="E555" s="413"/>
      <c r="F555" s="413"/>
      <c r="G555" s="453"/>
      <c r="H555" s="453"/>
      <c r="I555" s="453"/>
      <c r="J555" s="4"/>
      <c r="K555" s="4"/>
      <c r="L555" s="4"/>
      <c r="M555" s="665"/>
      <c r="N555" s="456"/>
      <c r="R555" s="456"/>
      <c r="S555" s="4"/>
      <c r="T555" s="4"/>
    </row>
    <row r="556" spans="1:20" ht="14.1" customHeight="1">
      <c r="A556" s="265" t="s">
        <v>7</v>
      </c>
      <c r="B556" s="667" t="s">
        <v>8</v>
      </c>
      <c r="C556" s="414"/>
      <c r="D556" s="415"/>
      <c r="E556" s="720"/>
      <c r="F556" s="720"/>
      <c r="G556" s="415"/>
      <c r="H556" s="415"/>
      <c r="I556" s="453"/>
      <c r="J556" s="4"/>
      <c r="K556" s="4"/>
      <c r="L556" s="4"/>
      <c r="M556" s="665"/>
      <c r="N556" s="456"/>
      <c r="R556" s="456"/>
      <c r="S556" s="4"/>
      <c r="T556" s="4"/>
    </row>
    <row r="557" spans="1:20" ht="14.1" customHeight="1">
      <c r="A557" s="266" t="s">
        <v>9</v>
      </c>
      <c r="B557" s="269">
        <v>2020</v>
      </c>
      <c r="C557" s="273"/>
      <c r="D557" s="12"/>
      <c r="E557" s="720"/>
      <c r="F557" s="720"/>
      <c r="G557" s="415"/>
      <c r="H557" s="415"/>
      <c r="I557" s="453"/>
      <c r="J557" s="4"/>
      <c r="K557" s="4"/>
      <c r="L557" s="4"/>
      <c r="M557" s="665"/>
      <c r="N557" s="456"/>
      <c r="R557" s="456"/>
      <c r="S557" s="4"/>
      <c r="T557" s="4"/>
    </row>
    <row r="558" spans="1:20" ht="14.1" customHeight="1">
      <c r="A558" s="266" t="s">
        <v>10</v>
      </c>
      <c r="B558" s="417">
        <v>44123</v>
      </c>
      <c r="C558" s="273"/>
      <c r="D558" s="273"/>
      <c r="E558" s="720"/>
      <c r="F558" s="720"/>
      <c r="G558" s="453"/>
      <c r="H558" s="418"/>
      <c r="I558" s="453"/>
      <c r="J558" s="4"/>
      <c r="K558" s="4"/>
      <c r="L558" s="4"/>
      <c r="M558" s="665"/>
      <c r="N558" s="456"/>
      <c r="R558" s="456"/>
      <c r="S558" s="4"/>
      <c r="T558" s="4"/>
    </row>
    <row r="559" spans="1:20" ht="14.1" customHeight="1">
      <c r="A559" s="271" t="s">
        <v>12</v>
      </c>
      <c r="B559" s="272">
        <v>44294</v>
      </c>
      <c r="C559" s="273"/>
      <c r="D559" s="273"/>
      <c r="E559" s="720"/>
      <c r="F559" s="720"/>
      <c r="G559" s="453"/>
      <c r="H559" s="419"/>
      <c r="I559" s="453"/>
      <c r="J559" s="4"/>
      <c r="K559" s="4"/>
      <c r="L559" s="4"/>
      <c r="M559" s="665"/>
      <c r="N559" s="456"/>
      <c r="R559" s="456"/>
      <c r="S559" s="4"/>
      <c r="T559" s="4"/>
    </row>
    <row r="560" spans="1:20" ht="14.1" customHeight="1">
      <c r="A560" s="273"/>
      <c r="B560" s="274"/>
      <c r="C560" s="273"/>
      <c r="D560" s="273"/>
      <c r="E560" s="720"/>
      <c r="F560" s="720"/>
      <c r="G560" s="453"/>
      <c r="H560" s="419"/>
      <c r="I560" s="453"/>
      <c r="J560" s="4"/>
      <c r="K560" s="4"/>
      <c r="L560" s="4"/>
      <c r="M560" s="665"/>
      <c r="N560" s="456"/>
      <c r="R560" s="456"/>
      <c r="S560" s="4"/>
      <c r="T560" s="4"/>
    </row>
    <row r="561" spans="1:20" ht="14.1" customHeight="1">
      <c r="A561" s="1368" t="s">
        <v>215</v>
      </c>
      <c r="B561" s="1368"/>
      <c r="C561" s="693"/>
      <c r="D561" s="694"/>
      <c r="E561" s="693"/>
      <c r="F561" s="693"/>
      <c r="G561" s="760"/>
      <c r="H561" s="760"/>
      <c r="I561" s="453"/>
      <c r="J561" s="4"/>
      <c r="K561" s="4"/>
      <c r="L561" s="4"/>
      <c r="M561" s="665"/>
      <c r="N561" s="456"/>
      <c r="R561" s="456"/>
      <c r="S561" s="4"/>
      <c r="T561" s="4"/>
    </row>
    <row r="562" spans="1:20" ht="14.1" customHeight="1">
      <c r="A562" s="12"/>
      <c r="B562" s="4"/>
      <c r="C562" s="4"/>
      <c r="D562" s="4"/>
      <c r="E562" s="4"/>
      <c r="F562" s="4"/>
      <c r="G562" s="4"/>
      <c r="H562" s="4"/>
      <c r="I562" s="4"/>
      <c r="J562" s="4"/>
      <c r="K562" s="4"/>
      <c r="L562" s="4"/>
      <c r="M562" s="665"/>
      <c r="N562" s="456"/>
      <c r="R562" s="456"/>
      <c r="S562" s="4"/>
      <c r="T562" s="4"/>
    </row>
    <row r="563" spans="1:20" ht="63.75" customHeight="1">
      <c r="A563" s="1290" t="s">
        <v>14</v>
      </c>
      <c r="B563" s="1286" t="s">
        <v>15</v>
      </c>
      <c r="C563" s="1286" t="s">
        <v>122</v>
      </c>
      <c r="D563" s="1286" t="s">
        <v>17</v>
      </c>
      <c r="E563" s="1286" t="s">
        <v>18</v>
      </c>
      <c r="F563" s="1286" t="s">
        <v>19</v>
      </c>
      <c r="G563" s="1291" t="s">
        <v>20</v>
      </c>
      <c r="H563" s="1286" t="s">
        <v>21</v>
      </c>
      <c r="I563" s="1286" t="s">
        <v>22</v>
      </c>
      <c r="J563" s="1286" t="s">
        <v>23</v>
      </c>
      <c r="K563" s="1286" t="s">
        <v>24</v>
      </c>
      <c r="L563" s="1286" t="s">
        <v>25</v>
      </c>
      <c r="M563" s="1288" t="s">
        <v>26</v>
      </c>
      <c r="N563" s="1252" t="s">
        <v>27</v>
      </c>
      <c r="O563" s="1352" t="s">
        <v>28</v>
      </c>
      <c r="P563" s="1354" t="s">
        <v>29</v>
      </c>
      <c r="Q563" s="1352" t="s">
        <v>30</v>
      </c>
      <c r="R563" s="211" t="s">
        <v>31</v>
      </c>
      <c r="S563" s="1318" t="s">
        <v>32</v>
      </c>
      <c r="T563" s="1319"/>
    </row>
    <row r="564" spans="1:20" ht="23.25" customHeight="1">
      <c r="A564" s="1283"/>
      <c r="B564" s="1287"/>
      <c r="C564" s="1287"/>
      <c r="D564" s="1287"/>
      <c r="E564" s="1287"/>
      <c r="F564" s="1287"/>
      <c r="G564" s="1292"/>
      <c r="H564" s="1287"/>
      <c r="I564" s="1287"/>
      <c r="J564" s="1287"/>
      <c r="K564" s="1287"/>
      <c r="L564" s="1287"/>
      <c r="M564" s="1289"/>
      <c r="N564" s="1280"/>
      <c r="O564" s="1353"/>
      <c r="P564" s="1355"/>
      <c r="Q564" s="1353"/>
      <c r="R564" s="826"/>
      <c r="S564" s="208" t="s">
        <v>33</v>
      </c>
      <c r="T564" s="208" t="s">
        <v>34</v>
      </c>
    </row>
    <row r="565" spans="1:20" ht="86.25" customHeight="1">
      <c r="A565" s="827">
        <v>1</v>
      </c>
      <c r="B565" s="828">
        <v>180204</v>
      </c>
      <c r="C565" s="829" t="s">
        <v>610</v>
      </c>
      <c r="D565" s="829" t="s">
        <v>611</v>
      </c>
      <c r="E565" s="829" t="s">
        <v>612</v>
      </c>
      <c r="F565" s="830" t="s">
        <v>613</v>
      </c>
      <c r="G565" s="461" t="s">
        <v>614</v>
      </c>
      <c r="H565" s="461" t="s">
        <v>615</v>
      </c>
      <c r="I565" s="461" t="s">
        <v>616</v>
      </c>
      <c r="J565" s="278">
        <v>1</v>
      </c>
      <c r="K565" s="402" t="s">
        <v>617</v>
      </c>
      <c r="L565" s="402" t="s">
        <v>618</v>
      </c>
      <c r="M565" s="404">
        <v>52</v>
      </c>
      <c r="N565" s="831">
        <v>30</v>
      </c>
      <c r="O565" s="832">
        <v>0.7</v>
      </c>
      <c r="P565" s="833">
        <f>M565*O565</f>
        <v>36.4</v>
      </c>
      <c r="Q565" s="834">
        <f>M565</f>
        <v>52</v>
      </c>
      <c r="R565" s="826"/>
      <c r="S565" s="96"/>
      <c r="T565" s="96"/>
    </row>
    <row r="566" spans="1:20" ht="107.25" customHeight="1">
      <c r="A566" s="827">
        <v>2</v>
      </c>
      <c r="B566" s="216">
        <v>1701007</v>
      </c>
      <c r="C566" s="515" t="s">
        <v>619</v>
      </c>
      <c r="D566" s="515" t="s">
        <v>620</v>
      </c>
      <c r="E566" s="515" t="s">
        <v>621</v>
      </c>
      <c r="F566" s="461" t="s">
        <v>622</v>
      </c>
      <c r="G566" s="461" t="s">
        <v>623</v>
      </c>
      <c r="H566" s="461" t="s">
        <v>624</v>
      </c>
      <c r="I566" s="461" t="s">
        <v>625</v>
      </c>
      <c r="J566" s="402">
        <v>1</v>
      </c>
      <c r="K566" s="281" t="s">
        <v>626</v>
      </c>
      <c r="L566" s="281" t="s">
        <v>627</v>
      </c>
      <c r="M566" s="218">
        <v>10</v>
      </c>
      <c r="N566" s="831">
        <v>0</v>
      </c>
      <c r="O566" s="832">
        <v>1</v>
      </c>
      <c r="P566" s="833">
        <f>M566*O566</f>
        <v>10</v>
      </c>
      <c r="Q566" s="834">
        <f>M566</f>
        <v>10</v>
      </c>
      <c r="R566" s="826"/>
      <c r="S566" s="208"/>
      <c r="T566" s="208"/>
    </row>
    <row r="567" spans="1:20" ht="117" customHeight="1">
      <c r="A567" s="827">
        <v>3</v>
      </c>
      <c r="B567" s="216">
        <v>1701007</v>
      </c>
      <c r="C567" s="515" t="s">
        <v>628</v>
      </c>
      <c r="D567" s="515" t="s">
        <v>620</v>
      </c>
      <c r="E567" s="515" t="s">
        <v>629</v>
      </c>
      <c r="F567" s="461" t="s">
        <v>622</v>
      </c>
      <c r="G567" s="461" t="s">
        <v>623</v>
      </c>
      <c r="H567" s="461" t="s">
        <v>624</v>
      </c>
      <c r="I567" s="461" t="s">
        <v>625</v>
      </c>
      <c r="J567" s="402">
        <v>1</v>
      </c>
      <c r="K567" s="281" t="s">
        <v>626</v>
      </c>
      <c r="L567" s="281" t="s">
        <v>627</v>
      </c>
      <c r="M567" s="218">
        <v>10</v>
      </c>
      <c r="N567" s="732">
        <v>0</v>
      </c>
      <c r="O567" s="733">
        <v>1</v>
      </c>
      <c r="P567" s="833">
        <f>M567*O567</f>
        <v>10</v>
      </c>
      <c r="Q567" s="834">
        <f>M567</f>
        <v>10</v>
      </c>
      <c r="R567" s="738"/>
      <c r="S567" s="237"/>
      <c r="T567" s="237"/>
    </row>
    <row r="568" spans="1:20" ht="14.1" customHeight="1">
      <c r="A568" s="364"/>
      <c r="B568" s="364"/>
      <c r="C568" s="703"/>
      <c r="D568" s="364"/>
      <c r="E568" s="237"/>
      <c r="F568" s="239"/>
      <c r="G568" s="239"/>
      <c r="H568" s="239"/>
      <c r="I568" s="364"/>
      <c r="J568" s="364"/>
      <c r="K568" s="364"/>
      <c r="L568" s="364"/>
      <c r="M568" s="679"/>
      <c r="N568" s="680"/>
      <c r="O568" s="364"/>
      <c r="P568" s="704"/>
      <c r="Q568" s="364"/>
      <c r="R568" s="1337" t="s">
        <v>45</v>
      </c>
      <c r="S568" s="1338"/>
      <c r="T568" s="364">
        <v>0</v>
      </c>
    </row>
    <row r="569" spans="1:20" ht="14.1" customHeight="1">
      <c r="A569" s="297"/>
      <c r="B569" s="297"/>
      <c r="C569" s="237" t="s">
        <v>42</v>
      </c>
      <c r="D569" s="237"/>
      <c r="E569" s="237"/>
      <c r="F569" s="288"/>
      <c r="G569" s="254"/>
      <c r="H569" s="254"/>
      <c r="I569" s="254"/>
      <c r="J569" s="254"/>
      <c r="K569" s="254"/>
      <c r="L569" s="254"/>
      <c r="M569" s="298"/>
      <c r="N569" s="299"/>
      <c r="O569" s="254"/>
      <c r="P569" s="300"/>
      <c r="Q569" s="254"/>
      <c r="R569" s="1337" t="s">
        <v>43</v>
      </c>
      <c r="S569" s="1338"/>
      <c r="T569" s="301">
        <v>0.33487084870848705</v>
      </c>
    </row>
    <row r="570" spans="1:20" ht="14.1" customHeight="1">
      <c r="A570" s="297"/>
      <c r="B570" s="682"/>
      <c r="C570" s="444"/>
      <c r="D570" s="444"/>
      <c r="E570" s="444"/>
      <c r="F570" s="445"/>
      <c r="G570" s="446"/>
      <c r="H570" s="446"/>
      <c r="I570" s="446"/>
      <c r="J570" s="446"/>
      <c r="K570" s="446"/>
      <c r="L570" s="446"/>
      <c r="M570" s="447"/>
      <c r="N570" s="370"/>
      <c r="O570" s="446"/>
      <c r="P570" s="448"/>
      <c r="Q570" s="446"/>
      <c r="R570" s="683"/>
      <c r="S570" s="683"/>
      <c r="T570" s="684"/>
    </row>
    <row r="571" spans="1:20" ht="14.1" customHeight="1">
      <c r="A571" s="14" t="s">
        <v>1</v>
      </c>
      <c r="B571" s="685" t="s">
        <v>630</v>
      </c>
      <c r="C571" s="4"/>
      <c r="D571" s="4"/>
      <c r="E571" s="4"/>
      <c r="F571" s="4"/>
      <c r="G571" s="4"/>
      <c r="H571" s="4"/>
      <c r="I571" s="4"/>
      <c r="J571" s="4"/>
      <c r="K571" s="4"/>
      <c r="L571" s="4"/>
      <c r="M571" s="687"/>
      <c r="N571" s="456"/>
      <c r="R571" s="456"/>
      <c r="S571" s="4"/>
      <c r="T571" s="4"/>
    </row>
    <row r="572" spans="1:20" ht="14.1" customHeight="1">
      <c r="A572" s="4"/>
      <c r="B572" s="4"/>
      <c r="C572" s="4"/>
      <c r="D572" s="4"/>
      <c r="E572" s="4"/>
      <c r="F572" s="4"/>
      <c r="G572" s="4"/>
      <c r="H572" s="4"/>
      <c r="I572" s="4"/>
      <c r="J572" s="4"/>
      <c r="K572" s="4"/>
      <c r="L572" s="4"/>
      <c r="M572" s="687"/>
      <c r="N572" s="456"/>
      <c r="R572" s="456"/>
      <c r="S572" s="4"/>
      <c r="T572" s="4"/>
    </row>
    <row r="573" spans="1:20" ht="14.1" customHeight="1">
      <c r="A573" s="265" t="s">
        <v>3</v>
      </c>
      <c r="B573" s="662" t="s">
        <v>4</v>
      </c>
      <c r="C573" s="273"/>
      <c r="D573" s="273"/>
      <c r="E573" s="688"/>
      <c r="F573" s="688"/>
      <c r="G573" s="689"/>
      <c r="H573" s="689"/>
      <c r="I573" s="4"/>
      <c r="J573" s="4"/>
      <c r="K573" s="4"/>
      <c r="L573" s="4"/>
      <c r="M573" s="665"/>
      <c r="N573" s="456"/>
      <c r="R573" s="456"/>
      <c r="S573" s="4"/>
      <c r="T573" s="4"/>
    </row>
    <row r="574" spans="1:20" ht="14.1" customHeight="1">
      <c r="A574" s="265" t="s">
        <v>5</v>
      </c>
      <c r="B574" s="666" t="s">
        <v>6</v>
      </c>
      <c r="C574" s="12"/>
      <c r="D574" s="413"/>
      <c r="E574" s="413"/>
      <c r="F574" s="413"/>
      <c r="G574" s="4"/>
      <c r="H574" s="4"/>
      <c r="I574" s="4"/>
      <c r="J574" s="4"/>
      <c r="K574" s="4"/>
      <c r="L574" s="4"/>
      <c r="M574" s="665"/>
      <c r="N574" s="456"/>
      <c r="R574" s="456"/>
      <c r="S574" s="4"/>
      <c r="T574" s="4"/>
    </row>
    <row r="575" spans="1:20" ht="14.1" customHeight="1">
      <c r="A575" s="265" t="s">
        <v>7</v>
      </c>
      <c r="B575" s="667" t="s">
        <v>8</v>
      </c>
      <c r="C575" s="414"/>
      <c r="D575" s="415"/>
      <c r="E575" s="688"/>
      <c r="F575" s="688"/>
      <c r="G575" s="415"/>
      <c r="H575" s="415"/>
      <c r="I575" s="4"/>
      <c r="J575" s="4"/>
      <c r="K575" s="4"/>
      <c r="L575" s="4"/>
      <c r="M575" s="665"/>
      <c r="N575" s="456"/>
      <c r="R575" s="456"/>
      <c r="S575" s="4"/>
      <c r="T575" s="4"/>
    </row>
    <row r="576" spans="1:20" ht="14.1" customHeight="1">
      <c r="A576" s="266" t="s">
        <v>9</v>
      </c>
      <c r="B576" s="269">
        <v>2020</v>
      </c>
      <c r="C576" s="12"/>
      <c r="D576" s="12"/>
      <c r="E576" s="688"/>
      <c r="F576" s="688"/>
      <c r="G576" s="415"/>
      <c r="H576" s="415"/>
      <c r="I576" s="4"/>
      <c r="J576" s="4"/>
      <c r="K576" s="4"/>
      <c r="L576" s="4"/>
      <c r="M576" s="665"/>
      <c r="N576" s="456"/>
      <c r="R576" s="456"/>
      <c r="S576" s="4"/>
      <c r="T576" s="4"/>
    </row>
    <row r="577" spans="1:93" ht="14.1" customHeight="1">
      <c r="A577" s="266" t="s">
        <v>10</v>
      </c>
      <c r="B577" s="417">
        <v>44122</v>
      </c>
      <c r="C577" s="273"/>
      <c r="D577" s="273"/>
      <c r="E577" s="688"/>
      <c r="F577" s="688"/>
      <c r="G577" s="453"/>
      <c r="H577" s="418"/>
      <c r="I577" s="4"/>
      <c r="J577" s="4"/>
      <c r="K577" s="4"/>
      <c r="L577" s="4"/>
      <c r="M577" s="665"/>
      <c r="N577" s="456"/>
      <c r="R577" s="456"/>
      <c r="S577" s="4"/>
      <c r="T577" s="4"/>
    </row>
    <row r="578" spans="1:93" ht="14.1" customHeight="1">
      <c r="A578" s="721" t="s">
        <v>12</v>
      </c>
      <c r="B578" s="272">
        <v>44294</v>
      </c>
      <c r="C578" s="693"/>
      <c r="D578" s="693"/>
      <c r="E578" s="835"/>
      <c r="F578" s="835"/>
      <c r="G578" s="453"/>
      <c r="H578" s="419"/>
      <c r="I578" s="4"/>
      <c r="J578" s="4"/>
      <c r="K578" s="4"/>
      <c r="L578" s="4"/>
      <c r="M578" s="665"/>
      <c r="N578" s="456"/>
      <c r="R578" s="456"/>
      <c r="S578" s="4"/>
      <c r="T578" s="4"/>
    </row>
    <row r="579" spans="1:93" ht="14.1" customHeight="1">
      <c r="A579" s="693"/>
      <c r="B579" s="274"/>
      <c r="C579" s="693"/>
      <c r="D579" s="693"/>
      <c r="E579" s="835"/>
      <c r="F579" s="835"/>
      <c r="G579" s="453"/>
      <c r="H579" s="419"/>
      <c r="I579" s="4"/>
      <c r="J579" s="4"/>
      <c r="K579" s="4"/>
      <c r="L579" s="4"/>
      <c r="M579" s="665"/>
      <c r="N579" s="456"/>
      <c r="R579" s="456"/>
      <c r="S579" s="4"/>
      <c r="T579" s="4"/>
    </row>
    <row r="580" spans="1:93" s="10" customFormat="1" ht="25.5" customHeight="1">
      <c r="A580" s="836" t="s">
        <v>631</v>
      </c>
      <c r="B580" s="274"/>
      <c r="C580" s="693"/>
      <c r="D580" s="693"/>
      <c r="E580" s="688"/>
      <c r="F580" s="688"/>
      <c r="G580" s="453"/>
      <c r="H580" s="419"/>
      <c r="I580" s="12"/>
      <c r="J580" s="12"/>
      <c r="K580" s="12"/>
      <c r="L580" s="12"/>
      <c r="M580" s="544"/>
      <c r="N580" s="12"/>
      <c r="O580" s="12"/>
      <c r="P580" s="13"/>
      <c r="Q580" s="12"/>
      <c r="R580" s="12"/>
      <c r="S580" s="12"/>
      <c r="T580" s="12"/>
      <c r="U580" s="6"/>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row>
    <row r="581" spans="1:93" ht="17.25" customHeight="1">
      <c r="B581" s="694"/>
      <c r="C581" s="694"/>
      <c r="D581" s="694"/>
      <c r="E581" s="835"/>
      <c r="F581" s="835"/>
      <c r="G581" s="837"/>
      <c r="H581" s="837"/>
      <c r="I581" s="4"/>
      <c r="J581" s="4"/>
      <c r="K581" s="4"/>
      <c r="L581" s="4"/>
      <c r="M581" s="665"/>
      <c r="N581" s="456"/>
      <c r="R581" s="456"/>
      <c r="S581" s="4"/>
      <c r="T581" s="4"/>
    </row>
    <row r="582" spans="1:93" ht="47.25" customHeight="1">
      <c r="A582" s="1286" t="s">
        <v>14</v>
      </c>
      <c r="B582" s="1286" t="s">
        <v>15</v>
      </c>
      <c r="C582" s="1286" t="s">
        <v>122</v>
      </c>
      <c r="D582" s="1286" t="s">
        <v>17</v>
      </c>
      <c r="E582" s="1286" t="s">
        <v>18</v>
      </c>
      <c r="F582" s="1286" t="s">
        <v>19</v>
      </c>
      <c r="G582" s="1291" t="s">
        <v>20</v>
      </c>
      <c r="H582" s="1286" t="s">
        <v>21</v>
      </c>
      <c r="I582" s="1286" t="s">
        <v>22</v>
      </c>
      <c r="J582" s="1286" t="s">
        <v>23</v>
      </c>
      <c r="K582" s="1286" t="s">
        <v>24</v>
      </c>
      <c r="L582" s="1286" t="s">
        <v>25</v>
      </c>
      <c r="M582" s="1288" t="s">
        <v>26</v>
      </c>
      <c r="N582" s="1252" t="s">
        <v>27</v>
      </c>
      <c r="O582" s="1352" t="s">
        <v>28</v>
      </c>
      <c r="P582" s="1354" t="s">
        <v>29</v>
      </c>
      <c r="Q582" s="1352" t="s">
        <v>30</v>
      </c>
      <c r="R582" s="1252" t="s">
        <v>31</v>
      </c>
      <c r="S582" s="1281" t="s">
        <v>32</v>
      </c>
      <c r="T582" s="1281"/>
    </row>
    <row r="583" spans="1:93" ht="18.75" customHeight="1">
      <c r="A583" s="1287"/>
      <c r="B583" s="1287"/>
      <c r="C583" s="1287"/>
      <c r="D583" s="1287"/>
      <c r="E583" s="1287"/>
      <c r="F583" s="1287"/>
      <c r="G583" s="1292"/>
      <c r="H583" s="1287"/>
      <c r="I583" s="1287"/>
      <c r="J583" s="1287"/>
      <c r="K583" s="1287"/>
      <c r="L583" s="1287"/>
      <c r="M583" s="1289"/>
      <c r="N583" s="1280"/>
      <c r="O583" s="1353"/>
      <c r="P583" s="1355"/>
      <c r="Q583" s="1353"/>
      <c r="R583" s="1280"/>
      <c r="S583" s="237" t="s">
        <v>33</v>
      </c>
      <c r="T583" s="237" t="s">
        <v>34</v>
      </c>
    </row>
    <row r="584" spans="1:93" ht="269.25" customHeight="1">
      <c r="A584" s="216" t="s">
        <v>632</v>
      </c>
      <c r="B584" s="838">
        <v>1604001</v>
      </c>
      <c r="C584" s="256" t="s">
        <v>633</v>
      </c>
      <c r="D584" s="256" t="s">
        <v>634</v>
      </c>
      <c r="E584" s="256" t="s">
        <v>635</v>
      </c>
      <c r="F584" s="256" t="s">
        <v>636</v>
      </c>
      <c r="G584" s="256" t="s">
        <v>637</v>
      </c>
      <c r="H584" s="256" t="s">
        <v>638</v>
      </c>
      <c r="I584" s="257" t="s">
        <v>639</v>
      </c>
      <c r="J584" s="516">
        <v>1</v>
      </c>
      <c r="K584" s="675">
        <v>44113</v>
      </c>
      <c r="L584" s="675">
        <v>44285</v>
      </c>
      <c r="M584" s="282">
        <f>(L584-K584)/7</f>
        <v>24.571428571428573</v>
      </c>
      <c r="N584" s="839">
        <v>0</v>
      </c>
      <c r="O584" s="840">
        <v>0.8</v>
      </c>
      <c r="P584" s="841">
        <f>M584*O584</f>
        <v>19.657142857142858</v>
      </c>
      <c r="Q584" s="841">
        <f>P584</f>
        <v>19.657142857142858</v>
      </c>
      <c r="R584" s="211"/>
      <c r="S584" s="364"/>
      <c r="T584" s="364"/>
    </row>
    <row r="585" spans="1:93" ht="117" customHeight="1">
      <c r="A585" s="216">
        <v>2</v>
      </c>
      <c r="B585" s="216">
        <v>1907002</v>
      </c>
      <c r="C585" s="842" t="s">
        <v>640</v>
      </c>
      <c r="D585" s="804" t="s">
        <v>641</v>
      </c>
      <c r="E585" s="804" t="s">
        <v>642</v>
      </c>
      <c r="F585" s="515" t="s">
        <v>643</v>
      </c>
      <c r="G585" s="515" t="s">
        <v>644</v>
      </c>
      <c r="H585" s="804" t="s">
        <v>645</v>
      </c>
      <c r="I585" s="842" t="s">
        <v>646</v>
      </c>
      <c r="J585" s="516">
        <v>1</v>
      </c>
      <c r="K585" s="843">
        <v>44113</v>
      </c>
      <c r="L585" s="843">
        <v>44477</v>
      </c>
      <c r="M585" s="464">
        <v>42</v>
      </c>
      <c r="N585" s="732">
        <v>0</v>
      </c>
      <c r="O585" s="733">
        <v>1</v>
      </c>
      <c r="P585" s="734">
        <f>M585*O585</f>
        <v>42</v>
      </c>
      <c r="Q585" s="768">
        <f>P585</f>
        <v>42</v>
      </c>
      <c r="R585" s="756"/>
      <c r="S585" s="237"/>
      <c r="T585" s="237"/>
    </row>
    <row r="586" spans="1:93" ht="110.25" customHeight="1">
      <c r="A586" s="216">
        <v>3</v>
      </c>
      <c r="B586" s="216">
        <v>1402014</v>
      </c>
      <c r="C586" s="842" t="s">
        <v>647</v>
      </c>
      <c r="D586" s="804" t="s">
        <v>648</v>
      </c>
      <c r="E586" s="804" t="s">
        <v>649</v>
      </c>
      <c r="F586" s="804" t="s">
        <v>650</v>
      </c>
      <c r="G586" s="804" t="s">
        <v>651</v>
      </c>
      <c r="H586" s="804" t="s">
        <v>652</v>
      </c>
      <c r="I586" s="842" t="s">
        <v>653</v>
      </c>
      <c r="J586" s="516">
        <f>J584</f>
        <v>1</v>
      </c>
      <c r="K586" s="843">
        <f>K584</f>
        <v>44113</v>
      </c>
      <c r="L586" s="843">
        <v>44477</v>
      </c>
      <c r="M586" s="464">
        <f>M584</f>
        <v>24.571428571428573</v>
      </c>
      <c r="N586" s="676">
        <v>0</v>
      </c>
      <c r="O586" s="677">
        <v>1</v>
      </c>
      <c r="P586" s="741">
        <f>M586*O586</f>
        <v>24.571428571428573</v>
      </c>
      <c r="Q586" s="678">
        <f>P586</f>
        <v>24.571428571428573</v>
      </c>
      <c r="R586" s="456"/>
      <c r="S586" s="364"/>
      <c r="T586" s="364"/>
    </row>
    <row r="587" spans="1:93" ht="14.1" customHeight="1">
      <c r="A587" s="297"/>
      <c r="B587" s="297"/>
      <c r="C587" s="237" t="s">
        <v>42</v>
      </c>
      <c r="D587" s="237"/>
      <c r="E587" s="237"/>
      <c r="F587" s="288"/>
      <c r="G587" s="254"/>
      <c r="H587" s="254"/>
      <c r="I587" s="254"/>
      <c r="J587" s="254"/>
      <c r="K587" s="254"/>
      <c r="L587" s="254"/>
      <c r="M587" s="298"/>
      <c r="N587" s="299"/>
      <c r="O587" s="254"/>
      <c r="P587" s="300"/>
      <c r="Q587" s="254"/>
      <c r="R587" s="1366" t="s">
        <v>45</v>
      </c>
      <c r="S587" s="1366"/>
      <c r="T587" s="4">
        <v>0</v>
      </c>
    </row>
    <row r="588" spans="1:93" ht="14.1" customHeight="1">
      <c r="A588" s="14" t="s">
        <v>1</v>
      </c>
      <c r="B588" s="353" t="s">
        <v>654</v>
      </c>
      <c r="C588" s="4"/>
      <c r="D588" s="4"/>
      <c r="E588" s="4"/>
      <c r="F588" s="4"/>
      <c r="G588" s="4"/>
      <c r="H588" s="4"/>
      <c r="I588" s="4"/>
      <c r="J588" s="4"/>
      <c r="K588" s="4"/>
      <c r="L588" s="4"/>
      <c r="M588" s="687"/>
      <c r="N588" s="456"/>
      <c r="R588" s="844" t="s">
        <v>43</v>
      </c>
      <c r="S588" s="845"/>
      <c r="T588" s="301">
        <v>0.33487084870848705</v>
      </c>
    </row>
    <row r="589" spans="1:93" ht="14.1" customHeight="1">
      <c r="A589" s="4"/>
      <c r="B589" s="4"/>
      <c r="C589" s="4"/>
      <c r="D589" s="4"/>
      <c r="E589" s="4"/>
      <c r="F589" s="4"/>
      <c r="G589" s="12"/>
      <c r="H589" s="12"/>
      <c r="I589" s="12"/>
      <c r="J589" s="12"/>
      <c r="K589" s="12"/>
      <c r="L589" s="12"/>
      <c r="M589" s="846"/>
      <c r="N589" s="12"/>
      <c r="O589" s="12"/>
      <c r="P589" s="13"/>
      <c r="Q589" s="12"/>
      <c r="R589" s="12"/>
      <c r="S589" s="12"/>
      <c r="T589" s="12"/>
    </row>
    <row r="590" spans="1:93" ht="14.1" customHeight="1">
      <c r="A590" s="265" t="s">
        <v>3</v>
      </c>
      <c r="B590" s="662" t="s">
        <v>4</v>
      </c>
      <c r="C590" s="273"/>
      <c r="D590" s="273"/>
      <c r="E590" s="720"/>
      <c r="F590" s="720"/>
      <c r="G590" s="165"/>
      <c r="H590" s="165"/>
      <c r="I590" s="12"/>
      <c r="J590" s="12"/>
      <c r="K590" s="12"/>
      <c r="L590" s="12"/>
      <c r="M590" s="544"/>
      <c r="N590" s="12"/>
      <c r="O590" s="12"/>
      <c r="P590" s="13"/>
      <c r="Q590" s="12"/>
      <c r="R590" s="12"/>
      <c r="S590" s="12"/>
      <c r="T590" s="12"/>
    </row>
    <row r="591" spans="1:93" ht="14.1" customHeight="1">
      <c r="A591" s="265" t="s">
        <v>5</v>
      </c>
      <c r="B591" s="666" t="s">
        <v>6</v>
      </c>
      <c r="C591" s="12"/>
      <c r="D591" s="413"/>
      <c r="E591" s="413"/>
      <c r="F591" s="413"/>
      <c r="G591" s="453"/>
      <c r="H591" s="453"/>
      <c r="I591" s="12"/>
      <c r="J591" s="12"/>
      <c r="K591" s="12"/>
      <c r="L591" s="12"/>
      <c r="M591" s="544"/>
      <c r="N591" s="12"/>
      <c r="O591" s="12"/>
      <c r="P591" s="13"/>
      <c r="Q591" s="12"/>
      <c r="R591" s="12"/>
      <c r="S591" s="12"/>
      <c r="T591" s="12"/>
    </row>
    <row r="592" spans="1:93" ht="14.1" customHeight="1">
      <c r="A592" s="265" t="s">
        <v>7</v>
      </c>
      <c r="B592" s="667" t="s">
        <v>8</v>
      </c>
      <c r="C592" s="414"/>
      <c r="D592" s="415"/>
      <c r="E592" s="720"/>
      <c r="F592" s="720"/>
      <c r="G592" s="415"/>
      <c r="H592" s="415"/>
      <c r="I592" s="12"/>
      <c r="J592" s="12"/>
      <c r="K592" s="12"/>
      <c r="L592" s="12"/>
      <c r="M592" s="544"/>
      <c r="N592" s="12"/>
      <c r="O592" s="12"/>
      <c r="P592" s="13"/>
      <c r="Q592" s="12"/>
      <c r="R592" s="12"/>
      <c r="S592" s="12"/>
      <c r="T592" s="12"/>
    </row>
    <row r="593" spans="1:154" ht="14.1" customHeight="1">
      <c r="A593" s="266" t="s">
        <v>9</v>
      </c>
      <c r="B593" s="269">
        <v>2020</v>
      </c>
      <c r="C593" s="12"/>
      <c r="D593" s="12"/>
      <c r="E593" s="720"/>
      <c r="F593" s="720"/>
      <c r="G593" s="415"/>
      <c r="H593" s="415"/>
      <c r="I593" s="12"/>
      <c r="J593" s="12"/>
      <c r="K593" s="12"/>
      <c r="L593" s="12"/>
      <c r="M593" s="544"/>
      <c r="N593" s="12"/>
      <c r="O593" s="12"/>
      <c r="P593" s="13"/>
      <c r="Q593" s="12"/>
      <c r="R593" s="12"/>
      <c r="S593" s="12"/>
      <c r="T593" s="12"/>
    </row>
    <row r="594" spans="1:154" ht="14.1" customHeight="1">
      <c r="A594" s="266" t="s">
        <v>10</v>
      </c>
      <c r="B594" s="847">
        <v>44124</v>
      </c>
      <c r="C594" s="273"/>
      <c r="D594" s="273"/>
      <c r="E594" s="720"/>
      <c r="F594" s="720"/>
      <c r="G594" s="1367"/>
      <c r="H594" s="1367"/>
      <c r="I594" s="12"/>
      <c r="J594" s="12"/>
      <c r="K594" s="12"/>
      <c r="L594" s="12"/>
      <c r="M594" s="544"/>
      <c r="N594" s="12"/>
      <c r="O594" s="12"/>
      <c r="P594" s="13"/>
      <c r="Q594" s="12"/>
      <c r="R594" s="12"/>
      <c r="S594" s="12"/>
      <c r="T594" s="12"/>
    </row>
    <row r="595" spans="1:154" ht="14.1" customHeight="1">
      <c r="A595" s="271" t="s">
        <v>12</v>
      </c>
      <c r="B595" s="848">
        <v>44294</v>
      </c>
      <c r="C595" s="273"/>
      <c r="D595" s="273"/>
      <c r="E595" s="720"/>
      <c r="F595" s="720"/>
      <c r="G595" s="12"/>
      <c r="H595" s="12"/>
      <c r="I595" s="12"/>
      <c r="J595" s="12"/>
      <c r="K595" s="12"/>
      <c r="L595" s="12"/>
      <c r="M595" s="544"/>
      <c r="N595" s="12"/>
      <c r="O595" s="12"/>
      <c r="P595" s="13"/>
      <c r="Q595" s="12"/>
      <c r="R595" s="12"/>
      <c r="S595" s="12"/>
      <c r="T595" s="12"/>
    </row>
    <row r="596" spans="1:154" s="3" customFormat="1" ht="14.1" customHeight="1">
      <c r="A596" s="849"/>
      <c r="B596" s="850"/>
      <c r="C596" s="849"/>
      <c r="D596" s="849"/>
      <c r="E596" s="720"/>
      <c r="F596" s="720"/>
      <c r="G596" s="1365"/>
      <c r="H596" s="1365"/>
      <c r="I596" s="12"/>
      <c r="J596" s="12"/>
      <c r="K596" s="12"/>
      <c r="L596" s="12"/>
      <c r="M596" s="544"/>
      <c r="N596" s="12"/>
      <c r="O596" s="12"/>
      <c r="P596" s="13"/>
      <c r="Q596" s="12"/>
      <c r="R596" s="12"/>
      <c r="S596" s="12"/>
      <c r="T596" s="12"/>
      <c r="U596" s="6"/>
      <c r="V596" s="814"/>
      <c r="W596" s="814"/>
      <c r="X596" s="814"/>
      <c r="Y596" s="814"/>
      <c r="Z596" s="814"/>
      <c r="AA596" s="814"/>
      <c r="AB596" s="814"/>
      <c r="AC596" s="814"/>
      <c r="AD596" s="814"/>
      <c r="AE596" s="814"/>
      <c r="AF596" s="814"/>
      <c r="AG596" s="814"/>
      <c r="AH596" s="814"/>
      <c r="AI596" s="814"/>
      <c r="AJ596" s="814"/>
      <c r="AK596" s="814"/>
      <c r="AL596" s="814"/>
      <c r="AM596" s="814"/>
      <c r="AN596" s="814"/>
      <c r="AO596" s="814"/>
      <c r="AP596" s="814"/>
      <c r="AQ596" s="814"/>
      <c r="AR596" s="814"/>
      <c r="AS596" s="814"/>
      <c r="AT596" s="814"/>
      <c r="AU596" s="814"/>
      <c r="AV596" s="814"/>
      <c r="AW596" s="814"/>
      <c r="AX596" s="814"/>
      <c r="AY596" s="814"/>
      <c r="AZ596" s="814"/>
      <c r="BA596" s="814"/>
      <c r="BB596" s="814"/>
      <c r="BC596" s="814"/>
      <c r="BD596" s="814"/>
      <c r="BE596" s="814"/>
      <c r="BF596" s="814"/>
      <c r="BG596" s="814"/>
      <c r="BH596" s="814"/>
      <c r="BI596" s="814"/>
      <c r="BJ596" s="814"/>
      <c r="BK596" s="814"/>
      <c r="BL596" s="814"/>
      <c r="BM596" s="814"/>
      <c r="BN596" s="814"/>
      <c r="BO596" s="814"/>
      <c r="BP596" s="814"/>
      <c r="BQ596" s="814"/>
      <c r="BR596" s="814"/>
      <c r="BS596" s="814"/>
      <c r="BT596" s="814"/>
      <c r="BU596" s="814"/>
      <c r="BV596" s="814"/>
      <c r="BW596" s="814"/>
      <c r="BX596" s="814"/>
      <c r="BY596" s="814"/>
      <c r="BZ596" s="814"/>
      <c r="CA596" s="814"/>
      <c r="CB596" s="814"/>
      <c r="CC596" s="814"/>
      <c r="CD596" s="814"/>
      <c r="CE596" s="814"/>
      <c r="CF596" s="814"/>
      <c r="CG596" s="814"/>
      <c r="CH596" s="814"/>
      <c r="CI596" s="814"/>
      <c r="CJ596" s="814"/>
      <c r="CK596" s="814"/>
      <c r="CL596" s="814"/>
      <c r="CM596" s="814"/>
      <c r="CN596" s="814"/>
      <c r="CO596" s="814"/>
    </row>
    <row r="597" spans="1:154" s="3" customFormat="1" ht="14.1" customHeight="1">
      <c r="A597" s="851" t="s">
        <v>655</v>
      </c>
      <c r="B597" s="850"/>
      <c r="C597" s="849"/>
      <c r="D597" s="849"/>
      <c r="E597" s="688"/>
      <c r="F597" s="688"/>
      <c r="G597" s="852"/>
      <c r="H597" s="853"/>
      <c r="I597" s="12"/>
      <c r="J597" s="12"/>
      <c r="K597" s="12"/>
      <c r="L597" s="12"/>
      <c r="M597" s="544"/>
      <c r="N597" s="12"/>
      <c r="O597" s="12"/>
      <c r="P597" s="13"/>
      <c r="Q597" s="12"/>
      <c r="R597" s="12"/>
      <c r="S597" s="12"/>
      <c r="T597" s="12"/>
      <c r="U597" s="6"/>
      <c r="V597" s="814"/>
      <c r="W597" s="814"/>
      <c r="X597" s="814"/>
      <c r="Y597" s="814"/>
      <c r="Z597" s="814"/>
      <c r="AA597" s="814"/>
      <c r="AB597" s="814"/>
      <c r="AC597" s="814"/>
      <c r="AD597" s="814"/>
      <c r="AE597" s="814"/>
      <c r="AF597" s="814"/>
      <c r="AG597" s="814"/>
      <c r="AH597" s="814"/>
      <c r="AI597" s="814"/>
      <c r="AJ597" s="814"/>
      <c r="AK597" s="814"/>
      <c r="AL597" s="814"/>
      <c r="AM597" s="814"/>
      <c r="AN597" s="814"/>
      <c r="AO597" s="814"/>
      <c r="AP597" s="814"/>
      <c r="AQ597" s="814"/>
      <c r="AR597" s="814"/>
      <c r="AS597" s="814"/>
      <c r="AT597" s="814"/>
      <c r="AU597" s="814"/>
      <c r="AV597" s="814"/>
      <c r="AW597" s="814"/>
      <c r="AX597" s="814"/>
      <c r="AY597" s="814"/>
      <c r="AZ597" s="814"/>
      <c r="BA597" s="814"/>
      <c r="BB597" s="814"/>
      <c r="BC597" s="814"/>
      <c r="BD597" s="814"/>
      <c r="BE597" s="814"/>
      <c r="BF597" s="814"/>
      <c r="BG597" s="814"/>
      <c r="BH597" s="814"/>
      <c r="BI597" s="814"/>
      <c r="BJ597" s="814"/>
      <c r="BK597" s="814"/>
      <c r="BL597" s="814"/>
      <c r="BM597" s="814"/>
      <c r="BN597" s="814"/>
      <c r="BO597" s="814"/>
      <c r="BP597" s="814"/>
      <c r="BQ597" s="814"/>
      <c r="BR597" s="814"/>
      <c r="BS597" s="814"/>
      <c r="BT597" s="814"/>
      <c r="BU597" s="814"/>
      <c r="BV597" s="814"/>
      <c r="BW597" s="814"/>
      <c r="BX597" s="814"/>
      <c r="BY597" s="814"/>
      <c r="BZ597" s="814"/>
      <c r="CA597" s="814"/>
      <c r="CB597" s="814"/>
      <c r="CC597" s="814"/>
      <c r="CD597" s="814"/>
      <c r="CE597" s="814"/>
      <c r="CF597" s="814"/>
      <c r="CG597" s="814"/>
      <c r="CH597" s="814"/>
      <c r="CI597" s="814"/>
      <c r="CJ597" s="814"/>
      <c r="CK597" s="814"/>
      <c r="CL597" s="814"/>
      <c r="CM597" s="814"/>
      <c r="CN597" s="814"/>
      <c r="CO597" s="814"/>
    </row>
    <row r="598" spans="1:154" s="3" customFormat="1" ht="14.1" customHeight="1">
      <c r="A598" s="273"/>
      <c r="B598" s="850"/>
      <c r="C598" s="849"/>
      <c r="D598" s="849"/>
      <c r="E598" s="688"/>
      <c r="F598" s="688"/>
      <c r="G598" s="852"/>
      <c r="H598" s="853"/>
      <c r="I598" s="12"/>
      <c r="J598" s="12"/>
      <c r="K598" s="12"/>
      <c r="L598" s="12"/>
      <c r="M598" s="544"/>
      <c r="N598" s="12"/>
      <c r="O598" s="12"/>
      <c r="P598" s="13"/>
      <c r="Q598" s="12"/>
      <c r="R598" s="12"/>
      <c r="S598" s="12"/>
      <c r="T598" s="12"/>
      <c r="U598" s="6"/>
      <c r="V598" s="814"/>
      <c r="W598" s="814"/>
      <c r="X598" s="814"/>
      <c r="Y598" s="814"/>
      <c r="Z598" s="814"/>
      <c r="AA598" s="814"/>
      <c r="AB598" s="814"/>
      <c r="AC598" s="814"/>
      <c r="AD598" s="814"/>
      <c r="AE598" s="814"/>
      <c r="AF598" s="814"/>
      <c r="AG598" s="814"/>
      <c r="AH598" s="814"/>
      <c r="AI598" s="814"/>
      <c r="AJ598" s="814"/>
      <c r="AK598" s="814"/>
      <c r="AL598" s="814"/>
      <c r="AM598" s="814"/>
      <c r="AN598" s="814"/>
      <c r="AO598" s="814"/>
      <c r="AP598" s="814"/>
      <c r="AQ598" s="814"/>
      <c r="AR598" s="814"/>
      <c r="AS598" s="814"/>
      <c r="AT598" s="814"/>
      <c r="AU598" s="814"/>
      <c r="AV598" s="814"/>
      <c r="AW598" s="814"/>
      <c r="AX598" s="814"/>
      <c r="AY598" s="814"/>
      <c r="AZ598" s="814"/>
      <c r="BA598" s="814"/>
      <c r="BB598" s="814"/>
      <c r="BC598" s="814"/>
      <c r="BD598" s="814"/>
      <c r="BE598" s="814"/>
      <c r="BF598" s="814"/>
      <c r="BG598" s="814"/>
      <c r="BH598" s="814"/>
      <c r="BI598" s="814"/>
      <c r="BJ598" s="814"/>
      <c r="BK598" s="814"/>
      <c r="BL598" s="814"/>
      <c r="BM598" s="814"/>
      <c r="BN598" s="814"/>
      <c r="BO598" s="814"/>
      <c r="BP598" s="814"/>
      <c r="BQ598" s="814"/>
      <c r="BR598" s="814"/>
      <c r="BS598" s="814"/>
      <c r="BT598" s="814"/>
      <c r="BU598" s="814"/>
      <c r="BV598" s="814"/>
      <c r="BW598" s="814"/>
      <c r="BX598" s="814"/>
      <c r="BY598" s="814"/>
      <c r="BZ598" s="814"/>
      <c r="CA598" s="814"/>
      <c r="CB598" s="814"/>
      <c r="CC598" s="814"/>
      <c r="CD598" s="814"/>
      <c r="CE598" s="814"/>
      <c r="CF598" s="814"/>
      <c r="CG598" s="814"/>
      <c r="CH598" s="814"/>
      <c r="CI598" s="814"/>
      <c r="CJ598" s="814"/>
      <c r="CK598" s="814"/>
      <c r="CL598" s="814"/>
      <c r="CM598" s="814"/>
      <c r="CN598" s="814"/>
      <c r="CO598" s="814"/>
    </row>
    <row r="599" spans="1:154" ht="63" customHeight="1">
      <c r="A599" s="1286" t="s">
        <v>14</v>
      </c>
      <c r="B599" s="1286" t="s">
        <v>15</v>
      </c>
      <c r="C599" s="1286" t="s">
        <v>122</v>
      </c>
      <c r="D599" s="1286" t="s">
        <v>17</v>
      </c>
      <c r="E599" s="1286" t="s">
        <v>18</v>
      </c>
      <c r="F599" s="1286" t="s">
        <v>19</v>
      </c>
      <c r="G599" s="1291" t="s">
        <v>20</v>
      </c>
      <c r="H599" s="1286" t="s">
        <v>21</v>
      </c>
      <c r="I599" s="1286" t="s">
        <v>22</v>
      </c>
      <c r="J599" s="1286" t="s">
        <v>23</v>
      </c>
      <c r="K599" s="1286" t="s">
        <v>24</v>
      </c>
      <c r="L599" s="1286" t="s">
        <v>25</v>
      </c>
      <c r="M599" s="1288" t="s">
        <v>26</v>
      </c>
      <c r="N599" s="1252" t="s">
        <v>27</v>
      </c>
      <c r="O599" s="1352" t="s">
        <v>28</v>
      </c>
      <c r="P599" s="1354" t="s">
        <v>29</v>
      </c>
      <c r="Q599" s="1352" t="s">
        <v>30</v>
      </c>
      <c r="R599" s="1252" t="s">
        <v>31</v>
      </c>
      <c r="S599" s="1318" t="s">
        <v>32</v>
      </c>
      <c r="T599" s="1319"/>
    </row>
    <row r="600" spans="1:154" ht="21.75" customHeight="1">
      <c r="A600" s="1287"/>
      <c r="B600" s="1287"/>
      <c r="C600" s="1287"/>
      <c r="D600" s="1287"/>
      <c r="E600" s="1287"/>
      <c r="F600" s="1287"/>
      <c r="G600" s="1292"/>
      <c r="H600" s="1287"/>
      <c r="I600" s="1287"/>
      <c r="J600" s="1287"/>
      <c r="K600" s="1287"/>
      <c r="L600" s="1287"/>
      <c r="M600" s="1289"/>
      <c r="N600" s="1280"/>
      <c r="O600" s="1353"/>
      <c r="P600" s="1355"/>
      <c r="Q600" s="1353"/>
      <c r="R600" s="1280"/>
      <c r="S600" s="208" t="s">
        <v>33</v>
      </c>
      <c r="T600" s="208" t="s">
        <v>34</v>
      </c>
    </row>
    <row r="601" spans="1:154" ht="150" customHeight="1">
      <c r="A601" s="222">
        <v>1</v>
      </c>
      <c r="B601" s="237">
        <v>1401003</v>
      </c>
      <c r="C601" s="770" t="s">
        <v>656</v>
      </c>
      <c r="D601" s="770" t="s">
        <v>657</v>
      </c>
      <c r="E601" s="770" t="s">
        <v>658</v>
      </c>
      <c r="F601" s="854" t="s">
        <v>659</v>
      </c>
      <c r="G601" s="770" t="s">
        <v>660</v>
      </c>
      <c r="H601" s="770" t="s">
        <v>661</v>
      </c>
      <c r="I601" s="237" t="s">
        <v>662</v>
      </c>
      <c r="J601" s="237">
        <v>4</v>
      </c>
      <c r="K601" s="855">
        <v>44124</v>
      </c>
      <c r="L601" s="855">
        <v>44123</v>
      </c>
      <c r="M601" s="856">
        <v>52</v>
      </c>
      <c r="N601" s="831"/>
      <c r="O601" s="832">
        <v>0.5</v>
      </c>
      <c r="P601" s="834">
        <f>O601*M601</f>
        <v>26</v>
      </c>
      <c r="Q601" s="834">
        <f>P601</f>
        <v>26</v>
      </c>
      <c r="R601" s="364"/>
      <c r="S601" s="857"/>
      <c r="T601" s="208"/>
    </row>
    <row r="602" spans="1:154" ht="14.1" customHeight="1">
      <c r="A602" s="364"/>
      <c r="B602" s="364"/>
      <c r="C602" s="703"/>
      <c r="D602" s="364"/>
      <c r="E602" s="237"/>
      <c r="F602" s="239"/>
      <c r="G602" s="239"/>
      <c r="H602" s="239"/>
      <c r="I602" s="364"/>
      <c r="J602" s="364"/>
      <c r="K602" s="364"/>
      <c r="L602" s="364"/>
      <c r="M602" s="679"/>
      <c r="N602" s="680"/>
      <c r="O602" s="364"/>
      <c r="P602" s="704"/>
      <c r="Q602" s="364"/>
      <c r="R602" s="1337" t="s">
        <v>45</v>
      </c>
      <c r="S602" s="1338"/>
      <c r="T602" s="364">
        <v>0</v>
      </c>
    </row>
    <row r="603" spans="1:154" ht="14.1" customHeight="1">
      <c r="A603" s="297"/>
      <c r="B603" s="297"/>
      <c r="C603" s="237"/>
      <c r="D603" s="237"/>
      <c r="E603" s="237"/>
      <c r="F603" s="288"/>
      <c r="G603" s="254"/>
      <c r="H603" s="254"/>
      <c r="I603" s="254"/>
      <c r="J603" s="254"/>
      <c r="K603" s="254"/>
      <c r="L603" s="254"/>
      <c r="M603" s="298"/>
      <c r="N603" s="299"/>
      <c r="O603" s="254"/>
      <c r="P603" s="300"/>
      <c r="Q603" s="254"/>
      <c r="R603" s="1337" t="s">
        <v>43</v>
      </c>
      <c r="S603" s="1338"/>
      <c r="T603" s="301">
        <v>0.33487084870848705</v>
      </c>
    </row>
    <row r="604" spans="1:154" ht="14.1" customHeight="1">
      <c r="A604" s="4"/>
      <c r="B604" s="4"/>
      <c r="C604" s="4"/>
      <c r="D604" s="4"/>
      <c r="E604" s="4"/>
      <c r="F604" s="4"/>
      <c r="G604" s="4"/>
      <c r="H604" s="4"/>
      <c r="I604" s="4"/>
      <c r="J604" s="4"/>
      <c r="K604" s="4"/>
      <c r="L604" s="4"/>
      <c r="M604" s="687"/>
      <c r="N604" s="456"/>
      <c r="R604" s="456"/>
      <c r="S604" s="4"/>
      <c r="T604" s="4"/>
      <c r="V604" s="814"/>
      <c r="W604" s="814"/>
      <c r="X604" s="814"/>
      <c r="Y604" s="814"/>
      <c r="Z604" s="814"/>
      <c r="AA604" s="814"/>
      <c r="AB604" s="814"/>
      <c r="AC604" s="814"/>
      <c r="AD604" s="814"/>
      <c r="AE604" s="814"/>
      <c r="AF604" s="814"/>
      <c r="AG604" s="814"/>
      <c r="AH604" s="814"/>
      <c r="AI604" s="814"/>
      <c r="AJ604" s="814"/>
      <c r="AK604" s="814"/>
      <c r="AL604" s="814"/>
      <c r="AM604" s="814"/>
      <c r="AN604" s="814"/>
      <c r="AO604" s="814"/>
      <c r="AP604" s="814"/>
      <c r="AQ604" s="814"/>
      <c r="AR604" s="814"/>
      <c r="AS604" s="814"/>
      <c r="AT604" s="814"/>
      <c r="AU604" s="814"/>
      <c r="AV604" s="814"/>
      <c r="AW604" s="814"/>
      <c r="AX604" s="814"/>
      <c r="AY604" s="814"/>
      <c r="AZ604" s="814"/>
      <c r="BA604" s="814"/>
      <c r="BB604" s="814"/>
      <c r="BC604" s="814"/>
      <c r="BD604" s="814"/>
      <c r="BE604" s="814"/>
      <c r="BF604" s="814"/>
      <c r="BG604" s="814"/>
      <c r="BH604" s="814"/>
      <c r="BI604" s="814"/>
      <c r="BJ604" s="814"/>
      <c r="BK604" s="814"/>
      <c r="BL604" s="814"/>
      <c r="BM604" s="814"/>
      <c r="BN604" s="814"/>
      <c r="BO604" s="814"/>
      <c r="BP604" s="814"/>
      <c r="BQ604" s="814"/>
      <c r="BR604" s="814"/>
      <c r="BS604" s="814"/>
      <c r="BT604" s="814"/>
      <c r="BU604" s="814"/>
      <c r="BV604" s="814"/>
      <c r="BW604" s="814"/>
      <c r="BX604" s="814"/>
      <c r="BY604" s="814"/>
      <c r="BZ604" s="814"/>
      <c r="CA604" s="814"/>
      <c r="CB604" s="814"/>
      <c r="CC604" s="814"/>
      <c r="CD604" s="814"/>
      <c r="CE604" s="814"/>
      <c r="CF604" s="814"/>
      <c r="CG604" s="814"/>
      <c r="CH604" s="814"/>
      <c r="CI604" s="814"/>
      <c r="CJ604" s="814"/>
      <c r="CK604" s="814"/>
      <c r="CL604" s="814"/>
      <c r="CM604" s="814"/>
      <c r="CN604" s="814"/>
      <c r="CO604" s="814"/>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row>
    <row r="605" spans="1:154" ht="14.1" customHeight="1">
      <c r="A605" s="353" t="s">
        <v>663</v>
      </c>
      <c r="B605" s="337"/>
      <c r="C605" s="337"/>
      <c r="D605" s="337"/>
      <c r="E605" s="337"/>
      <c r="F605" s="337"/>
      <c r="G605" s="337"/>
      <c r="H605" s="337"/>
      <c r="I605" s="337"/>
      <c r="J605" s="337"/>
      <c r="K605" s="337"/>
      <c r="L605" s="337"/>
      <c r="M605" s="536"/>
      <c r="N605" s="337"/>
      <c r="O605" s="337"/>
      <c r="P605" s="337"/>
      <c r="Q605" s="337"/>
      <c r="R605" s="337"/>
      <c r="S605" s="337"/>
      <c r="T605" s="537"/>
    </row>
    <row r="606" spans="1:154" s="10" customFormat="1" ht="14.1" customHeight="1">
      <c r="A606" s="858"/>
      <c r="B606" s="858"/>
      <c r="C606" s="858"/>
      <c r="D606" s="858"/>
      <c r="E606" s="858"/>
      <c r="F606" s="858"/>
      <c r="G606" s="858"/>
      <c r="H606" s="858"/>
      <c r="I606" s="858"/>
      <c r="J606" s="858"/>
      <c r="K606" s="858"/>
      <c r="L606" s="858"/>
      <c r="M606" s="859"/>
      <c r="N606" s="858"/>
      <c r="O606" s="858"/>
      <c r="P606" s="858"/>
      <c r="Q606" s="858"/>
      <c r="R606" s="858"/>
      <c r="S606" s="858"/>
      <c r="T606" s="858"/>
      <c r="U606" s="6"/>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row>
    <row r="607" spans="1:154" ht="14.1" customHeight="1">
      <c r="A607" s="265" t="s">
        <v>3</v>
      </c>
      <c r="B607" s="662" t="s">
        <v>4</v>
      </c>
      <c r="C607" s="273"/>
      <c r="D607" s="273"/>
      <c r="E607" s="688"/>
      <c r="F607" s="688"/>
      <c r="G607" s="165"/>
      <c r="H607" s="165"/>
      <c r="I607" s="12"/>
      <c r="J607" s="12"/>
      <c r="K607" s="4"/>
      <c r="L607" s="4"/>
      <c r="M607" s="665"/>
      <c r="N607" s="456"/>
      <c r="R607" s="456"/>
      <c r="S607" s="4"/>
      <c r="T607" s="4"/>
    </row>
    <row r="608" spans="1:154" ht="14.1" customHeight="1">
      <c r="A608" s="265" t="s">
        <v>5</v>
      </c>
      <c r="B608" s="666" t="s">
        <v>6</v>
      </c>
      <c r="C608" s="12"/>
      <c r="D608" s="413"/>
      <c r="E608" s="413"/>
      <c r="F608" s="413"/>
      <c r="G608" s="453"/>
      <c r="H608" s="453"/>
      <c r="I608" s="12"/>
      <c r="J608" s="12"/>
      <c r="K608" s="4"/>
      <c r="L608" s="4"/>
      <c r="M608" s="665"/>
      <c r="N608" s="456"/>
      <c r="R608" s="456"/>
      <c r="S608" s="4"/>
      <c r="T608" s="4"/>
    </row>
    <row r="609" spans="1:20" ht="14.1" customHeight="1">
      <c r="A609" s="265" t="s">
        <v>7</v>
      </c>
      <c r="B609" s="667" t="s">
        <v>8</v>
      </c>
      <c r="C609" s="414"/>
      <c r="D609" s="415"/>
      <c r="E609" s="688"/>
      <c r="F609" s="688"/>
      <c r="G609" s="415"/>
      <c r="H609" s="415"/>
      <c r="I609" s="12"/>
      <c r="J609" s="12"/>
      <c r="K609" s="4"/>
      <c r="L609" s="4"/>
      <c r="M609" s="665"/>
      <c r="N609" s="456"/>
      <c r="R609" s="456"/>
      <c r="S609" s="4"/>
      <c r="T609" s="4"/>
    </row>
    <row r="610" spans="1:20" ht="14.1" customHeight="1">
      <c r="A610" s="266" t="s">
        <v>9</v>
      </c>
      <c r="B610" s="269">
        <v>2020</v>
      </c>
      <c r="C610" s="12"/>
      <c r="D610" s="12"/>
      <c r="E610" s="688"/>
      <c r="F610" s="688"/>
      <c r="G610" s="415"/>
      <c r="H610" s="415"/>
      <c r="I610" s="12"/>
      <c r="J610" s="12"/>
      <c r="K610" s="4"/>
      <c r="L610" s="4"/>
      <c r="M610" s="665"/>
      <c r="N610" s="456"/>
      <c r="R610" s="456"/>
      <c r="S610" s="4"/>
      <c r="T610" s="4"/>
    </row>
    <row r="611" spans="1:20" ht="14.1" customHeight="1">
      <c r="A611" s="266" t="s">
        <v>10</v>
      </c>
      <c r="B611" s="417">
        <v>44168</v>
      </c>
      <c r="C611" s="273"/>
      <c r="D611" s="273"/>
      <c r="E611" s="688"/>
      <c r="F611" s="688"/>
      <c r="G611" s="453"/>
      <c r="H611" s="418"/>
      <c r="I611" s="12"/>
      <c r="J611" s="12"/>
      <c r="K611" s="4"/>
      <c r="L611" s="4"/>
      <c r="M611" s="665"/>
      <c r="N611" s="456"/>
      <c r="R611" s="456"/>
      <c r="S611" s="4"/>
      <c r="T611" s="4"/>
    </row>
    <row r="612" spans="1:20" ht="24.75" customHeight="1">
      <c r="A612" s="271" t="s">
        <v>12</v>
      </c>
      <c r="B612" s="272">
        <v>44294</v>
      </c>
      <c r="C612" s="273"/>
      <c r="D612" s="273"/>
      <c r="E612" s="688"/>
      <c r="F612" s="688"/>
      <c r="G612" s="453"/>
      <c r="H612" s="419"/>
      <c r="I612" s="12"/>
      <c r="J612" s="12"/>
      <c r="K612" s="4"/>
      <c r="L612" s="4"/>
      <c r="M612" s="665"/>
      <c r="N612" s="456"/>
      <c r="R612" s="456"/>
      <c r="S612" s="4"/>
      <c r="T612" s="4"/>
    </row>
    <row r="613" spans="1:20" ht="24.75" customHeight="1">
      <c r="A613" s="721"/>
      <c r="B613" s="721"/>
      <c r="C613" s="693"/>
      <c r="D613" s="693"/>
      <c r="E613" s="688"/>
      <c r="F613" s="688"/>
      <c r="G613" s="837"/>
      <c r="H613" s="837"/>
      <c r="I613" s="12"/>
      <c r="J613" s="12"/>
      <c r="K613" s="4"/>
      <c r="L613" s="4"/>
      <c r="M613" s="665"/>
      <c r="N613" s="456"/>
      <c r="R613" s="456"/>
      <c r="S613" s="4"/>
      <c r="T613" s="4"/>
    </row>
    <row r="614" spans="1:20" ht="18" customHeight="1">
      <c r="A614" s="693"/>
      <c r="B614" s="693"/>
      <c r="C614" s="693"/>
      <c r="D614" s="693"/>
      <c r="E614" s="688"/>
      <c r="F614" s="688"/>
      <c r="G614" s="837"/>
      <c r="H614" s="837"/>
      <c r="I614" s="12"/>
      <c r="J614" s="12"/>
      <c r="K614" s="4"/>
      <c r="L614" s="4"/>
      <c r="M614" s="665"/>
      <c r="N614" s="456"/>
      <c r="R614" s="456"/>
      <c r="S614" s="4"/>
      <c r="T614" s="4"/>
    </row>
    <row r="615" spans="1:20" ht="19.5" customHeight="1">
      <c r="A615" s="836" t="s">
        <v>450</v>
      </c>
      <c r="B615" s="693"/>
      <c r="C615" s="693"/>
      <c r="D615" s="693"/>
      <c r="E615" s="688"/>
      <c r="F615" s="688"/>
      <c r="G615" s="837"/>
      <c r="H615" s="837"/>
      <c r="I615" s="12"/>
      <c r="J615" s="12"/>
      <c r="K615" s="4"/>
      <c r="L615" s="4"/>
      <c r="M615" s="665"/>
      <c r="N615" s="456"/>
      <c r="R615" s="456"/>
      <c r="S615" s="4"/>
      <c r="T615" s="4"/>
    </row>
    <row r="616" spans="1:20" ht="15" customHeight="1">
      <c r="B616" s="860"/>
      <c r="C616" s="860"/>
      <c r="D616" s="693"/>
      <c r="E616" s="688"/>
      <c r="F616" s="688"/>
      <c r="G616" s="852"/>
      <c r="H616" s="853"/>
      <c r="I616" s="4"/>
      <c r="J616" s="4"/>
      <c r="K616" s="4"/>
      <c r="L616" s="4"/>
      <c r="M616" s="665"/>
      <c r="N616" s="456"/>
      <c r="R616" s="456"/>
      <c r="S616" s="4"/>
      <c r="T616" s="4"/>
    </row>
    <row r="617" spans="1:20" ht="42.75" customHeight="1">
      <c r="A617" s="1286" t="s">
        <v>14</v>
      </c>
      <c r="B617" s="1286" t="s">
        <v>15</v>
      </c>
      <c r="C617" s="1286" t="s">
        <v>122</v>
      </c>
      <c r="D617" s="1286" t="s">
        <v>17</v>
      </c>
      <c r="E617" s="1286" t="s">
        <v>18</v>
      </c>
      <c r="F617" s="1286" t="s">
        <v>19</v>
      </c>
      <c r="G617" s="1291" t="s">
        <v>20</v>
      </c>
      <c r="H617" s="1286" t="s">
        <v>21</v>
      </c>
      <c r="I617" s="1286" t="s">
        <v>22</v>
      </c>
      <c r="J617" s="1286" t="s">
        <v>23</v>
      </c>
      <c r="K617" s="1286" t="s">
        <v>24</v>
      </c>
      <c r="L617" s="1286" t="s">
        <v>25</v>
      </c>
      <c r="M617" s="1288" t="s">
        <v>26</v>
      </c>
      <c r="N617" s="1252" t="s">
        <v>27</v>
      </c>
      <c r="O617" s="1352" t="s">
        <v>28</v>
      </c>
      <c r="P617" s="1354" t="s">
        <v>29</v>
      </c>
      <c r="Q617" s="1352" t="s">
        <v>30</v>
      </c>
      <c r="R617" s="211" t="s">
        <v>31</v>
      </c>
      <c r="S617" s="1281" t="s">
        <v>32</v>
      </c>
      <c r="T617" s="1281"/>
    </row>
    <row r="618" spans="1:20" ht="21.75" customHeight="1">
      <c r="A618" s="1287"/>
      <c r="B618" s="1287"/>
      <c r="C618" s="1287"/>
      <c r="D618" s="1287"/>
      <c r="E618" s="1287"/>
      <c r="F618" s="1287"/>
      <c r="G618" s="1292"/>
      <c r="H618" s="1287"/>
      <c r="I618" s="1287"/>
      <c r="J618" s="1287"/>
      <c r="K618" s="1287"/>
      <c r="L618" s="1287"/>
      <c r="M618" s="1289"/>
      <c r="N618" s="1280"/>
      <c r="O618" s="1353"/>
      <c r="P618" s="1355"/>
      <c r="Q618" s="1353"/>
      <c r="R618" s="211"/>
      <c r="S618" s="208" t="s">
        <v>33</v>
      </c>
      <c r="T618" s="208" t="s">
        <v>34</v>
      </c>
    </row>
    <row r="619" spans="1:20" ht="133.5" customHeight="1">
      <c r="A619" s="216">
        <v>1</v>
      </c>
      <c r="B619" s="828">
        <v>1801002</v>
      </c>
      <c r="C619" s="829" t="s">
        <v>664</v>
      </c>
      <c r="D619" s="829" t="s">
        <v>665</v>
      </c>
      <c r="E619" s="829" t="s">
        <v>666</v>
      </c>
      <c r="F619" s="861" t="s">
        <v>667</v>
      </c>
      <c r="G619" s="861" t="s">
        <v>668</v>
      </c>
      <c r="H619" s="861" t="s">
        <v>669</v>
      </c>
      <c r="I619" s="861" t="s">
        <v>670</v>
      </c>
      <c r="J619" s="862">
        <v>1</v>
      </c>
      <c r="K619" s="863">
        <v>44197</v>
      </c>
      <c r="L619" s="863">
        <v>44561</v>
      </c>
      <c r="M619" s="404">
        <v>52</v>
      </c>
      <c r="N619" s="831">
        <v>0</v>
      </c>
      <c r="O619" s="832">
        <v>0.25</v>
      </c>
      <c r="P619" s="864">
        <f>M619*O619</f>
        <v>13</v>
      </c>
      <c r="Q619" s="864">
        <f>P619</f>
        <v>13</v>
      </c>
      <c r="R619" s="211"/>
      <c r="S619" s="208"/>
      <c r="T619" s="208"/>
    </row>
    <row r="620" spans="1:20" ht="15" customHeight="1">
      <c r="A620" s="865"/>
      <c r="B620" s="828"/>
      <c r="C620" s="829"/>
      <c r="D620" s="829"/>
      <c r="E620" s="829"/>
      <c r="F620" s="861"/>
      <c r="G620" s="861"/>
      <c r="H620" s="861"/>
      <c r="I620" s="861"/>
      <c r="J620" s="862"/>
      <c r="K620" s="863"/>
      <c r="L620" s="863"/>
      <c r="M620" s="404"/>
      <c r="N620" s="831"/>
      <c r="O620" s="832"/>
      <c r="P620" s="866"/>
      <c r="Q620" s="866"/>
      <c r="R620" s="211"/>
      <c r="S620" s="208"/>
      <c r="T620" s="208"/>
    </row>
    <row r="621" spans="1:20" ht="15" customHeight="1">
      <c r="A621" s="867" t="s">
        <v>631</v>
      </c>
      <c r="B621" s="828"/>
      <c r="C621" s="829"/>
      <c r="D621" s="829"/>
      <c r="E621" s="829"/>
      <c r="F621" s="861"/>
      <c r="G621" s="861"/>
      <c r="H621" s="861"/>
      <c r="I621" s="861"/>
      <c r="J621" s="862"/>
      <c r="K621" s="863"/>
      <c r="L621" s="863"/>
      <c r="M621" s="404"/>
      <c r="N621" s="831"/>
      <c r="O621" s="832"/>
      <c r="P621" s="866"/>
      <c r="Q621" s="866"/>
      <c r="R621" s="211"/>
      <c r="S621" s="208"/>
      <c r="T621" s="208"/>
    </row>
    <row r="622" spans="1:20" ht="15" customHeight="1">
      <c r="A622" s="401"/>
      <c r="B622" s="828"/>
      <c r="C622" s="829"/>
      <c r="D622" s="829"/>
      <c r="E622" s="829"/>
      <c r="F622" s="861"/>
      <c r="G622" s="861"/>
      <c r="H622" s="861"/>
      <c r="I622" s="861"/>
      <c r="J622" s="862"/>
      <c r="K622" s="863"/>
      <c r="L622" s="863"/>
      <c r="M622" s="404"/>
      <c r="N622" s="831"/>
      <c r="O622" s="832"/>
      <c r="P622" s="866"/>
      <c r="Q622" s="866"/>
      <c r="R622" s="211"/>
      <c r="S622" s="208"/>
      <c r="T622" s="208"/>
    </row>
    <row r="623" spans="1:20" ht="42.75" customHeight="1">
      <c r="A623" s="1286" t="s">
        <v>14</v>
      </c>
      <c r="B623" s="1286" t="s">
        <v>15</v>
      </c>
      <c r="C623" s="1286" t="s">
        <v>122</v>
      </c>
      <c r="D623" s="1286" t="s">
        <v>17</v>
      </c>
      <c r="E623" s="1286" t="s">
        <v>18</v>
      </c>
      <c r="F623" s="1286" t="s">
        <v>19</v>
      </c>
      <c r="G623" s="1291" t="s">
        <v>20</v>
      </c>
      <c r="H623" s="1286" t="s">
        <v>21</v>
      </c>
      <c r="I623" s="1286" t="s">
        <v>22</v>
      </c>
      <c r="J623" s="1286" t="s">
        <v>23</v>
      </c>
      <c r="K623" s="1286" t="s">
        <v>24</v>
      </c>
      <c r="L623" s="1286" t="s">
        <v>25</v>
      </c>
      <c r="M623" s="1288" t="s">
        <v>26</v>
      </c>
      <c r="N623" s="1252" t="s">
        <v>27</v>
      </c>
      <c r="O623" s="1352" t="s">
        <v>28</v>
      </c>
      <c r="P623" s="1354" t="s">
        <v>29</v>
      </c>
      <c r="Q623" s="1352" t="s">
        <v>30</v>
      </c>
      <c r="R623" s="211" t="s">
        <v>31</v>
      </c>
      <c r="S623" s="1281" t="s">
        <v>32</v>
      </c>
      <c r="T623" s="1281"/>
    </row>
    <row r="624" spans="1:20" ht="21.75" customHeight="1">
      <c r="A624" s="1287"/>
      <c r="B624" s="1287"/>
      <c r="C624" s="1287"/>
      <c r="D624" s="1287"/>
      <c r="E624" s="1287"/>
      <c r="F624" s="1287"/>
      <c r="G624" s="1292"/>
      <c r="H624" s="1287"/>
      <c r="I624" s="1287"/>
      <c r="J624" s="1287"/>
      <c r="K624" s="1287"/>
      <c r="L624" s="1287"/>
      <c r="M624" s="1289"/>
      <c r="N624" s="1280"/>
      <c r="O624" s="1353"/>
      <c r="P624" s="1355"/>
      <c r="Q624" s="1353"/>
      <c r="R624" s="211"/>
      <c r="S624" s="208" t="s">
        <v>33</v>
      </c>
      <c r="T624" s="208" t="s">
        <v>34</v>
      </c>
    </row>
    <row r="625" spans="1:20" ht="78.75" customHeight="1">
      <c r="A625" s="1268">
        <v>1</v>
      </c>
      <c r="B625" s="1361">
        <v>1801002</v>
      </c>
      <c r="C625" s="1363" t="s">
        <v>671</v>
      </c>
      <c r="D625" s="829" t="s">
        <v>672</v>
      </c>
      <c r="E625" s="1363" t="s">
        <v>673</v>
      </c>
      <c r="F625" s="829" t="s">
        <v>674</v>
      </c>
      <c r="G625" s="1363" t="s">
        <v>675</v>
      </c>
      <c r="H625" s="829" t="s">
        <v>676</v>
      </c>
      <c r="I625" s="868" t="s">
        <v>677</v>
      </c>
      <c r="J625" s="1356">
        <v>1</v>
      </c>
      <c r="K625" s="1358">
        <v>44197</v>
      </c>
      <c r="L625" s="1358">
        <v>44561</v>
      </c>
      <c r="M625" s="869">
        <v>52</v>
      </c>
      <c r="N625" s="1252">
        <v>0</v>
      </c>
      <c r="O625" s="870">
        <v>0.5</v>
      </c>
      <c r="P625" s="834">
        <f>O625*M625</f>
        <v>26</v>
      </c>
      <c r="Q625" s="834">
        <f t="shared" ref="Q625:Q630" si="9">P625</f>
        <v>26</v>
      </c>
      <c r="R625" s="211"/>
      <c r="S625" s="208"/>
      <c r="T625" s="208"/>
    </row>
    <row r="626" spans="1:20" ht="78.75" customHeight="1">
      <c r="A626" s="1269"/>
      <c r="B626" s="1362"/>
      <c r="C626" s="1364"/>
      <c r="D626" s="829" t="s">
        <v>678</v>
      </c>
      <c r="E626" s="1364"/>
      <c r="F626" s="829" t="s">
        <v>679</v>
      </c>
      <c r="G626" s="1364"/>
      <c r="H626" s="829" t="s">
        <v>680</v>
      </c>
      <c r="I626" s="868" t="s">
        <v>681</v>
      </c>
      <c r="J626" s="1357"/>
      <c r="K626" s="1359"/>
      <c r="L626" s="1359"/>
      <c r="M626" s="869">
        <v>52</v>
      </c>
      <c r="N626" s="1280"/>
      <c r="O626" s="870">
        <v>0.5</v>
      </c>
      <c r="P626" s="834">
        <f>O626*M626</f>
        <v>26</v>
      </c>
      <c r="Q626" s="834">
        <f t="shared" si="9"/>
        <v>26</v>
      </c>
      <c r="R626" s="211"/>
      <c r="S626" s="208"/>
      <c r="T626" s="208"/>
    </row>
    <row r="627" spans="1:20" ht="215.25" customHeight="1">
      <c r="A627" s="865">
        <v>2</v>
      </c>
      <c r="B627" s="828" t="s">
        <v>682</v>
      </c>
      <c r="C627" s="829" t="s">
        <v>683</v>
      </c>
      <c r="D627" s="829" t="s">
        <v>684</v>
      </c>
      <c r="E627" s="829" t="s">
        <v>685</v>
      </c>
      <c r="F627" s="829" t="s">
        <v>686</v>
      </c>
      <c r="G627" s="829" t="s">
        <v>687</v>
      </c>
      <c r="H627" s="829" t="s">
        <v>688</v>
      </c>
      <c r="I627" s="829" t="s">
        <v>689</v>
      </c>
      <c r="J627" s="871">
        <v>1</v>
      </c>
      <c r="K627" s="863">
        <v>44197</v>
      </c>
      <c r="L627" s="863">
        <v>44561</v>
      </c>
      <c r="M627" s="404">
        <v>52</v>
      </c>
      <c r="N627" s="831">
        <v>0</v>
      </c>
      <c r="O627" s="832">
        <v>0.5</v>
      </c>
      <c r="P627" s="834">
        <f>M627*O627</f>
        <v>26</v>
      </c>
      <c r="Q627" s="834">
        <f t="shared" si="9"/>
        <v>26</v>
      </c>
      <c r="R627" s="211"/>
      <c r="S627" s="208"/>
      <c r="T627" s="208"/>
    </row>
    <row r="628" spans="1:20" ht="160.5" customHeight="1">
      <c r="A628" s="216">
        <v>3</v>
      </c>
      <c r="B628" s="828">
        <v>1603003</v>
      </c>
      <c r="C628" s="829" t="s">
        <v>690</v>
      </c>
      <c r="D628" s="829" t="s">
        <v>691</v>
      </c>
      <c r="E628" s="829" t="s">
        <v>692</v>
      </c>
      <c r="F628" s="829" t="s">
        <v>693</v>
      </c>
      <c r="G628" s="829" t="s">
        <v>694</v>
      </c>
      <c r="H628" s="829" t="s">
        <v>695</v>
      </c>
      <c r="I628" s="868" t="s">
        <v>696</v>
      </c>
      <c r="J628" s="871">
        <v>1</v>
      </c>
      <c r="K628" s="863">
        <v>44197</v>
      </c>
      <c r="L628" s="863">
        <v>44561</v>
      </c>
      <c r="M628" s="404">
        <v>52</v>
      </c>
      <c r="N628" s="831">
        <v>0</v>
      </c>
      <c r="O628" s="872">
        <v>0.5</v>
      </c>
      <c r="P628" s="834">
        <f>M628*O628</f>
        <v>26</v>
      </c>
      <c r="Q628" s="834">
        <f t="shared" si="9"/>
        <v>26</v>
      </c>
      <c r="R628" s="211"/>
      <c r="S628" s="208"/>
      <c r="T628" s="208"/>
    </row>
    <row r="629" spans="1:20" ht="218.25" customHeight="1">
      <c r="A629" s="216">
        <v>4</v>
      </c>
      <c r="B629" s="828">
        <v>1603100</v>
      </c>
      <c r="C629" s="829" t="s">
        <v>697</v>
      </c>
      <c r="D629" s="829" t="s">
        <v>698</v>
      </c>
      <c r="E629" s="829" t="s">
        <v>699</v>
      </c>
      <c r="F629" s="829" t="s">
        <v>700</v>
      </c>
      <c r="G629" s="829" t="s">
        <v>701</v>
      </c>
      <c r="H629" s="829" t="s">
        <v>702</v>
      </c>
      <c r="I629" s="829" t="s">
        <v>703</v>
      </c>
      <c r="J629" s="871">
        <v>1</v>
      </c>
      <c r="K629" s="863">
        <v>44197</v>
      </c>
      <c r="L629" s="863">
        <v>44561</v>
      </c>
      <c r="M629" s="404">
        <v>52</v>
      </c>
      <c r="N629" s="676">
        <v>0</v>
      </c>
      <c r="O629" s="677">
        <v>0.3</v>
      </c>
      <c r="P629" s="834">
        <f>M629*O629</f>
        <v>15.6</v>
      </c>
      <c r="Q629" s="834">
        <f t="shared" si="9"/>
        <v>15.6</v>
      </c>
      <c r="R629" s="680"/>
      <c r="S629" s="364"/>
      <c r="T629" s="364"/>
    </row>
    <row r="630" spans="1:20" ht="209.25" customHeight="1">
      <c r="A630" s="216">
        <v>5</v>
      </c>
      <c r="B630" s="828">
        <v>1603100</v>
      </c>
      <c r="C630" s="829" t="s">
        <v>704</v>
      </c>
      <c r="D630" s="829" t="s">
        <v>705</v>
      </c>
      <c r="E630" s="829" t="s">
        <v>706</v>
      </c>
      <c r="F630" s="829" t="s">
        <v>707</v>
      </c>
      <c r="G630" s="829" t="s">
        <v>708</v>
      </c>
      <c r="H630" s="829" t="s">
        <v>709</v>
      </c>
      <c r="I630" s="829" t="s">
        <v>710</v>
      </c>
      <c r="J630" s="871">
        <v>1</v>
      </c>
      <c r="K630" s="863">
        <v>44197</v>
      </c>
      <c r="L630" s="863">
        <v>44561</v>
      </c>
      <c r="M630" s="404">
        <v>52</v>
      </c>
      <c r="N630" s="873">
        <v>0</v>
      </c>
      <c r="O630" s="874">
        <v>0.3</v>
      </c>
      <c r="P630" s="834">
        <f>O630*M630</f>
        <v>15.6</v>
      </c>
      <c r="Q630" s="834">
        <f t="shared" si="9"/>
        <v>15.6</v>
      </c>
      <c r="R630" s="364"/>
      <c r="S630" s="364"/>
      <c r="T630" s="364"/>
    </row>
    <row r="631" spans="1:20" ht="27" customHeight="1">
      <c r="A631" s="875"/>
      <c r="B631" s="876"/>
      <c r="C631" s="876"/>
      <c r="D631" s="876"/>
      <c r="E631" s="876"/>
      <c r="F631" s="876"/>
      <c r="G631" s="876"/>
      <c r="H631" s="876"/>
      <c r="I631" s="876"/>
      <c r="J631" s="877"/>
      <c r="K631" s="878"/>
      <c r="L631" s="878"/>
      <c r="M631" s="879"/>
      <c r="N631" s="370"/>
      <c r="O631" s="446"/>
      <c r="P631" s="448"/>
      <c r="Q631" s="446"/>
      <c r="R631" s="1337" t="s">
        <v>45</v>
      </c>
      <c r="S631" s="1338"/>
      <c r="T631" s="364">
        <v>0</v>
      </c>
    </row>
    <row r="632" spans="1:20" ht="14.1" customHeight="1">
      <c r="A632" s="353" t="s">
        <v>711</v>
      </c>
      <c r="B632" s="337"/>
      <c r="C632" s="337"/>
      <c r="D632" s="337"/>
      <c r="E632" s="337"/>
      <c r="F632" s="337"/>
      <c r="G632" s="337"/>
      <c r="H632" s="337"/>
      <c r="I632" s="337"/>
      <c r="J632" s="337"/>
      <c r="K632" s="337"/>
      <c r="L632" s="337"/>
      <c r="M632" s="536"/>
      <c r="N632" s="337"/>
      <c r="O632" s="337"/>
      <c r="P632" s="337"/>
      <c r="Q632" s="337"/>
      <c r="R632" s="337"/>
      <c r="S632" s="337"/>
      <c r="T632" s="537"/>
    </row>
    <row r="633" spans="1:20" ht="14.1" customHeight="1">
      <c r="A633" s="4"/>
      <c r="B633" s="4"/>
      <c r="C633" s="4"/>
      <c r="D633" s="4"/>
      <c r="E633" s="4"/>
      <c r="F633" s="4"/>
      <c r="G633" s="4"/>
      <c r="H633" s="4"/>
      <c r="I633" s="4"/>
      <c r="J633" s="4"/>
      <c r="K633" s="4"/>
      <c r="L633" s="4"/>
      <c r="M633" s="846"/>
      <c r="N633" s="12"/>
      <c r="R633" s="12"/>
      <c r="S633" s="4"/>
      <c r="T633" s="4"/>
    </row>
    <row r="634" spans="1:20" ht="14.1" customHeight="1">
      <c r="A634" s="265" t="s">
        <v>3</v>
      </c>
      <c r="B634" s="662" t="s">
        <v>4</v>
      </c>
      <c r="C634" s="273"/>
      <c r="D634" s="273"/>
      <c r="E634" s="688"/>
      <c r="F634" s="688"/>
      <c r="G634" s="689"/>
      <c r="H634" s="689"/>
      <c r="I634" s="4"/>
      <c r="J634" s="4"/>
      <c r="K634" s="4"/>
      <c r="L634" s="4"/>
      <c r="M634" s="846"/>
      <c r="N634" s="12"/>
      <c r="R634" s="12"/>
      <c r="S634" s="4"/>
      <c r="T634" s="4"/>
    </row>
    <row r="635" spans="1:20" ht="14.1" customHeight="1">
      <c r="A635" s="265" t="s">
        <v>5</v>
      </c>
      <c r="B635" s="666" t="s">
        <v>6</v>
      </c>
      <c r="C635" s="12"/>
      <c r="D635" s="413"/>
      <c r="E635" s="413"/>
      <c r="F635" s="413"/>
      <c r="G635" s="4"/>
      <c r="H635" s="4"/>
      <c r="I635" s="4"/>
      <c r="J635" s="4"/>
      <c r="K635" s="4"/>
      <c r="L635" s="4"/>
      <c r="M635" s="846"/>
      <c r="N635" s="12"/>
      <c r="R635" s="12"/>
      <c r="S635" s="4"/>
      <c r="T635" s="4"/>
    </row>
    <row r="636" spans="1:20" ht="14.1" customHeight="1">
      <c r="A636" s="265" t="s">
        <v>7</v>
      </c>
      <c r="B636" s="667" t="s">
        <v>8</v>
      </c>
      <c r="C636" s="414"/>
      <c r="D636" s="415"/>
      <c r="E636" s="688"/>
      <c r="F636" s="688"/>
      <c r="G636" s="690"/>
      <c r="H636" s="690"/>
      <c r="I636" s="4"/>
      <c r="J636" s="4"/>
      <c r="K636" s="4"/>
      <c r="L636" s="4"/>
      <c r="M636" s="846"/>
      <c r="N636" s="12"/>
      <c r="R636" s="12"/>
      <c r="S636" s="4"/>
      <c r="T636" s="4"/>
    </row>
    <row r="637" spans="1:20" ht="14.1" customHeight="1">
      <c r="A637" s="266" t="s">
        <v>9</v>
      </c>
      <c r="B637" s="269">
        <v>2020</v>
      </c>
      <c r="C637" s="12"/>
      <c r="D637" s="12"/>
      <c r="E637" s="688"/>
      <c r="F637" s="688"/>
      <c r="G637" s="691"/>
      <c r="H637" s="691"/>
      <c r="I637" s="4"/>
      <c r="J637" s="4"/>
      <c r="K637" s="4"/>
      <c r="L637" s="4"/>
      <c r="M637" s="846"/>
      <c r="N637" s="12"/>
      <c r="R637" s="12"/>
      <c r="S637" s="4"/>
      <c r="T637" s="4"/>
    </row>
    <row r="638" spans="1:20" ht="14.1" customHeight="1">
      <c r="A638" s="266" t="s">
        <v>10</v>
      </c>
      <c r="B638" s="417">
        <v>44174</v>
      </c>
      <c r="C638" s="880"/>
      <c r="D638" s="273"/>
      <c r="E638" s="688"/>
      <c r="F638" s="688"/>
      <c r="G638" s="4"/>
      <c r="H638" s="4"/>
      <c r="I638" s="4"/>
      <c r="J638" s="4"/>
      <c r="K638" s="4"/>
      <c r="L638" s="4"/>
      <c r="M638" s="846"/>
      <c r="N638" s="12"/>
      <c r="R638" s="12"/>
      <c r="S638" s="4"/>
      <c r="T638" s="4"/>
    </row>
    <row r="639" spans="1:20" ht="14.1" customHeight="1">
      <c r="A639" s="271" t="s">
        <v>12</v>
      </c>
      <c r="B639" s="272">
        <v>44294</v>
      </c>
      <c r="C639" s="881"/>
      <c r="D639" s="273"/>
      <c r="E639" s="688"/>
      <c r="F639" s="688"/>
      <c r="G639" s="4"/>
      <c r="H639" s="4"/>
      <c r="I639" s="4"/>
      <c r="J639" s="4"/>
      <c r="K639" s="4"/>
      <c r="L639" s="4"/>
      <c r="M639" s="846"/>
      <c r="N639" s="12"/>
      <c r="R639" s="12"/>
      <c r="S639" s="4"/>
      <c r="T639" s="4"/>
    </row>
    <row r="640" spans="1:20" ht="14.1" customHeight="1">
      <c r="A640" s="4"/>
      <c r="B640" s="4"/>
      <c r="C640" s="4"/>
      <c r="D640" s="12"/>
      <c r="E640" s="12"/>
      <c r="F640" s="12"/>
      <c r="G640" s="12"/>
      <c r="H640" s="12"/>
      <c r="I640" s="4"/>
      <c r="J640" s="4"/>
      <c r="K640" s="4"/>
      <c r="L640" s="4"/>
      <c r="M640" s="846"/>
      <c r="N640" s="12"/>
      <c r="R640" s="12"/>
      <c r="S640" s="4"/>
      <c r="T640" s="4"/>
    </row>
    <row r="641" spans="1:20" ht="24.75" customHeight="1">
      <c r="A641" s="1360" t="s">
        <v>712</v>
      </c>
      <c r="B641" s="1360"/>
      <c r="C641" s="860"/>
      <c r="D641" s="693"/>
      <c r="E641" s="688"/>
      <c r="F641" s="688"/>
      <c r="G641" s="837"/>
      <c r="H641" s="837"/>
      <c r="I641" s="4"/>
      <c r="J641" s="4"/>
      <c r="K641" s="4"/>
      <c r="L641" s="4"/>
      <c r="M641" s="544"/>
      <c r="N641" s="12"/>
      <c r="R641" s="12"/>
      <c r="S641" s="4"/>
      <c r="T641" s="4"/>
    </row>
    <row r="642" spans="1:20" ht="42.75" customHeight="1">
      <c r="A642" s="1286" t="s">
        <v>14</v>
      </c>
      <c r="B642" s="1286" t="s">
        <v>15</v>
      </c>
      <c r="C642" s="1286" t="s">
        <v>122</v>
      </c>
      <c r="D642" s="1286" t="s">
        <v>17</v>
      </c>
      <c r="E642" s="1286" t="s">
        <v>18</v>
      </c>
      <c r="F642" s="1286" t="s">
        <v>19</v>
      </c>
      <c r="G642" s="1291" t="s">
        <v>20</v>
      </c>
      <c r="H642" s="1286" t="s">
        <v>21</v>
      </c>
      <c r="I642" s="1286" t="s">
        <v>22</v>
      </c>
      <c r="J642" s="1286" t="s">
        <v>23</v>
      </c>
      <c r="K642" s="1286" t="s">
        <v>24</v>
      </c>
      <c r="L642" s="1286" t="s">
        <v>25</v>
      </c>
      <c r="M642" s="1288" t="s">
        <v>26</v>
      </c>
      <c r="N642" s="1252" t="s">
        <v>27</v>
      </c>
      <c r="O642" s="1352" t="s">
        <v>28</v>
      </c>
      <c r="P642" s="1354" t="s">
        <v>29</v>
      </c>
      <c r="Q642" s="1352" t="s">
        <v>30</v>
      </c>
      <c r="R642" s="1252" t="s">
        <v>31</v>
      </c>
      <c r="S642" s="1281" t="s">
        <v>32</v>
      </c>
      <c r="T642" s="1281"/>
    </row>
    <row r="643" spans="1:20" ht="17.25" customHeight="1">
      <c r="A643" s="1287"/>
      <c r="B643" s="1287"/>
      <c r="C643" s="1287"/>
      <c r="D643" s="1287"/>
      <c r="E643" s="1287"/>
      <c r="F643" s="1287"/>
      <c r="G643" s="1292"/>
      <c r="H643" s="1287"/>
      <c r="I643" s="1287"/>
      <c r="J643" s="1287"/>
      <c r="K643" s="1287"/>
      <c r="L643" s="1287"/>
      <c r="M643" s="1289"/>
      <c r="N643" s="1280"/>
      <c r="O643" s="1353"/>
      <c r="P643" s="1355"/>
      <c r="Q643" s="1353"/>
      <c r="R643" s="1280"/>
      <c r="S643" s="208" t="s">
        <v>33</v>
      </c>
      <c r="T643" s="882" t="s">
        <v>34</v>
      </c>
    </row>
    <row r="644" spans="1:20" ht="96" customHeight="1">
      <c r="A644" s="603">
        <v>1</v>
      </c>
      <c r="B644" s="883">
        <v>1905001</v>
      </c>
      <c r="C644" s="884" t="s">
        <v>713</v>
      </c>
      <c r="D644" s="884" t="s">
        <v>714</v>
      </c>
      <c r="E644" s="884" t="s">
        <v>715</v>
      </c>
      <c r="F644" s="885" t="s">
        <v>716</v>
      </c>
      <c r="G644" s="673" t="s">
        <v>717</v>
      </c>
      <c r="H644" s="673" t="s">
        <v>718</v>
      </c>
      <c r="I644" s="886" t="s">
        <v>719</v>
      </c>
      <c r="J644" s="886">
        <v>1</v>
      </c>
      <c r="K644" s="887">
        <v>44197</v>
      </c>
      <c r="L644" s="887">
        <v>44560</v>
      </c>
      <c r="M644" s="888">
        <f>(+L644-K644)/7</f>
        <v>51.857142857142854</v>
      </c>
      <c r="N644" s="222"/>
      <c r="O644" s="889">
        <v>0.5</v>
      </c>
      <c r="P644" s="890">
        <f t="shared" ref="P644:P667" si="10">O644*M644</f>
        <v>25.928571428571427</v>
      </c>
      <c r="Q644" s="890">
        <f t="shared" ref="Q644:Q667" si="11">P644</f>
        <v>25.928571428571427</v>
      </c>
      <c r="R644" s="211"/>
      <c r="S644" s="882"/>
      <c r="T644" s="882"/>
    </row>
    <row r="645" spans="1:20" ht="120" customHeight="1">
      <c r="A645" s="886">
        <v>3</v>
      </c>
      <c r="B645" s="886">
        <v>1703100</v>
      </c>
      <c r="C645" s="673" t="s">
        <v>720</v>
      </c>
      <c r="D645" s="673" t="s">
        <v>721</v>
      </c>
      <c r="E645" s="673" t="s">
        <v>722</v>
      </c>
      <c r="F645" s="673" t="s">
        <v>723</v>
      </c>
      <c r="G645" s="673" t="s">
        <v>724</v>
      </c>
      <c r="H645" s="673" t="s">
        <v>725</v>
      </c>
      <c r="I645" s="886" t="s">
        <v>726</v>
      </c>
      <c r="J645" s="891">
        <v>1</v>
      </c>
      <c r="K645" s="887">
        <v>44197</v>
      </c>
      <c r="L645" s="887">
        <v>44560</v>
      </c>
      <c r="M645" s="888">
        <f>(+L645-K645)/7</f>
        <v>51.857142857142854</v>
      </c>
      <c r="N645" s="211"/>
      <c r="O645" s="889">
        <v>0.3</v>
      </c>
      <c r="P645" s="890">
        <f t="shared" si="10"/>
        <v>15.557142857142855</v>
      </c>
      <c r="Q645" s="890">
        <f t="shared" si="11"/>
        <v>15.557142857142855</v>
      </c>
      <c r="R645" s="211"/>
      <c r="S645" s="208"/>
      <c r="T645" s="882"/>
    </row>
    <row r="646" spans="1:20" ht="63" customHeight="1">
      <c r="A646" s="886">
        <v>4</v>
      </c>
      <c r="B646" s="886">
        <v>1905001</v>
      </c>
      <c r="C646" s="892" t="s">
        <v>727</v>
      </c>
      <c r="D646" s="892" t="s">
        <v>714</v>
      </c>
      <c r="E646" s="892" t="s">
        <v>715</v>
      </c>
      <c r="F646" s="885" t="s">
        <v>716</v>
      </c>
      <c r="G646" s="673" t="s">
        <v>717</v>
      </c>
      <c r="H646" s="673" t="s">
        <v>718</v>
      </c>
      <c r="I646" s="886" t="s">
        <v>719</v>
      </c>
      <c r="J646" s="886">
        <v>1</v>
      </c>
      <c r="K646" s="887">
        <v>44197</v>
      </c>
      <c r="L646" s="887">
        <v>44560</v>
      </c>
      <c r="M646" s="888">
        <f t="shared" ref="M646:M653" si="12">(+L646-K646)/7</f>
        <v>51.857142857142854</v>
      </c>
      <c r="N646" s="222"/>
      <c r="O646" s="889">
        <v>0.5</v>
      </c>
      <c r="P646" s="890">
        <f t="shared" si="10"/>
        <v>25.928571428571427</v>
      </c>
      <c r="Q646" s="890">
        <f t="shared" si="11"/>
        <v>25.928571428571427</v>
      </c>
      <c r="R646" s="211"/>
      <c r="S646" s="208"/>
      <c r="T646" s="882"/>
    </row>
    <row r="647" spans="1:20" ht="97.5" customHeight="1">
      <c r="A647" s="886">
        <v>5</v>
      </c>
      <c r="B647" s="886">
        <v>1802100</v>
      </c>
      <c r="C647" s="673" t="s">
        <v>728</v>
      </c>
      <c r="D647" s="673" t="s">
        <v>729</v>
      </c>
      <c r="E647" s="673" t="s">
        <v>730</v>
      </c>
      <c r="F647" s="673" t="s">
        <v>731</v>
      </c>
      <c r="G647" s="673" t="s">
        <v>732</v>
      </c>
      <c r="H647" s="673" t="s">
        <v>733</v>
      </c>
      <c r="I647" s="886" t="s">
        <v>734</v>
      </c>
      <c r="J647" s="886">
        <v>2</v>
      </c>
      <c r="K647" s="887">
        <v>44197</v>
      </c>
      <c r="L647" s="887">
        <v>44561</v>
      </c>
      <c r="M647" s="888">
        <f t="shared" si="12"/>
        <v>52</v>
      </c>
      <c r="N647" s="211"/>
      <c r="O647" s="889">
        <v>0</v>
      </c>
      <c r="P647" s="834">
        <f t="shared" si="10"/>
        <v>0</v>
      </c>
      <c r="Q647" s="834">
        <f t="shared" si="11"/>
        <v>0</v>
      </c>
      <c r="R647" s="211"/>
      <c r="S647" s="208"/>
      <c r="T647" s="882"/>
    </row>
    <row r="648" spans="1:20" ht="127.5" customHeight="1">
      <c r="A648" s="886">
        <v>7</v>
      </c>
      <c r="B648" s="886">
        <v>1703100</v>
      </c>
      <c r="C648" s="673" t="s">
        <v>735</v>
      </c>
      <c r="D648" s="673" t="s">
        <v>721</v>
      </c>
      <c r="E648" s="673" t="s">
        <v>722</v>
      </c>
      <c r="F648" s="673" t="s">
        <v>723</v>
      </c>
      <c r="G648" s="673" t="s">
        <v>724</v>
      </c>
      <c r="H648" s="673" t="s">
        <v>725</v>
      </c>
      <c r="I648" s="886" t="s">
        <v>736</v>
      </c>
      <c r="J648" s="891">
        <v>1</v>
      </c>
      <c r="K648" s="887">
        <v>44197</v>
      </c>
      <c r="L648" s="887">
        <v>44561</v>
      </c>
      <c r="M648" s="888">
        <f t="shared" si="12"/>
        <v>52</v>
      </c>
      <c r="N648" s="211"/>
      <c r="O648" s="889">
        <v>0.5</v>
      </c>
      <c r="P648" s="834">
        <f t="shared" si="10"/>
        <v>26</v>
      </c>
      <c r="Q648" s="834">
        <f t="shared" si="11"/>
        <v>26</v>
      </c>
      <c r="R648" s="211"/>
      <c r="S648" s="208"/>
      <c r="T648" s="882"/>
    </row>
    <row r="649" spans="1:20" ht="115.5" customHeight="1">
      <c r="A649" s="886">
        <v>11</v>
      </c>
      <c r="B649" s="886">
        <v>1404004</v>
      </c>
      <c r="C649" s="673" t="s">
        <v>737</v>
      </c>
      <c r="D649" s="673" t="s">
        <v>738</v>
      </c>
      <c r="E649" s="673" t="s">
        <v>739</v>
      </c>
      <c r="F649" s="673" t="s">
        <v>740</v>
      </c>
      <c r="G649" s="673" t="s">
        <v>741</v>
      </c>
      <c r="H649" s="673" t="s">
        <v>742</v>
      </c>
      <c r="I649" s="886" t="s">
        <v>743</v>
      </c>
      <c r="J649" s="886">
        <v>12</v>
      </c>
      <c r="K649" s="887">
        <v>44197</v>
      </c>
      <c r="L649" s="887">
        <v>44561</v>
      </c>
      <c r="M649" s="888">
        <f t="shared" si="12"/>
        <v>52</v>
      </c>
      <c r="N649" s="211"/>
      <c r="O649" s="870">
        <v>0.5</v>
      </c>
      <c r="P649" s="834">
        <f t="shared" si="10"/>
        <v>26</v>
      </c>
      <c r="Q649" s="834">
        <f t="shared" si="11"/>
        <v>26</v>
      </c>
      <c r="R649" s="211"/>
      <c r="S649" s="208"/>
      <c r="T649" s="882"/>
    </row>
    <row r="650" spans="1:20" ht="109.5" customHeight="1">
      <c r="A650" s="886">
        <v>12</v>
      </c>
      <c r="B650" s="886">
        <v>1404003</v>
      </c>
      <c r="C650" s="673" t="s">
        <v>744</v>
      </c>
      <c r="D650" s="673" t="s">
        <v>745</v>
      </c>
      <c r="E650" s="673" t="s">
        <v>746</v>
      </c>
      <c r="F650" s="673" t="s">
        <v>747</v>
      </c>
      <c r="G650" s="673" t="s">
        <v>748</v>
      </c>
      <c r="H650" s="673" t="s">
        <v>742</v>
      </c>
      <c r="I650" s="886" t="s">
        <v>743</v>
      </c>
      <c r="J650" s="886">
        <v>12</v>
      </c>
      <c r="K650" s="887">
        <v>44197</v>
      </c>
      <c r="L650" s="887">
        <v>44561</v>
      </c>
      <c r="M650" s="888">
        <f t="shared" si="12"/>
        <v>52</v>
      </c>
      <c r="N650" s="211"/>
      <c r="O650" s="870">
        <v>0.5</v>
      </c>
      <c r="P650" s="834">
        <f t="shared" si="10"/>
        <v>26</v>
      </c>
      <c r="Q650" s="834">
        <f t="shared" si="11"/>
        <v>26</v>
      </c>
      <c r="R650" s="211"/>
      <c r="S650" s="208"/>
      <c r="T650" s="882"/>
    </row>
    <row r="651" spans="1:20" ht="74.25" customHeight="1">
      <c r="A651" s="886">
        <v>14</v>
      </c>
      <c r="B651" s="886">
        <v>1802001</v>
      </c>
      <c r="C651" s="673" t="s">
        <v>749</v>
      </c>
      <c r="D651" s="673" t="s">
        <v>750</v>
      </c>
      <c r="E651" s="673" t="s">
        <v>751</v>
      </c>
      <c r="F651" s="673" t="s">
        <v>752</v>
      </c>
      <c r="G651" s="673" t="s">
        <v>753</v>
      </c>
      <c r="H651" s="673" t="s">
        <v>754</v>
      </c>
      <c r="I651" s="886" t="s">
        <v>755</v>
      </c>
      <c r="J651" s="886">
        <v>1</v>
      </c>
      <c r="K651" s="887">
        <v>44197</v>
      </c>
      <c r="L651" s="887">
        <v>44561</v>
      </c>
      <c r="M651" s="888">
        <f t="shared" si="12"/>
        <v>52</v>
      </c>
      <c r="N651" s="211"/>
      <c r="O651" s="870">
        <v>0.25</v>
      </c>
      <c r="P651" s="834">
        <f t="shared" si="10"/>
        <v>13</v>
      </c>
      <c r="Q651" s="834">
        <f t="shared" si="11"/>
        <v>13</v>
      </c>
      <c r="R651" s="211"/>
      <c r="S651" s="208"/>
      <c r="T651" s="882"/>
    </row>
    <row r="652" spans="1:20" ht="105.75" customHeight="1">
      <c r="A652" s="886">
        <v>15</v>
      </c>
      <c r="B652" s="886">
        <v>1703001</v>
      </c>
      <c r="C652" s="673" t="s">
        <v>756</v>
      </c>
      <c r="D652" s="673" t="s">
        <v>721</v>
      </c>
      <c r="E652" s="673" t="s">
        <v>722</v>
      </c>
      <c r="F652" s="673" t="s">
        <v>723</v>
      </c>
      <c r="G652" s="673" t="s">
        <v>724</v>
      </c>
      <c r="H652" s="673" t="s">
        <v>725</v>
      </c>
      <c r="I652" s="886" t="s">
        <v>757</v>
      </c>
      <c r="J652" s="891">
        <v>1</v>
      </c>
      <c r="K652" s="887">
        <v>44197</v>
      </c>
      <c r="L652" s="887">
        <v>44561</v>
      </c>
      <c r="M652" s="888">
        <f t="shared" si="12"/>
        <v>52</v>
      </c>
      <c r="N652" s="211"/>
      <c r="O652" s="870">
        <v>0.5</v>
      </c>
      <c r="P652" s="834">
        <f t="shared" si="10"/>
        <v>26</v>
      </c>
      <c r="Q652" s="834">
        <f t="shared" si="11"/>
        <v>26</v>
      </c>
      <c r="R652" s="211"/>
      <c r="S652" s="208"/>
      <c r="T652" s="882"/>
    </row>
    <row r="653" spans="1:20" ht="60.75" customHeight="1">
      <c r="A653" s="886">
        <v>16</v>
      </c>
      <c r="B653" s="886">
        <v>1801002</v>
      </c>
      <c r="C653" s="673" t="s">
        <v>758</v>
      </c>
      <c r="D653" s="673" t="s">
        <v>759</v>
      </c>
      <c r="E653" s="673" t="s">
        <v>722</v>
      </c>
      <c r="F653" s="673" t="s">
        <v>760</v>
      </c>
      <c r="G653" s="673" t="s">
        <v>761</v>
      </c>
      <c r="H653" s="673" t="s">
        <v>762</v>
      </c>
      <c r="I653" s="886" t="s">
        <v>763</v>
      </c>
      <c r="J653" s="886">
        <v>1</v>
      </c>
      <c r="K653" s="893">
        <v>44197</v>
      </c>
      <c r="L653" s="893">
        <v>44561</v>
      </c>
      <c r="M653" s="888">
        <f t="shared" si="12"/>
        <v>52</v>
      </c>
      <c r="N653" s="211"/>
      <c r="O653" s="870">
        <v>0.5</v>
      </c>
      <c r="P653" s="834">
        <f t="shared" si="10"/>
        <v>26</v>
      </c>
      <c r="Q653" s="834">
        <f t="shared" si="11"/>
        <v>26</v>
      </c>
      <c r="R653" s="211"/>
      <c r="S653" s="208"/>
      <c r="T653" s="882"/>
    </row>
    <row r="654" spans="1:20" ht="120" customHeight="1">
      <c r="A654" s="886">
        <v>17</v>
      </c>
      <c r="B654" s="886">
        <v>1802100</v>
      </c>
      <c r="C654" s="673" t="s">
        <v>764</v>
      </c>
      <c r="D654" s="673" t="s">
        <v>765</v>
      </c>
      <c r="E654" s="673" t="s">
        <v>766</v>
      </c>
      <c r="F654" s="673" t="s">
        <v>767</v>
      </c>
      <c r="G654" s="673" t="s">
        <v>768</v>
      </c>
      <c r="H654" s="673" t="s">
        <v>769</v>
      </c>
      <c r="I654" s="886" t="s">
        <v>770</v>
      </c>
      <c r="J654" s="891">
        <v>1</v>
      </c>
      <c r="K654" s="887">
        <v>44197</v>
      </c>
      <c r="L654" s="887">
        <v>44561</v>
      </c>
      <c r="M654" s="888">
        <f>(+L654-K654)/7</f>
        <v>52</v>
      </c>
      <c r="N654" s="211"/>
      <c r="O654" s="870">
        <v>0.5</v>
      </c>
      <c r="P654" s="834">
        <f t="shared" si="10"/>
        <v>26</v>
      </c>
      <c r="Q654" s="834">
        <f t="shared" si="11"/>
        <v>26</v>
      </c>
      <c r="R654" s="211"/>
      <c r="S654" s="208"/>
      <c r="T654" s="882"/>
    </row>
    <row r="655" spans="1:20" ht="63" customHeight="1">
      <c r="A655" s="886">
        <v>18</v>
      </c>
      <c r="B655" s="886">
        <v>1102002</v>
      </c>
      <c r="C655" s="673" t="s">
        <v>771</v>
      </c>
      <c r="D655" s="673" t="s">
        <v>772</v>
      </c>
      <c r="E655" s="673" t="s">
        <v>773</v>
      </c>
      <c r="F655" s="673" t="s">
        <v>774</v>
      </c>
      <c r="G655" s="673" t="s">
        <v>775</v>
      </c>
      <c r="H655" s="673" t="s">
        <v>776</v>
      </c>
      <c r="I655" s="886" t="s">
        <v>777</v>
      </c>
      <c r="J655" s="886">
        <v>4</v>
      </c>
      <c r="K655" s="887">
        <v>44197</v>
      </c>
      <c r="L655" s="887">
        <v>44561</v>
      </c>
      <c r="M655" s="888">
        <f>(+L655-K655)/7</f>
        <v>52</v>
      </c>
      <c r="N655" s="211"/>
      <c r="O655" s="870">
        <v>0.5</v>
      </c>
      <c r="P655" s="834">
        <f t="shared" si="10"/>
        <v>26</v>
      </c>
      <c r="Q655" s="834">
        <f t="shared" si="11"/>
        <v>26</v>
      </c>
      <c r="R655" s="211"/>
      <c r="S655" s="208"/>
      <c r="T655" s="882"/>
    </row>
    <row r="656" spans="1:20" ht="153.75" customHeight="1">
      <c r="A656" s="886">
        <v>19</v>
      </c>
      <c r="B656" s="886">
        <v>1802003</v>
      </c>
      <c r="C656" s="515" t="s">
        <v>778</v>
      </c>
      <c r="D656" s="515" t="s">
        <v>779</v>
      </c>
      <c r="E656" s="515" t="s">
        <v>780</v>
      </c>
      <c r="F656" s="528" t="s">
        <v>767</v>
      </c>
      <c r="G656" s="894" t="s">
        <v>781</v>
      </c>
      <c r="H656" s="894" t="s">
        <v>769</v>
      </c>
      <c r="I656" s="886" t="s">
        <v>770</v>
      </c>
      <c r="J656" s="895">
        <v>1</v>
      </c>
      <c r="K656" s="893">
        <v>44197</v>
      </c>
      <c r="L656" s="893">
        <v>44561</v>
      </c>
      <c r="M656" s="896">
        <f>(+L656-K656)/7</f>
        <v>52</v>
      </c>
      <c r="N656" s="211"/>
      <c r="O656" s="870">
        <v>0.5</v>
      </c>
      <c r="P656" s="834">
        <f t="shared" si="10"/>
        <v>26</v>
      </c>
      <c r="Q656" s="834">
        <f t="shared" si="11"/>
        <v>26</v>
      </c>
      <c r="R656" s="211"/>
      <c r="S656" s="208"/>
      <c r="T656" s="882"/>
    </row>
    <row r="657" spans="1:93" ht="126" customHeight="1">
      <c r="A657" s="886">
        <v>20</v>
      </c>
      <c r="B657" s="886">
        <v>1703100</v>
      </c>
      <c r="C657" s="515" t="s">
        <v>782</v>
      </c>
      <c r="D657" s="673" t="s">
        <v>721</v>
      </c>
      <c r="E657" s="673" t="s">
        <v>722</v>
      </c>
      <c r="F657" s="673" t="s">
        <v>723</v>
      </c>
      <c r="G657" s="673" t="s">
        <v>724</v>
      </c>
      <c r="H657" s="673" t="s">
        <v>725</v>
      </c>
      <c r="I657" s="886" t="s">
        <v>757</v>
      </c>
      <c r="J657" s="886">
        <v>1</v>
      </c>
      <c r="K657" s="887">
        <v>44197</v>
      </c>
      <c r="L657" s="887">
        <v>44561</v>
      </c>
      <c r="M657" s="896">
        <v>52</v>
      </c>
      <c r="N657" s="211"/>
      <c r="O657" s="870">
        <v>0.25</v>
      </c>
      <c r="P657" s="834">
        <f t="shared" si="10"/>
        <v>13</v>
      </c>
      <c r="Q657" s="834">
        <f t="shared" si="11"/>
        <v>13</v>
      </c>
      <c r="R657" s="211"/>
      <c r="S657" s="208"/>
      <c r="T657" s="882"/>
    </row>
    <row r="658" spans="1:93" ht="103.5" customHeight="1">
      <c r="A658" s="886">
        <v>21</v>
      </c>
      <c r="B658" s="886">
        <v>1802100</v>
      </c>
      <c r="C658" s="515" t="s">
        <v>783</v>
      </c>
      <c r="D658" s="515" t="s">
        <v>784</v>
      </c>
      <c r="E658" s="515" t="s">
        <v>785</v>
      </c>
      <c r="F658" s="673" t="s">
        <v>752</v>
      </c>
      <c r="G658" s="673" t="s">
        <v>753</v>
      </c>
      <c r="H658" s="673" t="s">
        <v>754</v>
      </c>
      <c r="I658" s="886" t="s">
        <v>755</v>
      </c>
      <c r="J658" s="886">
        <v>1</v>
      </c>
      <c r="K658" s="887">
        <v>44197</v>
      </c>
      <c r="L658" s="887">
        <v>44561</v>
      </c>
      <c r="M658" s="888">
        <v>52</v>
      </c>
      <c r="N658" s="211"/>
      <c r="O658" s="870">
        <v>0.25</v>
      </c>
      <c r="P658" s="834">
        <f t="shared" si="10"/>
        <v>13</v>
      </c>
      <c r="Q658" s="834">
        <f t="shared" si="11"/>
        <v>13</v>
      </c>
      <c r="R658" s="211"/>
      <c r="S658" s="208"/>
      <c r="T658" s="882"/>
    </row>
    <row r="659" spans="1:93" ht="193.5" customHeight="1">
      <c r="A659" s="886">
        <v>22</v>
      </c>
      <c r="B659" s="886">
        <v>1802100</v>
      </c>
      <c r="C659" s="515" t="s">
        <v>786</v>
      </c>
      <c r="D659" s="673" t="s">
        <v>787</v>
      </c>
      <c r="E659" s="515" t="s">
        <v>788</v>
      </c>
      <c r="F659" s="673" t="s">
        <v>767</v>
      </c>
      <c r="G659" s="673" t="s">
        <v>768</v>
      </c>
      <c r="H659" s="673" t="s">
        <v>769</v>
      </c>
      <c r="I659" s="886" t="s">
        <v>770</v>
      </c>
      <c r="J659" s="886">
        <v>1</v>
      </c>
      <c r="K659" s="887">
        <v>44197</v>
      </c>
      <c r="L659" s="887">
        <v>44561</v>
      </c>
      <c r="M659" s="888">
        <v>52</v>
      </c>
      <c r="N659" s="211"/>
      <c r="O659" s="889">
        <v>0.5</v>
      </c>
      <c r="P659" s="834">
        <f t="shared" si="10"/>
        <v>26</v>
      </c>
      <c r="Q659" s="834">
        <f t="shared" si="11"/>
        <v>26</v>
      </c>
      <c r="R659" s="211"/>
      <c r="S659" s="208"/>
      <c r="T659" s="882"/>
    </row>
    <row r="660" spans="1:93" ht="106.5" customHeight="1">
      <c r="A660" s="886">
        <v>23</v>
      </c>
      <c r="B660" s="886">
        <v>1801001</v>
      </c>
      <c r="C660" s="515" t="s">
        <v>789</v>
      </c>
      <c r="D660" s="515" t="s">
        <v>790</v>
      </c>
      <c r="E660" s="515" t="s">
        <v>791</v>
      </c>
      <c r="F660" s="528" t="s">
        <v>792</v>
      </c>
      <c r="G660" s="673" t="s">
        <v>793</v>
      </c>
      <c r="H660" s="673" t="s">
        <v>794</v>
      </c>
      <c r="I660" s="886" t="s">
        <v>795</v>
      </c>
      <c r="J660" s="895">
        <v>1</v>
      </c>
      <c r="K660" s="887">
        <v>44197</v>
      </c>
      <c r="L660" s="887">
        <v>44561</v>
      </c>
      <c r="M660" s="888">
        <v>52</v>
      </c>
      <c r="N660" s="211"/>
      <c r="O660" s="889">
        <v>0.5</v>
      </c>
      <c r="P660" s="834">
        <f t="shared" si="10"/>
        <v>26</v>
      </c>
      <c r="Q660" s="834">
        <f t="shared" si="11"/>
        <v>26</v>
      </c>
      <c r="R660" s="211"/>
      <c r="S660" s="208"/>
      <c r="T660" s="882"/>
    </row>
    <row r="661" spans="1:93" ht="142.5" customHeight="1">
      <c r="A661" s="897">
        <v>24</v>
      </c>
      <c r="B661" s="897"/>
      <c r="C661" s="40" t="s">
        <v>796</v>
      </c>
      <c r="D661" s="40" t="s">
        <v>797</v>
      </c>
      <c r="E661" s="40" t="s">
        <v>798</v>
      </c>
      <c r="F661" s="898" t="s">
        <v>799</v>
      </c>
      <c r="G661" s="899" t="s">
        <v>800</v>
      </c>
      <c r="H661" s="899" t="s">
        <v>801</v>
      </c>
      <c r="I661" s="900" t="s">
        <v>802</v>
      </c>
      <c r="J661" s="901">
        <v>1</v>
      </c>
      <c r="K661" s="902">
        <v>44197</v>
      </c>
      <c r="L661" s="902">
        <v>44561</v>
      </c>
      <c r="M661" s="903">
        <v>52</v>
      </c>
      <c r="N661" s="904"/>
      <c r="O661" s="889">
        <v>0.25</v>
      </c>
      <c r="P661" s="834">
        <f t="shared" si="10"/>
        <v>13</v>
      </c>
      <c r="Q661" s="834">
        <f t="shared" si="11"/>
        <v>13</v>
      </c>
      <c r="R661" s="211"/>
      <c r="S661" s="208"/>
      <c r="T661" s="882"/>
    </row>
    <row r="662" spans="1:93" ht="75" customHeight="1">
      <c r="A662" s="886">
        <v>25</v>
      </c>
      <c r="B662" s="886">
        <v>1802006</v>
      </c>
      <c r="C662" s="673" t="s">
        <v>803</v>
      </c>
      <c r="D662" s="673" t="s">
        <v>804</v>
      </c>
      <c r="E662" s="673" t="s">
        <v>805</v>
      </c>
      <c r="F662" s="515" t="s">
        <v>806</v>
      </c>
      <c r="G662" s="515" t="s">
        <v>807</v>
      </c>
      <c r="H662" s="515" t="s">
        <v>808</v>
      </c>
      <c r="I662" s="257" t="s">
        <v>809</v>
      </c>
      <c r="J662" s="674">
        <v>1</v>
      </c>
      <c r="K662" s="216" t="s">
        <v>810</v>
      </c>
      <c r="L662" s="216" t="s">
        <v>811</v>
      </c>
      <c r="M662" s="295">
        <v>52</v>
      </c>
      <c r="N662" s="211"/>
      <c r="O662" s="889">
        <v>0.5</v>
      </c>
      <c r="P662" s="834">
        <f t="shared" si="10"/>
        <v>26</v>
      </c>
      <c r="Q662" s="834">
        <f t="shared" si="11"/>
        <v>26</v>
      </c>
      <c r="R662" s="211"/>
      <c r="S662" s="208"/>
      <c r="T662" s="882"/>
    </row>
    <row r="663" spans="1:93" ht="96.75" customHeight="1">
      <c r="A663" s="886">
        <v>27</v>
      </c>
      <c r="B663" s="886">
        <v>1404100</v>
      </c>
      <c r="C663" s="673" t="s">
        <v>812</v>
      </c>
      <c r="D663" s="673" t="s">
        <v>813</v>
      </c>
      <c r="E663" s="673" t="s">
        <v>814</v>
      </c>
      <c r="F663" s="528" t="s">
        <v>815</v>
      </c>
      <c r="G663" s="894" t="s">
        <v>816</v>
      </c>
      <c r="H663" s="673" t="s">
        <v>817</v>
      </c>
      <c r="I663" s="905" t="s">
        <v>818</v>
      </c>
      <c r="J663" s="906">
        <v>12</v>
      </c>
      <c r="K663" s="893">
        <v>44197</v>
      </c>
      <c r="L663" s="893">
        <v>44561</v>
      </c>
      <c r="M663" s="896">
        <v>52</v>
      </c>
      <c r="N663" s="211"/>
      <c r="O663" s="870">
        <v>0.2</v>
      </c>
      <c r="P663" s="834">
        <f t="shared" si="10"/>
        <v>10.4</v>
      </c>
      <c r="Q663" s="834">
        <f t="shared" si="11"/>
        <v>10.4</v>
      </c>
      <c r="R663" s="211"/>
      <c r="S663" s="208"/>
      <c r="T663" s="882"/>
    </row>
    <row r="664" spans="1:93" ht="124.5" customHeight="1">
      <c r="A664" s="886">
        <v>28</v>
      </c>
      <c r="B664" s="886">
        <v>1801002</v>
      </c>
      <c r="C664" s="673" t="s">
        <v>819</v>
      </c>
      <c r="D664" s="673" t="s">
        <v>759</v>
      </c>
      <c r="E664" s="673" t="s">
        <v>722</v>
      </c>
      <c r="F664" s="673" t="s">
        <v>760</v>
      </c>
      <c r="G664" s="673" t="s">
        <v>761</v>
      </c>
      <c r="H664" s="673" t="s">
        <v>762</v>
      </c>
      <c r="I664" s="886" t="s">
        <v>763</v>
      </c>
      <c r="J664" s="886">
        <v>1</v>
      </c>
      <c r="K664" s="893">
        <v>44197</v>
      </c>
      <c r="L664" s="893">
        <v>44561</v>
      </c>
      <c r="M664" s="896">
        <v>52</v>
      </c>
      <c r="N664" s="211"/>
      <c r="O664" s="870">
        <v>0.1</v>
      </c>
      <c r="P664" s="834">
        <f t="shared" si="10"/>
        <v>5.2</v>
      </c>
      <c r="Q664" s="834">
        <f t="shared" si="11"/>
        <v>5.2</v>
      </c>
      <c r="R664" s="211"/>
      <c r="S664" s="208"/>
      <c r="T664" s="882"/>
    </row>
    <row r="665" spans="1:93" ht="141.75" customHeight="1">
      <c r="A665" s="886">
        <v>29</v>
      </c>
      <c r="B665" s="886">
        <v>1703100</v>
      </c>
      <c r="C665" s="673" t="s">
        <v>820</v>
      </c>
      <c r="D665" s="673" t="s">
        <v>721</v>
      </c>
      <c r="E665" s="673" t="s">
        <v>722</v>
      </c>
      <c r="F665" s="907" t="s">
        <v>723</v>
      </c>
      <c r="G665" s="673" t="s">
        <v>724</v>
      </c>
      <c r="H665" s="673" t="s">
        <v>725</v>
      </c>
      <c r="I665" s="886" t="s">
        <v>821</v>
      </c>
      <c r="J665" s="891">
        <v>1</v>
      </c>
      <c r="K665" s="887">
        <v>44197</v>
      </c>
      <c r="L665" s="887">
        <v>44561</v>
      </c>
      <c r="M665" s="896">
        <v>52</v>
      </c>
      <c r="N665" s="211"/>
      <c r="O665" s="889">
        <v>0.5</v>
      </c>
      <c r="P665" s="834">
        <f t="shared" si="10"/>
        <v>26</v>
      </c>
      <c r="Q665" s="834">
        <f t="shared" si="11"/>
        <v>26</v>
      </c>
      <c r="R665" s="211"/>
      <c r="S665" s="208"/>
      <c r="T665" s="882"/>
    </row>
    <row r="666" spans="1:93" ht="93.75" customHeight="1">
      <c r="A666" s="886">
        <v>30</v>
      </c>
      <c r="B666" s="886">
        <v>1802100</v>
      </c>
      <c r="C666" s="673" t="s">
        <v>822</v>
      </c>
      <c r="D666" s="673" t="s">
        <v>823</v>
      </c>
      <c r="E666" s="673" t="s">
        <v>824</v>
      </c>
      <c r="F666" s="515" t="s">
        <v>825</v>
      </c>
      <c r="G666" s="515" t="s">
        <v>826</v>
      </c>
      <c r="H666" s="515" t="s">
        <v>827</v>
      </c>
      <c r="I666" s="257" t="s">
        <v>828</v>
      </c>
      <c r="J666" s="838">
        <v>1</v>
      </c>
      <c r="K666" s="216" t="s">
        <v>810</v>
      </c>
      <c r="L666" s="216" t="s">
        <v>811</v>
      </c>
      <c r="M666" s="295">
        <v>52</v>
      </c>
      <c r="N666" s="211"/>
      <c r="O666" s="870">
        <v>0</v>
      </c>
      <c r="P666" s="834">
        <f t="shared" si="10"/>
        <v>0</v>
      </c>
      <c r="Q666" s="834">
        <f t="shared" si="11"/>
        <v>0</v>
      </c>
      <c r="R666" s="211"/>
      <c r="S666" s="208"/>
      <c r="T666" s="882"/>
    </row>
    <row r="667" spans="1:93" ht="168" customHeight="1">
      <c r="A667" s="886">
        <v>32</v>
      </c>
      <c r="B667" s="886">
        <v>1802001</v>
      </c>
      <c r="C667" s="673" t="s">
        <v>829</v>
      </c>
      <c r="D667" s="673" t="s">
        <v>830</v>
      </c>
      <c r="E667" s="673" t="s">
        <v>831</v>
      </c>
      <c r="F667" s="673" t="s">
        <v>832</v>
      </c>
      <c r="G667" s="673" t="s">
        <v>833</v>
      </c>
      <c r="H667" s="673" t="s">
        <v>834</v>
      </c>
      <c r="I667" s="886" t="s">
        <v>835</v>
      </c>
      <c r="J667" s="886">
        <v>2</v>
      </c>
      <c r="K667" s="887">
        <v>44197</v>
      </c>
      <c r="L667" s="887">
        <v>44561</v>
      </c>
      <c r="M667" s="888">
        <v>52</v>
      </c>
      <c r="N667" s="680"/>
      <c r="O667" s="677">
        <v>0.5</v>
      </c>
      <c r="P667" s="834">
        <f t="shared" si="10"/>
        <v>26</v>
      </c>
      <c r="Q667" s="834">
        <f t="shared" si="11"/>
        <v>26</v>
      </c>
      <c r="R667" s="908"/>
      <c r="S667" s="908"/>
      <c r="T667" s="364"/>
    </row>
    <row r="668" spans="1:93" ht="13.5" customHeight="1">
      <c r="A668" s="4"/>
      <c r="B668" s="4"/>
      <c r="C668" s="4"/>
      <c r="D668" s="4"/>
      <c r="E668" s="4"/>
      <c r="F668" s="4"/>
      <c r="G668" s="4"/>
      <c r="H668" s="4"/>
      <c r="I668" s="4"/>
      <c r="J668" s="4"/>
      <c r="K668" s="4"/>
      <c r="L668" s="4"/>
      <c r="M668" s="846"/>
      <c r="N668" s="12"/>
      <c r="R668" s="1337" t="s">
        <v>45</v>
      </c>
      <c r="S668" s="1338"/>
      <c r="T668" s="364">
        <v>0</v>
      </c>
      <c r="U668" s="909"/>
    </row>
    <row r="669" spans="1:93" ht="13.5" customHeight="1">
      <c r="A669" s="4"/>
      <c r="B669" s="4"/>
      <c r="C669" s="4"/>
      <c r="D669" s="4"/>
      <c r="E669" s="4"/>
      <c r="F669" s="4"/>
      <c r="G669" s="4"/>
      <c r="H669" s="4"/>
      <c r="I669" s="4"/>
      <c r="J669" s="4"/>
      <c r="K669" s="4"/>
      <c r="L669" s="4"/>
      <c r="M669" s="846"/>
      <c r="N669" s="12"/>
      <c r="R669" s="1337" t="s">
        <v>43</v>
      </c>
      <c r="S669" s="1338"/>
      <c r="T669" s="301">
        <v>0.33487084870848705</v>
      </c>
    </row>
    <row r="670" spans="1:93" ht="14.1" customHeight="1">
      <c r="A670" s="14" t="s">
        <v>1</v>
      </c>
      <c r="B670" s="353" t="s">
        <v>836</v>
      </c>
      <c r="C670" s="4"/>
      <c r="D670" s="4"/>
      <c r="E670" s="4"/>
      <c r="F670" s="4"/>
      <c r="G670" s="4"/>
      <c r="H670" s="4"/>
      <c r="I670" s="4"/>
      <c r="J670" s="4"/>
      <c r="K670" s="4"/>
      <c r="L670" s="4"/>
      <c r="M670" s="846"/>
      <c r="N670" s="12"/>
      <c r="R670" s="456"/>
      <c r="S670" s="4"/>
      <c r="T670" s="4"/>
    </row>
    <row r="671" spans="1:93" s="10" customFormat="1" ht="14.1" customHeight="1">
      <c r="B671" s="112"/>
      <c r="C671" s="112"/>
      <c r="D671" s="112"/>
      <c r="E671" s="112"/>
      <c r="F671" s="112"/>
      <c r="G671" s="112"/>
      <c r="H671" s="112"/>
      <c r="I671" s="112"/>
      <c r="J671" s="112"/>
      <c r="K671" s="112"/>
      <c r="L671" s="112"/>
      <c r="M671" s="910"/>
      <c r="N671" s="112"/>
      <c r="O671" s="112"/>
      <c r="P671" s="112"/>
      <c r="Q671" s="112"/>
      <c r="R671" s="112"/>
      <c r="S671" s="112"/>
      <c r="T671" s="911"/>
      <c r="U671" s="6"/>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row>
    <row r="672" spans="1:93" ht="14.1" customHeight="1">
      <c r="A672" s="265" t="s">
        <v>3</v>
      </c>
      <c r="B672" s="662" t="s">
        <v>4</v>
      </c>
      <c r="C672" s="273"/>
      <c r="D672" s="273"/>
      <c r="E672" s="688"/>
      <c r="F672" s="688"/>
      <c r="G672" s="689"/>
      <c r="H672" s="689"/>
      <c r="I672" s="4"/>
      <c r="J672" s="4"/>
      <c r="K672" s="4"/>
      <c r="L672" s="4"/>
      <c r="M672" s="846"/>
      <c r="N672" s="12"/>
      <c r="R672" s="456"/>
      <c r="S672" s="4"/>
      <c r="T672" s="4"/>
    </row>
    <row r="673" spans="1:21" ht="14.1" customHeight="1">
      <c r="A673" s="265" t="s">
        <v>5</v>
      </c>
      <c r="B673" s="666" t="s">
        <v>6</v>
      </c>
      <c r="C673" s="12"/>
      <c r="D673" s="413"/>
      <c r="E673" s="413"/>
      <c r="F673" s="413"/>
      <c r="G673" s="4"/>
      <c r="H673" s="4"/>
      <c r="I673" s="4"/>
      <c r="J673" s="4"/>
      <c r="K673" s="4"/>
      <c r="L673" s="4"/>
      <c r="M673" s="846"/>
      <c r="N673" s="12"/>
      <c r="R673" s="456"/>
      <c r="S673" s="4"/>
      <c r="T673" s="4"/>
    </row>
    <row r="674" spans="1:21" ht="14.1" customHeight="1">
      <c r="A674" s="265" t="s">
        <v>7</v>
      </c>
      <c r="B674" s="667" t="s">
        <v>8</v>
      </c>
      <c r="C674" s="414"/>
      <c r="D674" s="415"/>
      <c r="E674" s="688"/>
      <c r="F674" s="688"/>
      <c r="G674" s="690"/>
      <c r="H674" s="690"/>
      <c r="I674" s="4"/>
      <c r="J674" s="4"/>
      <c r="K674" s="4"/>
      <c r="L674" s="4"/>
      <c r="M674" s="846"/>
      <c r="N674" s="12"/>
      <c r="R674" s="456"/>
      <c r="S674" s="4"/>
      <c r="T674" s="4"/>
    </row>
    <row r="675" spans="1:21" ht="14.1" customHeight="1">
      <c r="A675" s="266" t="s">
        <v>9</v>
      </c>
      <c r="B675" s="269">
        <v>2020</v>
      </c>
      <c r="C675" s="12"/>
      <c r="D675" s="912"/>
      <c r="E675" s="688"/>
      <c r="F675" s="688"/>
      <c r="G675" s="691"/>
      <c r="H675" s="691"/>
      <c r="I675" s="4"/>
      <c r="J675" s="4"/>
      <c r="K675" s="4"/>
      <c r="L675" s="4"/>
      <c r="M675" s="846"/>
      <c r="N675" s="12"/>
      <c r="R675" s="456"/>
      <c r="S675" s="4"/>
      <c r="T675" s="4"/>
    </row>
    <row r="676" spans="1:21" ht="14.1" customHeight="1">
      <c r="A676" s="266" t="s">
        <v>10</v>
      </c>
      <c r="B676" s="417">
        <v>44176</v>
      </c>
      <c r="C676" s="913"/>
      <c r="D676" s="273"/>
      <c r="E676" s="688"/>
      <c r="F676" s="688"/>
      <c r="G676" s="4"/>
      <c r="H676" s="4"/>
      <c r="I676" s="4"/>
      <c r="J676" s="4"/>
      <c r="K676" s="4"/>
      <c r="L676" s="4"/>
      <c r="M676" s="846"/>
      <c r="N676" s="12"/>
      <c r="R676" s="456"/>
      <c r="S676" s="4"/>
      <c r="T676" s="4"/>
    </row>
    <row r="677" spans="1:21" ht="14.1" customHeight="1">
      <c r="A677" s="271" t="s">
        <v>12</v>
      </c>
      <c r="B677" s="272">
        <v>44294</v>
      </c>
      <c r="C677" s="881"/>
      <c r="D677" s="273"/>
      <c r="E677" s="688"/>
      <c r="F677" s="688"/>
      <c r="G677" s="4"/>
      <c r="H677" s="4"/>
      <c r="I677" s="4"/>
      <c r="J677" s="4"/>
      <c r="K677" s="4"/>
      <c r="L677" s="4"/>
      <c r="M677" s="846"/>
      <c r="N677" s="12"/>
      <c r="R677" s="456"/>
      <c r="S677" s="4"/>
      <c r="T677" s="4"/>
    </row>
    <row r="678" spans="1:21" ht="14.1" customHeight="1">
      <c r="A678" s="4"/>
      <c r="B678" s="4"/>
      <c r="C678" s="4"/>
      <c r="D678" s="4"/>
      <c r="E678" s="4"/>
      <c r="F678" s="4"/>
      <c r="G678" s="4"/>
      <c r="H678" s="4"/>
      <c r="I678" s="4"/>
      <c r="J678" s="4"/>
      <c r="K678" s="4"/>
      <c r="L678" s="4"/>
      <c r="M678" s="846"/>
      <c r="N678" s="12"/>
      <c r="R678" s="456"/>
      <c r="S678" s="4"/>
      <c r="T678" s="4"/>
    </row>
    <row r="679" spans="1:21" ht="14.1" customHeight="1">
      <c r="A679" s="914" t="s">
        <v>433</v>
      </c>
      <c r="B679" s="4"/>
      <c r="C679" s="4"/>
      <c r="D679" s="4"/>
      <c r="E679" s="4"/>
      <c r="F679" s="4"/>
      <c r="G679" s="4"/>
      <c r="H679" s="4"/>
      <c r="I679" s="4"/>
      <c r="J679" s="4"/>
      <c r="K679" s="4"/>
      <c r="L679" s="4"/>
      <c r="M679" s="846"/>
      <c r="N679" s="12"/>
      <c r="R679" s="456"/>
      <c r="S679" s="4"/>
      <c r="T679" s="4"/>
    </row>
    <row r="680" spans="1:21" ht="14.1" customHeight="1">
      <c r="A680" s="12"/>
      <c r="B680" s="4"/>
      <c r="C680" s="4"/>
      <c r="D680" s="4"/>
      <c r="E680" s="4"/>
      <c r="F680" s="4"/>
      <c r="G680" s="4"/>
      <c r="H680" s="4"/>
      <c r="I680" s="4"/>
      <c r="J680" s="4"/>
      <c r="K680" s="4"/>
      <c r="L680" s="4"/>
      <c r="M680" s="846"/>
      <c r="N680" s="12"/>
      <c r="R680" s="456"/>
      <c r="S680" s="4"/>
      <c r="T680" s="4"/>
    </row>
    <row r="681" spans="1:21" ht="53.25" customHeight="1">
      <c r="A681" s="1286" t="s">
        <v>14</v>
      </c>
      <c r="B681" s="1286" t="s">
        <v>15</v>
      </c>
      <c r="C681" s="1286" t="s">
        <v>122</v>
      </c>
      <c r="D681" s="1286" t="s">
        <v>17</v>
      </c>
      <c r="E681" s="1286" t="s">
        <v>18</v>
      </c>
      <c r="F681" s="1286" t="s">
        <v>19</v>
      </c>
      <c r="G681" s="1291" t="s">
        <v>20</v>
      </c>
      <c r="H681" s="1286" t="s">
        <v>21</v>
      </c>
      <c r="I681" s="1286" t="s">
        <v>22</v>
      </c>
      <c r="J681" s="1286" t="s">
        <v>23</v>
      </c>
      <c r="K681" s="1286" t="s">
        <v>24</v>
      </c>
      <c r="L681" s="1286" t="s">
        <v>25</v>
      </c>
      <c r="M681" s="1288" t="s">
        <v>26</v>
      </c>
      <c r="N681" s="1252" t="s">
        <v>27</v>
      </c>
      <c r="O681" s="1352" t="s">
        <v>28</v>
      </c>
      <c r="P681" s="1354" t="s">
        <v>29</v>
      </c>
      <c r="Q681" s="1352" t="s">
        <v>30</v>
      </c>
      <c r="R681" s="1252" t="s">
        <v>31</v>
      </c>
      <c r="S681" s="1281" t="s">
        <v>32</v>
      </c>
      <c r="T681" s="1281"/>
    </row>
    <row r="682" spans="1:21" ht="22.5" customHeight="1">
      <c r="A682" s="1287"/>
      <c r="B682" s="1287"/>
      <c r="C682" s="1287"/>
      <c r="D682" s="1287"/>
      <c r="E682" s="1287"/>
      <c r="F682" s="1287"/>
      <c r="G682" s="1292"/>
      <c r="H682" s="1287"/>
      <c r="I682" s="1287"/>
      <c r="J682" s="1287"/>
      <c r="K682" s="1287"/>
      <c r="L682" s="1287"/>
      <c r="M682" s="1289"/>
      <c r="N682" s="1280"/>
      <c r="O682" s="1353"/>
      <c r="P682" s="1355"/>
      <c r="Q682" s="1353"/>
      <c r="R682" s="1280"/>
      <c r="S682" s="208" t="s">
        <v>33</v>
      </c>
      <c r="T682" s="882" t="s">
        <v>34</v>
      </c>
    </row>
    <row r="683" spans="1:21" ht="120" customHeight="1">
      <c r="A683" s="216">
        <v>1</v>
      </c>
      <c r="B683" s="828">
        <v>1402014</v>
      </c>
      <c r="C683" s="829" t="s">
        <v>837</v>
      </c>
      <c r="D683" s="829" t="s">
        <v>838</v>
      </c>
      <c r="E683" s="829" t="s">
        <v>839</v>
      </c>
      <c r="F683" s="861" t="s">
        <v>840</v>
      </c>
      <c r="G683" s="861" t="s">
        <v>841</v>
      </c>
      <c r="H683" s="861" t="s">
        <v>842</v>
      </c>
      <c r="I683" s="861" t="s">
        <v>843</v>
      </c>
      <c r="J683" s="862">
        <v>1</v>
      </c>
      <c r="K683" s="863">
        <v>44197</v>
      </c>
      <c r="L683" s="863">
        <v>44561</v>
      </c>
      <c r="M683" s="404">
        <v>52</v>
      </c>
      <c r="N683" s="831"/>
      <c r="O683" s="832">
        <v>0.6</v>
      </c>
      <c r="P683" s="834">
        <f>M683*O683</f>
        <v>31.2</v>
      </c>
      <c r="Q683" s="834">
        <f>P683</f>
        <v>31.2</v>
      </c>
      <c r="R683" s="826"/>
      <c r="S683" s="208"/>
      <c r="T683" s="882"/>
    </row>
    <row r="684" spans="1:21" ht="116.25" customHeight="1">
      <c r="A684" s="277">
        <v>2</v>
      </c>
      <c r="B684" s="828">
        <v>1404004</v>
      </c>
      <c r="C684" s="829" t="s">
        <v>844</v>
      </c>
      <c r="D684" s="829" t="s">
        <v>845</v>
      </c>
      <c r="E684" s="829" t="s">
        <v>839</v>
      </c>
      <c r="F684" s="829" t="s">
        <v>846</v>
      </c>
      <c r="G684" s="829" t="s">
        <v>847</v>
      </c>
      <c r="H684" s="829" t="s">
        <v>848</v>
      </c>
      <c r="I684" s="829" t="s">
        <v>849</v>
      </c>
      <c r="J684" s="915">
        <v>4</v>
      </c>
      <c r="K684" s="863">
        <v>44197</v>
      </c>
      <c r="L684" s="863">
        <v>44561</v>
      </c>
      <c r="M684" s="404">
        <v>52</v>
      </c>
      <c r="N684" s="680"/>
      <c r="O684" s="677">
        <v>0.5</v>
      </c>
      <c r="P684" s="834">
        <f>M684*O684</f>
        <v>26</v>
      </c>
      <c r="Q684" s="834">
        <f>P684</f>
        <v>26</v>
      </c>
      <c r="R684" s="680"/>
      <c r="S684" s="364"/>
      <c r="T684" s="364"/>
    </row>
    <row r="685" spans="1:21" ht="14.1" customHeight="1">
      <c r="A685" s="4"/>
      <c r="B685" s="4"/>
      <c r="C685" s="4"/>
      <c r="D685" s="4"/>
      <c r="E685" s="4"/>
      <c r="F685" s="4"/>
      <c r="G685" s="4"/>
      <c r="H685" s="4"/>
      <c r="I685" s="4"/>
      <c r="J685" s="4"/>
      <c r="K685" s="4"/>
      <c r="L685" s="4"/>
      <c r="M685" s="687"/>
      <c r="N685" s="456"/>
      <c r="P685" s="4"/>
      <c r="R685" s="1337" t="s">
        <v>45</v>
      </c>
      <c r="S685" s="1338"/>
      <c r="T685" s="364">
        <v>0</v>
      </c>
      <c r="U685" s="10"/>
    </row>
    <row r="686" spans="1:21" ht="14.1" customHeight="1">
      <c r="A686" s="4"/>
      <c r="B686" s="4"/>
      <c r="C686" s="4"/>
      <c r="D686" s="4"/>
      <c r="E686" s="4"/>
      <c r="F686" s="4"/>
      <c r="G686" s="4"/>
      <c r="H686" s="4"/>
      <c r="I686" s="4"/>
      <c r="J686" s="4"/>
      <c r="K686" s="4"/>
      <c r="L686" s="4"/>
      <c r="M686" s="687"/>
      <c r="N686" s="456"/>
      <c r="P686" s="4"/>
      <c r="R686" s="4"/>
      <c r="S686" s="4"/>
      <c r="T686" s="5"/>
      <c r="U686" s="10"/>
    </row>
    <row r="687" spans="1:21" ht="14.1" customHeight="1">
      <c r="A687" s="353" t="s">
        <v>850</v>
      </c>
      <c r="B687" s="337"/>
      <c r="C687" s="337"/>
      <c r="D687" s="337"/>
      <c r="E687" s="337"/>
      <c r="F687" s="337"/>
      <c r="G687" s="337"/>
      <c r="H687" s="337"/>
      <c r="I687" s="337"/>
      <c r="J687" s="337"/>
      <c r="K687" s="337"/>
      <c r="L687" s="337"/>
      <c r="M687" s="536"/>
      <c r="N687" s="337"/>
      <c r="O687" s="337"/>
      <c r="P687" s="337"/>
      <c r="Q687" s="337"/>
      <c r="R687" s="337"/>
      <c r="S687" s="337"/>
      <c r="T687" s="537"/>
    </row>
    <row r="688" spans="1:21" ht="14.1" customHeight="1">
      <c r="A688" s="4"/>
      <c r="B688" s="4"/>
      <c r="C688" s="4"/>
      <c r="D688" s="4"/>
      <c r="E688" s="4"/>
      <c r="F688" s="4"/>
      <c r="G688" s="4"/>
      <c r="H688" s="4"/>
      <c r="I688" s="4"/>
      <c r="J688" s="4"/>
      <c r="K688" s="4"/>
      <c r="L688" s="4"/>
      <c r="M688" s="846"/>
      <c r="N688" s="12"/>
      <c r="R688" s="456"/>
      <c r="S688" s="4"/>
      <c r="T688" s="4"/>
    </row>
    <row r="689" spans="1:20" ht="14.1" customHeight="1">
      <c r="A689" s="265" t="s">
        <v>3</v>
      </c>
      <c r="B689" s="662" t="s">
        <v>4</v>
      </c>
      <c r="C689" s="273"/>
      <c r="D689" s="273"/>
      <c r="E689" s="916"/>
      <c r="F689" s="916"/>
      <c r="G689" s="689"/>
      <c r="H689" s="689"/>
      <c r="I689" s="4"/>
      <c r="J689" s="4"/>
      <c r="K689" s="4"/>
      <c r="L689" s="4"/>
      <c r="M689" s="846"/>
      <c r="N689" s="12"/>
      <c r="R689" s="456"/>
      <c r="S689" s="4"/>
      <c r="T689" s="4"/>
    </row>
    <row r="690" spans="1:20" ht="14.1" customHeight="1">
      <c r="A690" s="265" t="s">
        <v>5</v>
      </c>
      <c r="B690" s="666" t="s">
        <v>6</v>
      </c>
      <c r="C690" s="413"/>
      <c r="D690" s="413"/>
      <c r="E690" s="917"/>
      <c r="F690" s="917"/>
      <c r="G690" s="4"/>
      <c r="H690" s="4"/>
      <c r="I690" s="4"/>
      <c r="J690" s="4"/>
      <c r="K690" s="4"/>
      <c r="L690" s="4"/>
      <c r="M690" s="846"/>
      <c r="N690" s="12"/>
      <c r="R690" s="456"/>
      <c r="S690" s="4"/>
      <c r="T690" s="4"/>
    </row>
    <row r="691" spans="1:20" ht="14.1" customHeight="1">
      <c r="A691" s="265" t="s">
        <v>7</v>
      </c>
      <c r="B691" s="667" t="s">
        <v>8</v>
      </c>
      <c r="C691" s="414"/>
      <c r="D691" s="415"/>
      <c r="E691" s="918"/>
      <c r="F691" s="918"/>
      <c r="G691" s="690"/>
      <c r="H691" s="690"/>
      <c r="I691" s="4"/>
      <c r="J691" s="4"/>
      <c r="K691" s="4"/>
      <c r="L691" s="4"/>
      <c r="M691" s="846"/>
      <c r="N691" s="12"/>
      <c r="R691" s="456"/>
      <c r="S691" s="4"/>
      <c r="T691" s="4"/>
    </row>
    <row r="692" spans="1:20" ht="14.1" customHeight="1">
      <c r="A692" s="662" t="s">
        <v>9</v>
      </c>
      <c r="B692" s="269">
        <v>2020</v>
      </c>
      <c r="C692" s="912"/>
      <c r="D692" s="912"/>
      <c r="E692" s="918"/>
      <c r="F692" s="918"/>
      <c r="G692" s="691"/>
      <c r="H692" s="691"/>
      <c r="I692" s="4"/>
      <c r="J692" s="4"/>
      <c r="K692" s="4"/>
      <c r="L692" s="4"/>
      <c r="M692" s="846"/>
      <c r="N692" s="12"/>
      <c r="R692" s="456"/>
      <c r="S692" s="4"/>
      <c r="T692" s="4"/>
    </row>
    <row r="693" spans="1:20" ht="14.1" customHeight="1">
      <c r="A693" s="662" t="s">
        <v>10</v>
      </c>
      <c r="B693" s="417">
        <v>44182</v>
      </c>
      <c r="C693" s="880"/>
      <c r="D693" s="693"/>
      <c r="E693" s="918"/>
      <c r="F693" s="918"/>
      <c r="G693" s="4"/>
      <c r="H693" s="4"/>
      <c r="I693" s="4"/>
      <c r="J693" s="4"/>
      <c r="K693" s="4"/>
      <c r="L693" s="4"/>
      <c r="M693" s="846"/>
      <c r="N693" s="12"/>
      <c r="R693" s="456"/>
      <c r="S693" s="4"/>
      <c r="T693" s="4"/>
    </row>
    <row r="694" spans="1:20" ht="14.1" customHeight="1">
      <c r="A694" s="721" t="s">
        <v>12</v>
      </c>
      <c r="B694" s="272">
        <v>44294</v>
      </c>
      <c r="C694" s="881"/>
      <c r="D694" s="693"/>
      <c r="E694" s="918"/>
      <c r="F694" s="918"/>
      <c r="G694" s="4"/>
      <c r="H694" s="4"/>
      <c r="I694" s="4"/>
      <c r="J694" s="4"/>
      <c r="K694" s="4"/>
      <c r="L694" s="4"/>
      <c r="M694" s="846"/>
      <c r="N694" s="12"/>
      <c r="R694" s="456"/>
      <c r="S694" s="4"/>
      <c r="T694" s="4"/>
    </row>
    <row r="695" spans="1:20" ht="14.1" customHeight="1">
      <c r="A695" s="4"/>
      <c r="B695" s="919"/>
      <c r="C695" s="4"/>
      <c r="D695" s="4"/>
      <c r="E695" s="4"/>
      <c r="F695" s="4"/>
      <c r="G695" s="4"/>
      <c r="H695" s="4"/>
      <c r="I695" s="4"/>
      <c r="J695" s="4"/>
      <c r="K695" s="4"/>
      <c r="L695" s="4"/>
      <c r="M695" s="846"/>
      <c r="N695" s="12"/>
      <c r="R695" s="456"/>
      <c r="S695" s="4"/>
      <c r="T695" s="4"/>
    </row>
    <row r="696" spans="1:20" ht="21.75" customHeight="1">
      <c r="A696" s="1351" t="s">
        <v>851</v>
      </c>
      <c r="B696" s="1351"/>
      <c r="C696" s="4"/>
      <c r="D696" s="4"/>
      <c r="E696" s="4"/>
      <c r="F696" s="4"/>
      <c r="G696" s="4"/>
      <c r="H696" s="4"/>
      <c r="I696" s="4"/>
      <c r="J696" s="4"/>
      <c r="K696" s="4"/>
      <c r="L696" s="4"/>
      <c r="M696" s="846"/>
      <c r="N696" s="12"/>
      <c r="R696" s="456"/>
      <c r="S696" s="4"/>
      <c r="T696" s="4"/>
    </row>
    <row r="697" spans="1:20" ht="14.1" customHeight="1">
      <c r="B697" s="4"/>
      <c r="C697" s="4"/>
      <c r="D697" s="4"/>
      <c r="E697" s="4"/>
      <c r="F697" s="4"/>
      <c r="G697" s="4"/>
      <c r="H697" s="4"/>
      <c r="I697" s="4"/>
      <c r="J697" s="4"/>
      <c r="K697" s="4"/>
      <c r="L697" s="4"/>
      <c r="M697" s="846"/>
      <c r="N697" s="12"/>
      <c r="R697" s="456"/>
      <c r="S697" s="4"/>
      <c r="T697" s="4"/>
    </row>
    <row r="698" spans="1:20" ht="53.25" customHeight="1">
      <c r="A698" s="1257" t="s">
        <v>14</v>
      </c>
      <c r="B698" s="1257" t="s">
        <v>15</v>
      </c>
      <c r="C698" s="1257" t="s">
        <v>122</v>
      </c>
      <c r="D698" s="1257" t="s">
        <v>17</v>
      </c>
      <c r="E698" s="1257" t="s">
        <v>18</v>
      </c>
      <c r="F698" s="1257" t="s">
        <v>19</v>
      </c>
      <c r="G698" s="1265" t="s">
        <v>20</v>
      </c>
      <c r="H698" s="1257" t="s">
        <v>21</v>
      </c>
      <c r="I698" s="1257" t="s">
        <v>22</v>
      </c>
      <c r="J698" s="1257" t="s">
        <v>23</v>
      </c>
      <c r="K698" s="1257" t="s">
        <v>24</v>
      </c>
      <c r="L698" s="1257" t="s">
        <v>25</v>
      </c>
      <c r="M698" s="1259" t="s">
        <v>26</v>
      </c>
      <c r="N698" s="1273" t="s">
        <v>27</v>
      </c>
      <c r="O698" s="1275" t="s">
        <v>28</v>
      </c>
      <c r="P698" s="1277" t="s">
        <v>29</v>
      </c>
      <c r="Q698" s="1275" t="s">
        <v>30</v>
      </c>
      <c r="R698" s="920" t="s">
        <v>31</v>
      </c>
      <c r="S698" s="1281" t="s">
        <v>32</v>
      </c>
      <c r="T698" s="1281"/>
    </row>
    <row r="699" spans="1:20" ht="14.1" customHeight="1">
      <c r="A699" s="1258"/>
      <c r="B699" s="1258"/>
      <c r="C699" s="1258"/>
      <c r="D699" s="1258"/>
      <c r="E699" s="1258"/>
      <c r="F699" s="1258"/>
      <c r="G699" s="1266"/>
      <c r="H699" s="1258"/>
      <c r="I699" s="1258"/>
      <c r="J699" s="1258"/>
      <c r="K699" s="1258"/>
      <c r="L699" s="1258"/>
      <c r="M699" s="1260"/>
      <c r="N699" s="1274"/>
      <c r="O699" s="1276"/>
      <c r="P699" s="1278"/>
      <c r="Q699" s="1276"/>
      <c r="R699" s="456"/>
      <c r="S699" s="364" t="s">
        <v>33</v>
      </c>
      <c r="T699" s="364" t="s">
        <v>34</v>
      </c>
    </row>
    <row r="700" spans="1:20" ht="106.5" customHeight="1">
      <c r="A700" s="1268">
        <v>1</v>
      </c>
      <c r="B700" s="1341">
        <v>1802100</v>
      </c>
      <c r="C700" s="1349" t="s">
        <v>852</v>
      </c>
      <c r="D700" s="1349" t="s">
        <v>853</v>
      </c>
      <c r="E700" s="1349" t="s">
        <v>854</v>
      </c>
      <c r="F700" s="461" t="s">
        <v>855</v>
      </c>
      <c r="G700" s="1349" t="s">
        <v>856</v>
      </c>
      <c r="H700" s="461" t="s">
        <v>857</v>
      </c>
      <c r="I700" s="784" t="s">
        <v>858</v>
      </c>
      <c r="J700" s="246">
        <v>12</v>
      </c>
      <c r="K700" s="342">
        <v>44197</v>
      </c>
      <c r="L700" s="342">
        <v>44561</v>
      </c>
      <c r="M700" s="248">
        <f t="shared" ref="M700:M717" si="13">(+L700-K700)/7</f>
        <v>52</v>
      </c>
      <c r="N700" s="921"/>
      <c r="O700" s="922">
        <v>0.4</v>
      </c>
      <c r="P700" s="923">
        <f>M700*O700</f>
        <v>20.8</v>
      </c>
      <c r="Q700" s="923">
        <f>P700</f>
        <v>20.8</v>
      </c>
      <c r="R700" s="924"/>
      <c r="S700" s="925"/>
      <c r="T700" s="925"/>
    </row>
    <row r="701" spans="1:20" ht="108" customHeight="1">
      <c r="A701" s="1269"/>
      <c r="B701" s="1342"/>
      <c r="C701" s="1350"/>
      <c r="D701" s="1350"/>
      <c r="E701" s="1350"/>
      <c r="F701" s="784" t="s">
        <v>859</v>
      </c>
      <c r="G701" s="1350"/>
      <c r="H701" s="784" t="s">
        <v>857</v>
      </c>
      <c r="I701" s="461" t="s">
        <v>858</v>
      </c>
      <c r="J701" s="460">
        <v>12</v>
      </c>
      <c r="K701" s="926">
        <v>44197</v>
      </c>
      <c r="L701" s="926">
        <v>44561</v>
      </c>
      <c r="M701" s="927">
        <v>52</v>
      </c>
      <c r="N701" s="928"/>
      <c r="O701" s="922">
        <v>0.4</v>
      </c>
      <c r="P701" s="929">
        <f>M701*O701</f>
        <v>20.8</v>
      </c>
      <c r="Q701" s="930">
        <f>P701</f>
        <v>20.8</v>
      </c>
      <c r="R701" s="931"/>
      <c r="S701" s="925"/>
      <c r="T701" s="925"/>
    </row>
    <row r="702" spans="1:20" ht="108.75" customHeight="1">
      <c r="A702" s="883">
        <v>2</v>
      </c>
      <c r="B702" s="883">
        <v>1402003</v>
      </c>
      <c r="C702" s="829" t="s">
        <v>860</v>
      </c>
      <c r="D702" s="829" t="s">
        <v>861</v>
      </c>
      <c r="E702" s="829" t="s">
        <v>862</v>
      </c>
      <c r="F702" s="461" t="s">
        <v>863</v>
      </c>
      <c r="G702" s="461" t="s">
        <v>864</v>
      </c>
      <c r="H702" s="461" t="s">
        <v>865</v>
      </c>
      <c r="I702" s="461" t="s">
        <v>866</v>
      </c>
      <c r="J702" s="932">
        <v>1</v>
      </c>
      <c r="K702" s="933">
        <v>44197</v>
      </c>
      <c r="L702" s="933">
        <v>44561</v>
      </c>
      <c r="M702" s="934">
        <f t="shared" si="13"/>
        <v>52</v>
      </c>
      <c r="N702" s="935"/>
      <c r="O702" s="922">
        <v>0.4</v>
      </c>
      <c r="P702" s="930">
        <f>M702*O702</f>
        <v>20.8</v>
      </c>
      <c r="Q702" s="930">
        <f t="shared" ref="Q702:Q707" si="14">P702</f>
        <v>20.8</v>
      </c>
      <c r="R702" s="680"/>
      <c r="S702" s="364"/>
      <c r="T702" s="364"/>
    </row>
    <row r="703" spans="1:20" ht="54.75" customHeight="1">
      <c r="A703" s="1341">
        <v>3</v>
      </c>
      <c r="B703" s="1341">
        <v>1404004</v>
      </c>
      <c r="C703" s="1347" t="s">
        <v>867</v>
      </c>
      <c r="D703" s="1347" t="s">
        <v>868</v>
      </c>
      <c r="E703" s="1347" t="s">
        <v>869</v>
      </c>
      <c r="F703" s="461" t="s">
        <v>870</v>
      </c>
      <c r="G703" s="1348" t="s">
        <v>871</v>
      </c>
      <c r="H703" s="461" t="s">
        <v>872</v>
      </c>
      <c r="I703" s="461" t="s">
        <v>873</v>
      </c>
      <c r="J703" s="402">
        <v>4</v>
      </c>
      <c r="K703" s="933">
        <v>44197</v>
      </c>
      <c r="L703" s="933">
        <v>44561</v>
      </c>
      <c r="M703" s="405">
        <f t="shared" si="13"/>
        <v>52</v>
      </c>
      <c r="N703" s="935"/>
      <c r="O703" s="922">
        <v>0.5</v>
      </c>
      <c r="P703" s="930">
        <f>O703*M703</f>
        <v>26</v>
      </c>
      <c r="Q703" s="930">
        <f t="shared" si="14"/>
        <v>26</v>
      </c>
      <c r="R703" s="680"/>
      <c r="S703" s="364"/>
      <c r="T703" s="364"/>
    </row>
    <row r="704" spans="1:20" ht="76.5" customHeight="1">
      <c r="A704" s="1342"/>
      <c r="B704" s="1342"/>
      <c r="C704" s="1347"/>
      <c r="D704" s="1347"/>
      <c r="E704" s="1347"/>
      <c r="F704" s="461" t="s">
        <v>874</v>
      </c>
      <c r="G704" s="1348"/>
      <c r="H704" s="461" t="s">
        <v>875</v>
      </c>
      <c r="I704" s="461" t="s">
        <v>876</v>
      </c>
      <c r="J704" s="936">
        <v>1</v>
      </c>
      <c r="K704" s="933">
        <v>44197</v>
      </c>
      <c r="L704" s="933">
        <v>44561</v>
      </c>
      <c r="M704" s="405">
        <f t="shared" si="13"/>
        <v>52</v>
      </c>
      <c r="N704" s="935"/>
      <c r="O704" s="922">
        <v>0.42</v>
      </c>
      <c r="P704" s="930">
        <f>O704*M704</f>
        <v>21.84</v>
      </c>
      <c r="Q704" s="930">
        <f t="shared" si="14"/>
        <v>21.84</v>
      </c>
      <c r="R704" s="680"/>
      <c r="S704" s="364"/>
      <c r="T704" s="364"/>
    </row>
    <row r="705" spans="1:93" ht="110.25" customHeight="1">
      <c r="A705" s="883">
        <v>5</v>
      </c>
      <c r="B705" s="883">
        <v>1402015</v>
      </c>
      <c r="C705" s="829" t="s">
        <v>877</v>
      </c>
      <c r="D705" s="829" t="s">
        <v>878</v>
      </c>
      <c r="E705" s="829" t="s">
        <v>879</v>
      </c>
      <c r="F705" s="461" t="s">
        <v>880</v>
      </c>
      <c r="G705" s="461" t="s">
        <v>881</v>
      </c>
      <c r="H705" s="461" t="s">
        <v>882</v>
      </c>
      <c r="I705" s="461" t="s">
        <v>883</v>
      </c>
      <c r="J705" s="402">
        <v>12</v>
      </c>
      <c r="K705" s="933">
        <v>44197</v>
      </c>
      <c r="L705" s="933">
        <v>44561</v>
      </c>
      <c r="M705" s="405">
        <f t="shared" si="13"/>
        <v>52</v>
      </c>
      <c r="N705" s="935"/>
      <c r="O705" s="922">
        <v>0.4</v>
      </c>
      <c r="P705" s="937">
        <f>O705*M705</f>
        <v>20.8</v>
      </c>
      <c r="Q705" s="937">
        <f t="shared" si="14"/>
        <v>20.8</v>
      </c>
      <c r="R705" s="680"/>
      <c r="S705" s="364"/>
      <c r="T705" s="364"/>
    </row>
    <row r="706" spans="1:93" ht="79.5" customHeight="1">
      <c r="A706" s="1341">
        <v>6</v>
      </c>
      <c r="B706" s="1341">
        <v>1801004</v>
      </c>
      <c r="C706" s="1343" t="s">
        <v>884</v>
      </c>
      <c r="D706" s="1343" t="s">
        <v>885</v>
      </c>
      <c r="E706" s="1343" t="s">
        <v>886</v>
      </c>
      <c r="F706" s="461" t="s">
        <v>887</v>
      </c>
      <c r="G706" s="1345" t="s">
        <v>856</v>
      </c>
      <c r="H706" s="461" t="s">
        <v>888</v>
      </c>
      <c r="I706" s="461" t="s">
        <v>858</v>
      </c>
      <c r="J706" s="402">
        <v>12</v>
      </c>
      <c r="K706" s="938">
        <v>44197</v>
      </c>
      <c r="L706" s="938">
        <v>44561</v>
      </c>
      <c r="M706" s="1339">
        <f t="shared" si="13"/>
        <v>52</v>
      </c>
      <c r="N706" s="939"/>
      <c r="O706" s="922">
        <v>0.42</v>
      </c>
      <c r="P706" s="937">
        <f>O706*M706</f>
        <v>21.84</v>
      </c>
      <c r="Q706" s="937">
        <f t="shared" si="14"/>
        <v>21.84</v>
      </c>
      <c r="R706" s="680"/>
      <c r="S706" s="364"/>
      <c r="T706" s="364"/>
    </row>
    <row r="707" spans="1:93" ht="64.5" customHeight="1">
      <c r="A707" s="1342"/>
      <c r="B707" s="1342"/>
      <c r="C707" s="1344"/>
      <c r="D707" s="1344"/>
      <c r="E707" s="1344"/>
      <c r="F707" s="245" t="s">
        <v>889</v>
      </c>
      <c r="G707" s="1346"/>
      <c r="H707" s="245" t="s">
        <v>890</v>
      </c>
      <c r="I707" s="245" t="s">
        <v>883</v>
      </c>
      <c r="J707" s="230">
        <v>12</v>
      </c>
      <c r="K707" s="231">
        <v>44197</v>
      </c>
      <c r="L707" s="231">
        <v>44561</v>
      </c>
      <c r="M707" s="1340"/>
      <c r="N707" s="230"/>
      <c r="O707" s="940">
        <v>0.42</v>
      </c>
      <c r="P707" s="941">
        <f>O707*M706</f>
        <v>21.84</v>
      </c>
      <c r="Q707" s="941">
        <f t="shared" si="14"/>
        <v>21.84</v>
      </c>
      <c r="R707" s="680"/>
      <c r="S707" s="364"/>
      <c r="T707" s="364"/>
    </row>
    <row r="708" spans="1:93" ht="104.25" customHeight="1">
      <c r="A708" s="886">
        <v>7</v>
      </c>
      <c r="B708" s="886">
        <v>1404100</v>
      </c>
      <c r="C708" s="829" t="s">
        <v>891</v>
      </c>
      <c r="D708" s="829" t="s">
        <v>892</v>
      </c>
      <c r="E708" s="829" t="s">
        <v>886</v>
      </c>
      <c r="F708" s="461" t="s">
        <v>893</v>
      </c>
      <c r="G708" s="461" t="s">
        <v>856</v>
      </c>
      <c r="H708" s="461" t="s">
        <v>894</v>
      </c>
      <c r="I708" s="461" t="s">
        <v>895</v>
      </c>
      <c r="J708" s="402">
        <v>1</v>
      </c>
      <c r="K708" s="281">
        <v>44197</v>
      </c>
      <c r="L708" s="281">
        <v>44286</v>
      </c>
      <c r="M708" s="405">
        <f t="shared" si="13"/>
        <v>12.714285714285714</v>
      </c>
      <c r="N708" s="939"/>
      <c r="O708" s="922">
        <v>0.1</v>
      </c>
      <c r="P708" s="937">
        <f>M708*O708</f>
        <v>1.2714285714285714</v>
      </c>
      <c r="Q708" s="937">
        <f>P708</f>
        <v>1.2714285714285714</v>
      </c>
      <c r="R708" s="680"/>
      <c r="S708" s="364"/>
      <c r="T708" s="364"/>
    </row>
    <row r="709" spans="1:93" ht="18" customHeight="1">
      <c r="A709" s="883"/>
      <c r="B709" s="886"/>
      <c r="C709" s="829"/>
      <c r="D709" s="829"/>
      <c r="E709" s="829"/>
      <c r="F709" s="461"/>
      <c r="G709" s="461"/>
      <c r="H709" s="461"/>
      <c r="I709" s="461"/>
      <c r="J709" s="230"/>
      <c r="K709" s="281"/>
      <c r="L709" s="281"/>
      <c r="M709" s="405"/>
      <c r="N709" s="939"/>
      <c r="O709" s="922"/>
      <c r="P709" s="937"/>
      <c r="Q709" s="937"/>
      <c r="R709" s="680"/>
      <c r="S709" s="364"/>
      <c r="T709" s="364"/>
    </row>
    <row r="710" spans="1:93" ht="16.5" customHeight="1">
      <c r="A710" s="942" t="s">
        <v>450</v>
      </c>
      <c r="B710" s="886"/>
      <c r="C710" s="829"/>
      <c r="D710" s="829"/>
      <c r="E710" s="829"/>
      <c r="F710" s="461"/>
      <c r="G710" s="461"/>
      <c r="H710" s="461"/>
      <c r="I710" s="461"/>
      <c r="J710" s="230"/>
      <c r="K710" s="281"/>
      <c r="L710" s="281"/>
      <c r="M710" s="405"/>
      <c r="N710" s="939"/>
      <c r="O710" s="922"/>
      <c r="P710" s="937"/>
      <c r="Q710" s="937"/>
      <c r="R710" s="680"/>
      <c r="S710" s="364"/>
      <c r="T710" s="364"/>
    </row>
    <row r="711" spans="1:93" ht="16.5" customHeight="1">
      <c r="A711" s="943"/>
      <c r="B711" s="886"/>
      <c r="C711" s="829"/>
      <c r="D711" s="829"/>
      <c r="E711" s="829"/>
      <c r="F711" s="461"/>
      <c r="G711" s="461"/>
      <c r="H711" s="461"/>
      <c r="I711" s="461"/>
      <c r="J711" s="230"/>
      <c r="K711" s="281"/>
      <c r="L711" s="281"/>
      <c r="M711" s="405"/>
      <c r="N711" s="939"/>
      <c r="O711" s="922"/>
      <c r="P711" s="937"/>
      <c r="Q711" s="937"/>
      <c r="R711" s="680"/>
      <c r="S711" s="364"/>
      <c r="T711" s="364"/>
    </row>
    <row r="712" spans="1:93" ht="53.25" customHeight="1">
      <c r="A712" s="1257" t="s">
        <v>14</v>
      </c>
      <c r="B712" s="1257" t="s">
        <v>15</v>
      </c>
      <c r="C712" s="1257" t="s">
        <v>122</v>
      </c>
      <c r="D712" s="1257" t="s">
        <v>17</v>
      </c>
      <c r="E712" s="1257" t="s">
        <v>18</v>
      </c>
      <c r="F712" s="1257" t="s">
        <v>19</v>
      </c>
      <c r="G712" s="1265" t="s">
        <v>20</v>
      </c>
      <c r="H712" s="1257" t="s">
        <v>21</v>
      </c>
      <c r="I712" s="1257" t="s">
        <v>22</v>
      </c>
      <c r="J712" s="1257" t="s">
        <v>23</v>
      </c>
      <c r="K712" s="1257" t="s">
        <v>24</v>
      </c>
      <c r="L712" s="1257" t="s">
        <v>25</v>
      </c>
      <c r="M712" s="1259" t="s">
        <v>26</v>
      </c>
      <c r="N712" s="1273" t="s">
        <v>27</v>
      </c>
      <c r="O712" s="1275" t="s">
        <v>28</v>
      </c>
      <c r="P712" s="1277" t="s">
        <v>29</v>
      </c>
      <c r="Q712" s="1275" t="s">
        <v>30</v>
      </c>
      <c r="R712" s="920" t="s">
        <v>31</v>
      </c>
      <c r="S712" s="1281" t="s">
        <v>32</v>
      </c>
      <c r="T712" s="1281"/>
    </row>
    <row r="713" spans="1:93" ht="14.1" customHeight="1">
      <c r="A713" s="1258"/>
      <c r="B713" s="1258"/>
      <c r="C713" s="1258"/>
      <c r="D713" s="1258"/>
      <c r="E713" s="1258"/>
      <c r="F713" s="1258"/>
      <c r="G713" s="1266"/>
      <c r="H713" s="1258"/>
      <c r="I713" s="1258"/>
      <c r="J713" s="1258"/>
      <c r="K713" s="1258"/>
      <c r="L713" s="1258"/>
      <c r="M713" s="1260"/>
      <c r="N713" s="1274"/>
      <c r="O713" s="1276"/>
      <c r="P713" s="1278"/>
      <c r="Q713" s="1276"/>
      <c r="R713" s="456"/>
      <c r="S713" s="364" t="s">
        <v>33</v>
      </c>
      <c r="T713" s="364" t="s">
        <v>34</v>
      </c>
    </row>
    <row r="714" spans="1:93" ht="162" customHeight="1">
      <c r="A714" s="944">
        <v>1</v>
      </c>
      <c r="B714" s="603">
        <v>1802100</v>
      </c>
      <c r="C714" s="829" t="s">
        <v>896</v>
      </c>
      <c r="D714" s="829" t="s">
        <v>897</v>
      </c>
      <c r="E714" s="829" t="s">
        <v>898</v>
      </c>
      <c r="F714" s="461" t="s">
        <v>899</v>
      </c>
      <c r="G714" s="461" t="s">
        <v>900</v>
      </c>
      <c r="H714" s="515" t="s">
        <v>901</v>
      </c>
      <c r="I714" s="461" t="s">
        <v>902</v>
      </c>
      <c r="J714" s="402">
        <v>1</v>
      </c>
      <c r="K714" s="933">
        <v>44197</v>
      </c>
      <c r="L714" s="933">
        <v>44500</v>
      </c>
      <c r="M714" s="934">
        <f>(+L714-K714)/7</f>
        <v>43.285714285714285</v>
      </c>
      <c r="N714" s="945"/>
      <c r="O714" s="922">
        <v>0.2</v>
      </c>
      <c r="P714" s="946">
        <f>O714*M714</f>
        <v>8.6571428571428566</v>
      </c>
      <c r="Q714" s="946">
        <f>P714</f>
        <v>8.6571428571428566</v>
      </c>
      <c r="R714" s="680"/>
      <c r="S714" s="364"/>
      <c r="T714" s="364"/>
    </row>
    <row r="715" spans="1:93" ht="120.75" customHeight="1">
      <c r="A715" s="883">
        <v>6</v>
      </c>
      <c r="B715" s="883">
        <v>1801004</v>
      </c>
      <c r="C715" s="947" t="s">
        <v>884</v>
      </c>
      <c r="D715" s="947" t="s">
        <v>885</v>
      </c>
      <c r="E715" s="947" t="s">
        <v>886</v>
      </c>
      <c r="F715" s="256" t="s">
        <v>903</v>
      </c>
      <c r="G715" s="256" t="s">
        <v>904</v>
      </c>
      <c r="H715" s="256" t="s">
        <v>905</v>
      </c>
      <c r="I715" s="256" t="s">
        <v>906</v>
      </c>
      <c r="J715" s="230">
        <v>12</v>
      </c>
      <c r="K715" s="231">
        <v>44197</v>
      </c>
      <c r="L715" s="231">
        <v>44561</v>
      </c>
      <c r="M715" s="948">
        <v>52</v>
      </c>
      <c r="N715" s="949"/>
      <c r="O715" s="922">
        <v>0.5</v>
      </c>
      <c r="P715" s="929">
        <f>O715*M715</f>
        <v>26</v>
      </c>
      <c r="Q715" s="929">
        <f>P715</f>
        <v>26</v>
      </c>
      <c r="R715" s="950"/>
      <c r="S715" s="361"/>
      <c r="T715" s="361"/>
    </row>
    <row r="716" spans="1:93" ht="124.5" customHeight="1">
      <c r="A716" s="717">
        <v>8</v>
      </c>
      <c r="B716" s="951">
        <v>1501004</v>
      </c>
      <c r="C716" s="515" t="s">
        <v>907</v>
      </c>
      <c r="D716" s="515" t="s">
        <v>908</v>
      </c>
      <c r="E716" s="515" t="s">
        <v>909</v>
      </c>
      <c r="F716" s="515" t="s">
        <v>910</v>
      </c>
      <c r="G716" s="515" t="s">
        <v>911</v>
      </c>
      <c r="H716" s="515" t="s">
        <v>912</v>
      </c>
      <c r="I716" s="515" t="s">
        <v>913</v>
      </c>
      <c r="J716" s="717">
        <v>6</v>
      </c>
      <c r="K716" s="763">
        <v>44197</v>
      </c>
      <c r="L716" s="342">
        <v>44561</v>
      </c>
      <c r="M716" s="610">
        <f t="shared" si="13"/>
        <v>52</v>
      </c>
      <c r="N716" s="952"/>
      <c r="O716" s="922">
        <v>0</v>
      </c>
      <c r="P716" s="930">
        <f>O716*M716</f>
        <v>0</v>
      </c>
      <c r="Q716" s="930">
        <f>P716</f>
        <v>0</v>
      </c>
      <c r="R716" s="680"/>
      <c r="S716" s="364"/>
      <c r="T716" s="364"/>
    </row>
    <row r="717" spans="1:93" ht="121.5" customHeight="1">
      <c r="A717" s="816">
        <v>9</v>
      </c>
      <c r="B717" s="460">
        <v>1801004</v>
      </c>
      <c r="C717" s="461" t="s">
        <v>914</v>
      </c>
      <c r="D717" s="461" t="s">
        <v>915</v>
      </c>
      <c r="E717" s="461" t="s">
        <v>916</v>
      </c>
      <c r="F717" s="515" t="s">
        <v>917</v>
      </c>
      <c r="G717" s="461" t="s">
        <v>918</v>
      </c>
      <c r="H717" s="515" t="s">
        <v>912</v>
      </c>
      <c r="I717" s="515" t="s">
        <v>919</v>
      </c>
      <c r="J717" s="460">
        <v>6</v>
      </c>
      <c r="K717" s="281">
        <v>44197</v>
      </c>
      <c r="L717" s="953">
        <v>44561</v>
      </c>
      <c r="M717" s="954">
        <f t="shared" si="13"/>
        <v>52</v>
      </c>
      <c r="N717" s="955"/>
      <c r="O717" s="922">
        <v>0</v>
      </c>
      <c r="P717" s="930">
        <f>O717*M717</f>
        <v>0</v>
      </c>
      <c r="Q717" s="930">
        <f>P717</f>
        <v>0</v>
      </c>
      <c r="R717" s="680"/>
      <c r="S717" s="364"/>
      <c r="T717" s="364"/>
    </row>
    <row r="718" spans="1:93" ht="14.1" customHeight="1">
      <c r="A718" s="4"/>
      <c r="B718" s="4"/>
      <c r="C718" s="4"/>
      <c r="D718" s="4"/>
      <c r="E718" s="4"/>
      <c r="F718" s="4"/>
      <c r="G718" s="4"/>
      <c r="H718" s="4"/>
      <c r="I718" s="4"/>
      <c r="J718" s="4"/>
      <c r="K718" s="4"/>
      <c r="L718" s="4"/>
      <c r="M718" s="846"/>
      <c r="N718" s="12"/>
      <c r="R718" s="1337" t="s">
        <v>45</v>
      </c>
      <c r="S718" s="1338"/>
      <c r="T718" s="822">
        <v>0</v>
      </c>
    </row>
    <row r="719" spans="1:93" s="10" customFormat="1" ht="14.1" customHeight="1">
      <c r="A719" s="12"/>
      <c r="B719" s="12"/>
      <c r="C719" s="12"/>
      <c r="D719" s="12"/>
      <c r="E719" s="12"/>
      <c r="F719" s="12"/>
      <c r="G719" s="12"/>
      <c r="H719" s="12"/>
      <c r="I719" s="12"/>
      <c r="J719" s="12"/>
      <c r="K719" s="12"/>
      <c r="L719" s="12"/>
      <c r="M719" s="846"/>
      <c r="N719" s="12"/>
      <c r="O719" s="12"/>
      <c r="P719" s="13"/>
      <c r="Q719" s="12"/>
      <c r="R719" s="12"/>
      <c r="S719" s="12"/>
      <c r="T719" s="12"/>
      <c r="U719" s="6"/>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row>
    <row r="720" spans="1:93" ht="14.1" customHeight="1">
      <c r="A720" s="353" t="s">
        <v>920</v>
      </c>
      <c r="B720" s="337"/>
      <c r="C720" s="337"/>
      <c r="D720" s="337"/>
      <c r="E720" s="337"/>
      <c r="F720" s="337"/>
      <c r="G720" s="337"/>
      <c r="H720" s="337"/>
      <c r="I720" s="337"/>
      <c r="J720" s="337"/>
      <c r="K720" s="337"/>
      <c r="L720" s="337"/>
      <c r="M720" s="536"/>
      <c r="N720" s="337"/>
      <c r="O720" s="337"/>
      <c r="P720" s="337"/>
      <c r="Q720" s="337"/>
      <c r="R720" s="337"/>
      <c r="S720" s="337"/>
      <c r="T720" s="537"/>
    </row>
    <row r="721" spans="1:20" ht="14.1" customHeight="1">
      <c r="A721" s="4"/>
      <c r="B721" s="4"/>
      <c r="C721" s="4"/>
      <c r="D721" s="4"/>
      <c r="E721" s="4"/>
      <c r="F721" s="4"/>
      <c r="G721" s="4"/>
      <c r="H721" s="4"/>
      <c r="I721" s="4"/>
      <c r="J721" s="4"/>
      <c r="K721" s="4"/>
      <c r="L721" s="4"/>
      <c r="M721" s="846"/>
      <c r="N721" s="12"/>
      <c r="R721" s="456"/>
      <c r="S721" s="4"/>
      <c r="T721" s="4"/>
    </row>
    <row r="722" spans="1:20" ht="14.1" customHeight="1">
      <c r="A722" s="265" t="s">
        <v>3</v>
      </c>
      <c r="B722" s="662" t="s">
        <v>4</v>
      </c>
      <c r="C722" s="273"/>
      <c r="D722" s="273"/>
      <c r="E722" s="4"/>
      <c r="F722" s="4"/>
      <c r="G722" s="4"/>
      <c r="H722" s="4"/>
      <c r="I722" s="4"/>
      <c r="J722" s="4"/>
      <c r="K722" s="4"/>
      <c r="L722" s="4"/>
      <c r="M722" s="846"/>
      <c r="N722" s="12"/>
      <c r="R722" s="456"/>
      <c r="S722" s="4"/>
      <c r="T722" s="4"/>
    </row>
    <row r="723" spans="1:20" ht="14.1" customHeight="1">
      <c r="A723" s="265" t="s">
        <v>5</v>
      </c>
      <c r="B723" s="666" t="s">
        <v>6</v>
      </c>
      <c r="C723" s="413"/>
      <c r="D723" s="413"/>
      <c r="E723" s="4"/>
      <c r="F723" s="4"/>
      <c r="G723" s="4"/>
      <c r="H723" s="4"/>
      <c r="I723" s="4"/>
      <c r="J723" s="4"/>
      <c r="K723" s="4"/>
      <c r="L723" s="4"/>
      <c r="M723" s="846"/>
      <c r="N723" s="12"/>
      <c r="R723" s="456"/>
      <c r="S723" s="4"/>
      <c r="T723" s="4"/>
    </row>
    <row r="724" spans="1:20" ht="14.1" customHeight="1">
      <c r="A724" s="265" t="s">
        <v>7</v>
      </c>
      <c r="B724" s="667" t="s">
        <v>8</v>
      </c>
      <c r="C724" s="414"/>
      <c r="D724" s="415"/>
      <c r="E724" s="4"/>
      <c r="F724" s="4"/>
      <c r="G724" s="4"/>
      <c r="H724" s="4"/>
      <c r="I724" s="4"/>
      <c r="J724" s="4"/>
      <c r="K724" s="4"/>
      <c r="L724" s="4"/>
      <c r="M724" s="846"/>
      <c r="N724" s="12"/>
      <c r="R724" s="456"/>
      <c r="S724" s="4"/>
      <c r="T724" s="4"/>
    </row>
    <row r="725" spans="1:20" ht="14.1" customHeight="1">
      <c r="A725" s="662" t="s">
        <v>9</v>
      </c>
      <c r="B725" s="269">
        <v>2020</v>
      </c>
      <c r="C725" s="912"/>
      <c r="D725" s="912"/>
      <c r="E725" s="4"/>
      <c r="F725" s="4"/>
      <c r="G725" s="4"/>
      <c r="H725" s="4"/>
      <c r="I725" s="4"/>
      <c r="J725" s="4"/>
      <c r="K725" s="4"/>
      <c r="L725" s="4"/>
      <c r="M725" s="846"/>
      <c r="N725" s="12"/>
      <c r="R725" s="456"/>
      <c r="S725" s="4"/>
      <c r="T725" s="4"/>
    </row>
    <row r="726" spans="1:20" ht="14.1" customHeight="1">
      <c r="A726" s="662" t="s">
        <v>10</v>
      </c>
      <c r="B726" s="417">
        <v>44186</v>
      </c>
      <c r="C726" s="956"/>
      <c r="D726" s="693"/>
      <c r="E726" s="4"/>
      <c r="F726" s="4"/>
      <c r="G726" s="4"/>
      <c r="H726" s="4"/>
      <c r="I726" s="4"/>
      <c r="J726" s="4"/>
      <c r="K726" s="4"/>
      <c r="L726" s="4"/>
      <c r="M726" s="846"/>
      <c r="N726" s="12"/>
      <c r="R726" s="456"/>
      <c r="S726" s="4"/>
      <c r="T726" s="4"/>
    </row>
    <row r="727" spans="1:20" ht="14.1" customHeight="1">
      <c r="A727" s="721" t="s">
        <v>12</v>
      </c>
      <c r="B727" s="272">
        <v>44294</v>
      </c>
      <c r="C727" s="739"/>
      <c r="D727" s="693"/>
      <c r="E727" s="4"/>
      <c r="F727" s="4"/>
      <c r="G727" s="4"/>
      <c r="H727" s="4"/>
      <c r="I727" s="4"/>
      <c r="J727" s="4"/>
      <c r="K727" s="4"/>
      <c r="L727" s="4"/>
      <c r="M727" s="846"/>
      <c r="N727" s="12"/>
      <c r="R727" s="456"/>
      <c r="S727" s="4"/>
      <c r="T727" s="4"/>
    </row>
    <row r="728" spans="1:20" ht="14.1" customHeight="1">
      <c r="A728" s="693"/>
      <c r="B728" s="274"/>
      <c r="C728" s="739"/>
      <c r="D728" s="693"/>
      <c r="E728" s="4"/>
      <c r="F728" s="4"/>
      <c r="G728" s="4"/>
      <c r="H728" s="4"/>
      <c r="I728" s="4"/>
      <c r="J728" s="4"/>
      <c r="K728" s="4"/>
      <c r="L728" s="4"/>
      <c r="M728" s="846"/>
      <c r="N728" s="12"/>
      <c r="R728" s="456"/>
      <c r="S728" s="4"/>
      <c r="T728" s="4"/>
    </row>
    <row r="729" spans="1:20" ht="19.5" customHeight="1">
      <c r="A729" s="957" t="s">
        <v>921</v>
      </c>
      <c r="B729" s="274"/>
      <c r="C729" s="739"/>
      <c r="D729" s="693"/>
      <c r="E729" s="4"/>
      <c r="F729" s="4"/>
      <c r="G729" s="4"/>
      <c r="H729" s="4"/>
      <c r="I729" s="4"/>
      <c r="J729" s="4"/>
      <c r="K729" s="4"/>
      <c r="L729" s="4"/>
      <c r="M729" s="846"/>
      <c r="N729" s="12"/>
      <c r="R729" s="456"/>
      <c r="S729" s="4"/>
      <c r="T729" s="4"/>
    </row>
    <row r="730" spans="1:20" ht="14.1" customHeight="1">
      <c r="A730" s="4"/>
      <c r="B730" s="4"/>
      <c r="C730" s="4"/>
      <c r="D730" s="4"/>
      <c r="E730" s="4"/>
      <c r="F730" s="4"/>
      <c r="G730" s="4"/>
      <c r="H730" s="4"/>
      <c r="I730" s="4"/>
      <c r="J730" s="4"/>
      <c r="K730" s="4"/>
      <c r="L730" s="4"/>
      <c r="M730" s="846"/>
      <c r="N730" s="12"/>
      <c r="R730" s="456"/>
      <c r="S730" s="4"/>
      <c r="T730" s="4"/>
    </row>
    <row r="731" spans="1:20" ht="53.25" customHeight="1">
      <c r="A731" s="1257" t="s">
        <v>14</v>
      </c>
      <c r="B731" s="1257" t="s">
        <v>15</v>
      </c>
      <c r="C731" s="1257" t="s">
        <v>122</v>
      </c>
      <c r="D731" s="1257" t="s">
        <v>17</v>
      </c>
      <c r="E731" s="1257" t="s">
        <v>18</v>
      </c>
      <c r="F731" s="1257" t="s">
        <v>19</v>
      </c>
      <c r="G731" s="1265" t="s">
        <v>20</v>
      </c>
      <c r="H731" s="1257" t="s">
        <v>21</v>
      </c>
      <c r="I731" s="1257" t="s">
        <v>22</v>
      </c>
      <c r="J731" s="1257" t="s">
        <v>23</v>
      </c>
      <c r="K731" s="1257" t="s">
        <v>24</v>
      </c>
      <c r="L731" s="1257" t="s">
        <v>25</v>
      </c>
      <c r="M731" s="1259" t="s">
        <v>26</v>
      </c>
      <c r="N731" s="1261" t="s">
        <v>27</v>
      </c>
      <c r="O731" s="1316" t="s">
        <v>28</v>
      </c>
      <c r="P731" s="1314" t="s">
        <v>29</v>
      </c>
      <c r="Q731" s="1316" t="s">
        <v>30</v>
      </c>
      <c r="R731" s="920" t="s">
        <v>31</v>
      </c>
      <c r="S731" s="1318" t="s">
        <v>32</v>
      </c>
      <c r="T731" s="1319"/>
    </row>
    <row r="732" spans="1:20" ht="14.1" customHeight="1">
      <c r="A732" s="1258"/>
      <c r="B732" s="1258"/>
      <c r="C732" s="1258"/>
      <c r="D732" s="1258"/>
      <c r="E732" s="1258"/>
      <c r="F732" s="1258"/>
      <c r="G732" s="1266"/>
      <c r="H732" s="1258"/>
      <c r="I732" s="1258"/>
      <c r="J732" s="1258"/>
      <c r="K732" s="1258"/>
      <c r="L732" s="1258"/>
      <c r="M732" s="1260"/>
      <c r="N732" s="1262"/>
      <c r="O732" s="1317"/>
      <c r="P732" s="1315"/>
      <c r="Q732" s="1317"/>
      <c r="R732" s="958"/>
      <c r="S732" s="959" t="s">
        <v>33</v>
      </c>
      <c r="T732" s="959" t="s">
        <v>34</v>
      </c>
    </row>
    <row r="733" spans="1:20" ht="236.25" customHeight="1">
      <c r="A733" s="944">
        <v>1</v>
      </c>
      <c r="B733" s="828" t="s">
        <v>922</v>
      </c>
      <c r="C733" s="947" t="s">
        <v>923</v>
      </c>
      <c r="D733" s="960" t="s">
        <v>924</v>
      </c>
      <c r="E733" s="245" t="s">
        <v>925</v>
      </c>
      <c r="F733" s="245" t="s">
        <v>926</v>
      </c>
      <c r="G733" s="245" t="s">
        <v>927</v>
      </c>
      <c r="H733" s="245" t="s">
        <v>928</v>
      </c>
      <c r="I733" s="245" t="s">
        <v>929</v>
      </c>
      <c r="J733" s="246">
        <v>4</v>
      </c>
      <c r="K733" s="961">
        <v>44197</v>
      </c>
      <c r="L733" s="961">
        <v>44561</v>
      </c>
      <c r="M733" s="248">
        <v>52</v>
      </c>
      <c r="N733" s="950"/>
      <c r="O733" s="962">
        <v>0.25</v>
      </c>
      <c r="P733" s="929">
        <f>O733*M733</f>
        <v>13</v>
      </c>
      <c r="Q733" s="929">
        <f>P733</f>
        <v>13</v>
      </c>
      <c r="R733" s="680"/>
      <c r="S733" s="364"/>
      <c r="T733" s="364"/>
    </row>
    <row r="734" spans="1:20" ht="231.75" customHeight="1">
      <c r="A734" s="963">
        <v>2</v>
      </c>
      <c r="B734" s="951">
        <v>1901001</v>
      </c>
      <c r="C734" s="591" t="s">
        <v>930</v>
      </c>
      <c r="D734" s="960" t="s">
        <v>924</v>
      </c>
      <c r="E734" s="245" t="s">
        <v>925</v>
      </c>
      <c r="F734" s="712" t="s">
        <v>931</v>
      </c>
      <c r="G734" s="712" t="s">
        <v>932</v>
      </c>
      <c r="H734" s="712" t="s">
        <v>933</v>
      </c>
      <c r="I734" s="712" t="s">
        <v>934</v>
      </c>
      <c r="J734" s="964">
        <v>2</v>
      </c>
      <c r="K734" s="965">
        <v>44197</v>
      </c>
      <c r="L734" s="965">
        <v>44561</v>
      </c>
      <c r="M734" s="359">
        <v>52</v>
      </c>
      <c r="N734" s="950"/>
      <c r="O734" s="962">
        <v>0.25</v>
      </c>
      <c r="P734" s="929">
        <f>O734*M734</f>
        <v>13</v>
      </c>
      <c r="Q734" s="929">
        <f>P734</f>
        <v>13</v>
      </c>
      <c r="R734" s="950"/>
      <c r="S734" s="361"/>
      <c r="T734" s="361"/>
    </row>
    <row r="735" spans="1:20" ht="16.5" customHeight="1">
      <c r="A735" s="966"/>
      <c r="B735" s="791"/>
      <c r="C735" s="256"/>
      <c r="D735" s="960"/>
      <c r="E735" s="245"/>
      <c r="F735" s="712"/>
      <c r="G735" s="712"/>
      <c r="H735" s="712"/>
      <c r="I735" s="712"/>
      <c r="J735" s="964"/>
      <c r="K735" s="965"/>
      <c r="L735" s="965"/>
      <c r="M735" s="359"/>
      <c r="N735" s="950"/>
      <c r="O735" s="923"/>
      <c r="P735" s="923"/>
      <c r="Q735" s="923"/>
      <c r="R735" s="950"/>
      <c r="S735" s="361"/>
      <c r="T735" s="361"/>
    </row>
    <row r="736" spans="1:20" ht="16.5" customHeight="1">
      <c r="A736" s="967" t="s">
        <v>450</v>
      </c>
      <c r="B736" s="791"/>
      <c r="C736" s="256"/>
      <c r="D736" s="960"/>
      <c r="E736" s="245"/>
      <c r="F736" s="712"/>
      <c r="G736" s="712"/>
      <c r="H736" s="712"/>
      <c r="I736" s="712"/>
      <c r="J736" s="964"/>
      <c r="K736" s="965"/>
      <c r="L736" s="965"/>
      <c r="M736" s="359"/>
      <c r="N736" s="950"/>
      <c r="O736" s="923"/>
      <c r="P736" s="923"/>
      <c r="Q736" s="923"/>
      <c r="R736" s="950"/>
      <c r="S736" s="361"/>
      <c r="T736" s="361"/>
    </row>
    <row r="737" spans="1:20" ht="16.5" customHeight="1">
      <c r="A737" s="968"/>
      <c r="B737" s="791"/>
      <c r="C737" s="256"/>
      <c r="D737" s="960"/>
      <c r="E737" s="245"/>
      <c r="F737" s="712"/>
      <c r="G737" s="712"/>
      <c r="H737" s="712"/>
      <c r="I737" s="712"/>
      <c r="J737" s="964"/>
      <c r="K737" s="965"/>
      <c r="L737" s="965"/>
      <c r="M737" s="359"/>
      <c r="N737" s="950"/>
      <c r="O737" s="923"/>
      <c r="P737" s="923"/>
      <c r="Q737" s="923"/>
      <c r="R737" s="950"/>
      <c r="S737" s="361"/>
      <c r="T737" s="361"/>
    </row>
    <row r="738" spans="1:20" ht="53.25" customHeight="1">
      <c r="A738" s="1257" t="s">
        <v>14</v>
      </c>
      <c r="B738" s="1257" t="s">
        <v>15</v>
      </c>
      <c r="C738" s="1257" t="s">
        <v>122</v>
      </c>
      <c r="D738" s="1257" t="s">
        <v>17</v>
      </c>
      <c r="E738" s="1257" t="s">
        <v>18</v>
      </c>
      <c r="F738" s="1257" t="s">
        <v>19</v>
      </c>
      <c r="G738" s="1265" t="s">
        <v>20</v>
      </c>
      <c r="H738" s="1257" t="s">
        <v>21</v>
      </c>
      <c r="I738" s="1257" t="s">
        <v>22</v>
      </c>
      <c r="J738" s="1257" t="s">
        <v>23</v>
      </c>
      <c r="K738" s="1257" t="s">
        <v>24</v>
      </c>
      <c r="L738" s="1257" t="s">
        <v>25</v>
      </c>
      <c r="M738" s="1259" t="s">
        <v>26</v>
      </c>
      <c r="N738" s="1261" t="s">
        <v>27</v>
      </c>
      <c r="O738" s="1316" t="s">
        <v>28</v>
      </c>
      <c r="P738" s="1314" t="s">
        <v>29</v>
      </c>
      <c r="Q738" s="1316" t="s">
        <v>30</v>
      </c>
      <c r="R738" s="920" t="s">
        <v>31</v>
      </c>
      <c r="S738" s="1318" t="s">
        <v>32</v>
      </c>
      <c r="T738" s="1319"/>
    </row>
    <row r="739" spans="1:20" ht="14.1" customHeight="1">
      <c r="A739" s="1258"/>
      <c r="B739" s="1258"/>
      <c r="C739" s="1258"/>
      <c r="D739" s="1258"/>
      <c r="E739" s="1258"/>
      <c r="F739" s="1258"/>
      <c r="G739" s="1266"/>
      <c r="H739" s="1258"/>
      <c r="I739" s="1258"/>
      <c r="J739" s="1258"/>
      <c r="K739" s="1258"/>
      <c r="L739" s="1258"/>
      <c r="M739" s="1260"/>
      <c r="N739" s="1262"/>
      <c r="O739" s="1317"/>
      <c r="P739" s="1315"/>
      <c r="Q739" s="1317"/>
      <c r="R739" s="958"/>
      <c r="S739" s="959" t="s">
        <v>33</v>
      </c>
      <c r="T739" s="959" t="s">
        <v>34</v>
      </c>
    </row>
    <row r="740" spans="1:20" ht="211.5" customHeight="1" thickBot="1">
      <c r="A740" s="969">
        <v>1</v>
      </c>
      <c r="B740" s="970">
        <v>1901001</v>
      </c>
      <c r="C740" s="971" t="s">
        <v>923</v>
      </c>
      <c r="D740" s="972" t="s">
        <v>924</v>
      </c>
      <c r="E740" s="973" t="s">
        <v>925</v>
      </c>
      <c r="F740" s="727" t="s">
        <v>935</v>
      </c>
      <c r="G740" s="402" t="s">
        <v>936</v>
      </c>
      <c r="H740" s="974" t="s">
        <v>937</v>
      </c>
      <c r="I740" s="974" t="s">
        <v>938</v>
      </c>
      <c r="J740" s="460">
        <v>12</v>
      </c>
      <c r="K740" s="975">
        <v>44197</v>
      </c>
      <c r="L740" s="976">
        <v>44561</v>
      </c>
      <c r="M740" s="977">
        <v>52</v>
      </c>
      <c r="N740" s="978"/>
      <c r="O740" s="979">
        <v>0.3</v>
      </c>
      <c r="P740" s="930">
        <f>M740*O740</f>
        <v>15.6</v>
      </c>
      <c r="Q740" s="930">
        <f>P740</f>
        <v>15.6</v>
      </c>
      <c r="R740" s="980"/>
      <c r="S740" s="981"/>
      <c r="T740" s="981"/>
    </row>
    <row r="741" spans="1:20" ht="261" customHeight="1" thickTop="1">
      <c r="A741" s="717">
        <v>2</v>
      </c>
      <c r="B741" s="717">
        <v>1901001</v>
      </c>
      <c r="C741" s="591" t="s">
        <v>930</v>
      </c>
      <c r="D741" s="591" t="s">
        <v>939</v>
      </c>
      <c r="E741" s="712" t="s">
        <v>940</v>
      </c>
      <c r="F741" s="712" t="s">
        <v>941</v>
      </c>
      <c r="G741" s="712" t="s">
        <v>936</v>
      </c>
      <c r="H741" s="712" t="s">
        <v>942</v>
      </c>
      <c r="I741" s="712" t="s">
        <v>943</v>
      </c>
      <c r="J741" s="964">
        <v>4</v>
      </c>
      <c r="K741" s="982">
        <v>44197</v>
      </c>
      <c r="L741" s="965">
        <v>44561</v>
      </c>
      <c r="M741" s="983">
        <v>52</v>
      </c>
      <c r="N741" s="978"/>
      <c r="O741" s="984">
        <v>0.25</v>
      </c>
      <c r="P741" s="929">
        <f>M741*O741</f>
        <v>13</v>
      </c>
      <c r="Q741" s="929">
        <f>P741</f>
        <v>13</v>
      </c>
      <c r="R741" s="980"/>
      <c r="S741" s="981"/>
      <c r="T741" s="981"/>
    </row>
    <row r="742" spans="1:20" ht="17.25" customHeight="1">
      <c r="A742" s="985"/>
      <c r="B742" s="791"/>
      <c r="C742" s="256"/>
      <c r="D742" s="256"/>
      <c r="E742" s="256"/>
      <c r="F742" s="256"/>
      <c r="G742" s="256"/>
      <c r="H742" s="256"/>
      <c r="I742" s="256"/>
      <c r="J742" s="791"/>
      <c r="K742" s="986"/>
      <c r="L742" s="987"/>
      <c r="M742" s="988"/>
      <c r="N742" s="989"/>
      <c r="O742" s="990"/>
      <c r="P742" s="991"/>
      <c r="Q742" s="991"/>
      <c r="R742" s="980"/>
      <c r="S742" s="981"/>
      <c r="T742" s="981"/>
    </row>
    <row r="743" spans="1:20" ht="17.25" customHeight="1">
      <c r="A743" s="992" t="s">
        <v>944</v>
      </c>
      <c r="B743" s="993"/>
      <c r="C743" s="591"/>
      <c r="D743" s="591"/>
      <c r="E743" s="591"/>
      <c r="F743" s="600"/>
      <c r="G743" s="600"/>
      <c r="H743" s="600"/>
      <c r="I743" s="600"/>
      <c r="J743" s="993"/>
      <c r="K743" s="994"/>
      <c r="L743" s="995"/>
      <c r="M743" s="996"/>
      <c r="N743" s="978"/>
      <c r="O743" s="997"/>
      <c r="P743" s="998"/>
      <c r="Q743" s="998"/>
      <c r="R743" s="980"/>
      <c r="S743" s="981"/>
      <c r="T743" s="981"/>
    </row>
    <row r="744" spans="1:20" ht="17.25" customHeight="1">
      <c r="A744" s="993"/>
      <c r="B744" s="993"/>
      <c r="C744" s="591"/>
      <c r="D744" s="591"/>
      <c r="E744" s="591"/>
      <c r="F744" s="600"/>
      <c r="G744" s="600"/>
      <c r="H744" s="600"/>
      <c r="I744" s="600"/>
      <c r="J744" s="993"/>
      <c r="K744" s="994"/>
      <c r="L744" s="995"/>
      <c r="M744" s="996"/>
      <c r="N744" s="978"/>
      <c r="O744" s="997"/>
      <c r="P744" s="998"/>
      <c r="Q744" s="998"/>
      <c r="R744" s="980"/>
      <c r="S744" s="981"/>
      <c r="T744" s="981"/>
    </row>
    <row r="745" spans="1:20" ht="53.25" customHeight="1">
      <c r="A745" s="1257" t="s">
        <v>14</v>
      </c>
      <c r="B745" s="1257" t="s">
        <v>15</v>
      </c>
      <c r="C745" s="1257" t="s">
        <v>122</v>
      </c>
      <c r="D745" s="1257" t="s">
        <v>17</v>
      </c>
      <c r="E745" s="1257" t="s">
        <v>18</v>
      </c>
      <c r="F745" s="1257" t="s">
        <v>19</v>
      </c>
      <c r="G745" s="1265" t="s">
        <v>20</v>
      </c>
      <c r="H745" s="1257" t="s">
        <v>21</v>
      </c>
      <c r="I745" s="1257" t="s">
        <v>22</v>
      </c>
      <c r="J745" s="1257" t="s">
        <v>23</v>
      </c>
      <c r="K745" s="1257" t="s">
        <v>24</v>
      </c>
      <c r="L745" s="1257" t="s">
        <v>25</v>
      </c>
      <c r="M745" s="1259" t="s">
        <v>26</v>
      </c>
      <c r="N745" s="1261" t="s">
        <v>27</v>
      </c>
      <c r="O745" s="1316" t="s">
        <v>28</v>
      </c>
      <c r="P745" s="1314" t="s">
        <v>29</v>
      </c>
      <c r="Q745" s="1316" t="s">
        <v>30</v>
      </c>
      <c r="R745" s="920" t="s">
        <v>31</v>
      </c>
      <c r="S745" s="1318" t="s">
        <v>32</v>
      </c>
      <c r="T745" s="1319"/>
    </row>
    <row r="746" spans="1:20" ht="14.1" customHeight="1">
      <c r="A746" s="1258"/>
      <c r="B746" s="1258"/>
      <c r="C746" s="1258"/>
      <c r="D746" s="1258"/>
      <c r="E746" s="1258"/>
      <c r="F746" s="1258"/>
      <c r="G746" s="1266"/>
      <c r="H746" s="1258"/>
      <c r="I746" s="1258"/>
      <c r="J746" s="1258"/>
      <c r="K746" s="1258"/>
      <c r="L746" s="1258"/>
      <c r="M746" s="1260"/>
      <c r="N746" s="1262"/>
      <c r="O746" s="1317"/>
      <c r="P746" s="1315"/>
      <c r="Q746" s="1317"/>
      <c r="R746" s="958"/>
      <c r="S746" s="959" t="s">
        <v>33</v>
      </c>
      <c r="T746" s="959" t="s">
        <v>34</v>
      </c>
    </row>
    <row r="747" spans="1:20" ht="228" customHeight="1" thickBot="1">
      <c r="A747" s="969">
        <v>1</v>
      </c>
      <c r="B747" s="970">
        <v>1901001</v>
      </c>
      <c r="C747" s="971" t="s">
        <v>923</v>
      </c>
      <c r="D747" s="972" t="s">
        <v>924</v>
      </c>
      <c r="E747" s="461" t="s">
        <v>925</v>
      </c>
      <c r="F747" s="727" t="s">
        <v>935</v>
      </c>
      <c r="G747" s="402" t="s">
        <v>936</v>
      </c>
      <c r="H747" s="974" t="s">
        <v>937</v>
      </c>
      <c r="I747" s="974" t="s">
        <v>938</v>
      </c>
      <c r="J747" s="460">
        <v>12</v>
      </c>
      <c r="K747" s="975">
        <v>44197</v>
      </c>
      <c r="L747" s="976">
        <v>44561</v>
      </c>
      <c r="M747" s="977">
        <v>52</v>
      </c>
      <c r="N747" s="978"/>
      <c r="O747" s="979">
        <v>0.05</v>
      </c>
      <c r="P747" s="930">
        <f>M747*O747</f>
        <v>2.6</v>
      </c>
      <c r="Q747" s="930">
        <f>P747</f>
        <v>2.6</v>
      </c>
      <c r="R747" s="980"/>
      <c r="S747" s="981"/>
      <c r="T747" s="981"/>
    </row>
    <row r="748" spans="1:20" ht="202.5" customHeight="1" thickTop="1">
      <c r="A748" s="717">
        <v>2</v>
      </c>
      <c r="B748" s="717">
        <v>1901001</v>
      </c>
      <c r="C748" s="591" t="s">
        <v>930</v>
      </c>
      <c r="D748" s="591" t="s">
        <v>939</v>
      </c>
      <c r="E748" s="712" t="s">
        <v>940</v>
      </c>
      <c r="F748" s="712" t="s">
        <v>941</v>
      </c>
      <c r="G748" s="712" t="s">
        <v>936</v>
      </c>
      <c r="H748" s="712" t="s">
        <v>942</v>
      </c>
      <c r="I748" s="712" t="s">
        <v>943</v>
      </c>
      <c r="J748" s="964">
        <v>4</v>
      </c>
      <c r="K748" s="982">
        <v>44197</v>
      </c>
      <c r="L748" s="965">
        <v>44561</v>
      </c>
      <c r="M748" s="983">
        <v>52</v>
      </c>
      <c r="N748" s="950"/>
      <c r="O748" s="984">
        <v>0.25</v>
      </c>
      <c r="P748" s="941">
        <f>O748*M748</f>
        <v>13</v>
      </c>
      <c r="Q748" s="941">
        <f>P748</f>
        <v>13</v>
      </c>
      <c r="R748" s="999"/>
      <c r="S748" s="999"/>
      <c r="T748" s="999"/>
    </row>
    <row r="749" spans="1:20" ht="19.5" customHeight="1">
      <c r="A749" s="791"/>
      <c r="B749" s="791"/>
      <c r="C749" s="256"/>
      <c r="D749" s="256"/>
      <c r="E749" s="256"/>
      <c r="F749" s="256"/>
      <c r="G749" s="256"/>
      <c r="H749" s="256"/>
      <c r="I749" s="256"/>
      <c r="J749" s="791"/>
      <c r="K749" s="986"/>
      <c r="L749" s="987"/>
      <c r="M749" s="988"/>
      <c r="N749" s="1000"/>
      <c r="O749" s="990"/>
      <c r="P749" s="1001"/>
      <c r="Q749" s="1001"/>
      <c r="R749" s="1002"/>
      <c r="S749" s="1002"/>
      <c r="T749" s="1002"/>
    </row>
    <row r="750" spans="1:20" ht="19.5" customHeight="1">
      <c r="A750" s="1003" t="s">
        <v>945</v>
      </c>
      <c r="B750" s="993"/>
      <c r="C750" s="256"/>
      <c r="D750" s="256"/>
      <c r="E750" s="256"/>
      <c r="F750" s="256"/>
      <c r="G750" s="256"/>
      <c r="H750" s="256"/>
      <c r="I750" s="256"/>
      <c r="J750" s="791"/>
      <c r="K750" s="986"/>
      <c r="L750" s="987"/>
      <c r="M750" s="988"/>
      <c r="N750" s="1000"/>
      <c r="O750" s="990"/>
      <c r="P750" s="1001"/>
      <c r="Q750" s="1001"/>
      <c r="R750" s="1002"/>
      <c r="S750" s="1002"/>
      <c r="T750" s="1002"/>
    </row>
    <row r="751" spans="1:20" ht="19.5" customHeight="1">
      <c r="A751" s="993"/>
      <c r="B751" s="993"/>
      <c r="C751" s="256"/>
      <c r="D751" s="256"/>
      <c r="E751" s="256"/>
      <c r="F751" s="256"/>
      <c r="G751" s="256"/>
      <c r="H751" s="256"/>
      <c r="I751" s="256"/>
      <c r="J751" s="791"/>
      <c r="K751" s="986"/>
      <c r="L751" s="987"/>
      <c r="M751" s="988"/>
      <c r="N751" s="1000"/>
      <c r="O751" s="990"/>
      <c r="P751" s="1001"/>
      <c r="Q751" s="1001"/>
      <c r="R751" s="1002"/>
      <c r="S751" s="1002"/>
      <c r="T751" s="1002"/>
    </row>
    <row r="752" spans="1:20" ht="53.25" customHeight="1">
      <c r="A752" s="1257" t="s">
        <v>14</v>
      </c>
      <c r="B752" s="1257" t="s">
        <v>15</v>
      </c>
      <c r="C752" s="1257" t="s">
        <v>122</v>
      </c>
      <c r="D752" s="1257" t="s">
        <v>17</v>
      </c>
      <c r="E752" s="1257" t="s">
        <v>18</v>
      </c>
      <c r="F752" s="1257" t="s">
        <v>19</v>
      </c>
      <c r="G752" s="1265" t="s">
        <v>20</v>
      </c>
      <c r="H752" s="1257" t="s">
        <v>21</v>
      </c>
      <c r="I752" s="1257" t="s">
        <v>22</v>
      </c>
      <c r="J752" s="1257" t="s">
        <v>23</v>
      </c>
      <c r="K752" s="1257" t="s">
        <v>24</v>
      </c>
      <c r="L752" s="1257" t="s">
        <v>25</v>
      </c>
      <c r="M752" s="1259" t="s">
        <v>26</v>
      </c>
      <c r="N752" s="1261" t="s">
        <v>27</v>
      </c>
      <c r="O752" s="1316" t="s">
        <v>28</v>
      </c>
      <c r="P752" s="1314" t="s">
        <v>29</v>
      </c>
      <c r="Q752" s="1316" t="s">
        <v>30</v>
      </c>
      <c r="R752" s="920" t="s">
        <v>31</v>
      </c>
      <c r="S752" s="1318" t="s">
        <v>32</v>
      </c>
      <c r="T752" s="1319"/>
    </row>
    <row r="753" spans="1:20" ht="14.1" customHeight="1">
      <c r="A753" s="1258"/>
      <c r="B753" s="1258"/>
      <c r="C753" s="1258"/>
      <c r="D753" s="1258"/>
      <c r="E753" s="1258"/>
      <c r="F753" s="1258"/>
      <c r="G753" s="1266"/>
      <c r="H753" s="1258"/>
      <c r="I753" s="1258"/>
      <c r="J753" s="1258"/>
      <c r="K753" s="1258"/>
      <c r="L753" s="1258"/>
      <c r="M753" s="1260"/>
      <c r="N753" s="1262"/>
      <c r="O753" s="1317"/>
      <c r="P753" s="1315"/>
      <c r="Q753" s="1317"/>
      <c r="R753" s="958"/>
      <c r="S753" s="959" t="s">
        <v>33</v>
      </c>
      <c r="T753" s="959" t="s">
        <v>34</v>
      </c>
    </row>
    <row r="754" spans="1:20" ht="226.5" customHeight="1">
      <c r="A754" s="969">
        <v>1</v>
      </c>
      <c r="B754" s="970">
        <v>1901001</v>
      </c>
      <c r="C754" s="515" t="s">
        <v>923</v>
      </c>
      <c r="D754" s="1004" t="s">
        <v>924</v>
      </c>
      <c r="E754" s="461" t="s">
        <v>925</v>
      </c>
      <c r="F754" s="515" t="s">
        <v>935</v>
      </c>
      <c r="G754" s="402" t="s">
        <v>936</v>
      </c>
      <c r="H754" s="974" t="s">
        <v>937</v>
      </c>
      <c r="I754" s="974" t="s">
        <v>938</v>
      </c>
      <c r="J754" s="460">
        <v>12</v>
      </c>
      <c r="K754" s="975">
        <v>44197</v>
      </c>
      <c r="L754" s="976">
        <v>44561</v>
      </c>
      <c r="M754" s="218">
        <v>52</v>
      </c>
      <c r="N754" s="989"/>
      <c r="O754" s="979">
        <v>0.5</v>
      </c>
      <c r="P754" s="930">
        <f>O754*M754</f>
        <v>26</v>
      </c>
      <c r="Q754" s="930">
        <f>P754</f>
        <v>26</v>
      </c>
      <c r="R754" s="680"/>
      <c r="S754" s="364"/>
      <c r="T754" s="364"/>
    </row>
    <row r="755" spans="1:20" ht="231.75" customHeight="1">
      <c r="A755" s="963">
        <v>2</v>
      </c>
      <c r="B755" s="964">
        <v>1901001</v>
      </c>
      <c r="C755" s="591" t="s">
        <v>930</v>
      </c>
      <c r="D755" s="591" t="s">
        <v>939</v>
      </c>
      <c r="E755" s="712" t="s">
        <v>940</v>
      </c>
      <c r="F755" s="712" t="s">
        <v>941</v>
      </c>
      <c r="G755" s="712" t="s">
        <v>936</v>
      </c>
      <c r="H755" s="712" t="s">
        <v>942</v>
      </c>
      <c r="I755" s="712" t="s">
        <v>943</v>
      </c>
      <c r="J755" s="964">
        <v>4</v>
      </c>
      <c r="K755" s="982">
        <v>44197</v>
      </c>
      <c r="L755" s="965">
        <v>44561</v>
      </c>
      <c r="M755" s="983">
        <v>52</v>
      </c>
      <c r="N755" s="950"/>
      <c r="O755" s="984">
        <v>0.25</v>
      </c>
      <c r="P755" s="941">
        <f>O755*M755</f>
        <v>13</v>
      </c>
      <c r="Q755" s="941">
        <f>P755</f>
        <v>13</v>
      </c>
      <c r="R755" s="1005"/>
      <c r="S755" s="1006"/>
      <c r="T755" s="822"/>
    </row>
    <row r="756" spans="1:20" ht="17.25" customHeight="1">
      <c r="A756" s="966"/>
      <c r="B756" s="791"/>
      <c r="C756" s="256"/>
      <c r="D756" s="256"/>
      <c r="E756" s="256"/>
      <c r="F756" s="256"/>
      <c r="G756" s="256"/>
      <c r="H756" s="256"/>
      <c r="I756" s="256"/>
      <c r="J756" s="791"/>
      <c r="K756" s="986"/>
      <c r="L756" s="987"/>
      <c r="M756" s="988"/>
      <c r="N756" s="1000"/>
      <c r="O756" s="990"/>
      <c r="P756" s="1001"/>
      <c r="Q756" s="1001"/>
      <c r="R756" s="1005"/>
      <c r="S756" s="1006"/>
      <c r="T756" s="822"/>
    </row>
    <row r="757" spans="1:20" ht="17.25" customHeight="1">
      <c r="A757" s="992" t="s">
        <v>946</v>
      </c>
      <c r="B757" s="791"/>
      <c r="C757" s="256"/>
      <c r="D757" s="256"/>
      <c r="E757" s="256"/>
      <c r="F757" s="256"/>
      <c r="G757" s="256"/>
      <c r="H757" s="256"/>
      <c r="I757" s="256"/>
      <c r="J757" s="791"/>
      <c r="K757" s="986"/>
      <c r="L757" s="987"/>
      <c r="M757" s="988"/>
      <c r="N757" s="1000"/>
      <c r="O757" s="990"/>
      <c r="P757" s="1001"/>
      <c r="Q757" s="1001"/>
      <c r="R757" s="1005"/>
      <c r="S757" s="1006"/>
      <c r="T757" s="822"/>
    </row>
    <row r="758" spans="1:20" ht="17.25" customHeight="1">
      <c r="A758" s="1007"/>
      <c r="B758" s="1008"/>
      <c r="C758" s="591"/>
      <c r="D758" s="591"/>
      <c r="E758" s="591"/>
      <c r="F758" s="591"/>
      <c r="G758" s="591"/>
      <c r="H758" s="591"/>
      <c r="I758" s="591"/>
      <c r="J758" s="1008"/>
      <c r="K758" s="1009"/>
      <c r="L758" s="1010"/>
      <c r="M758" s="1011"/>
      <c r="N758" s="1012"/>
      <c r="O758" s="1013"/>
      <c r="P758" s="1014"/>
      <c r="Q758" s="1014"/>
      <c r="R758" s="1005"/>
      <c r="S758" s="1006"/>
      <c r="T758" s="822"/>
    </row>
    <row r="759" spans="1:20" ht="53.25" customHeight="1">
      <c r="A759" s="1257" t="s">
        <v>14</v>
      </c>
      <c r="B759" s="1257" t="s">
        <v>15</v>
      </c>
      <c r="C759" s="1257" t="s">
        <v>122</v>
      </c>
      <c r="D759" s="1257" t="s">
        <v>17</v>
      </c>
      <c r="E759" s="1257" t="s">
        <v>18</v>
      </c>
      <c r="F759" s="1257" t="s">
        <v>19</v>
      </c>
      <c r="G759" s="1265" t="s">
        <v>20</v>
      </c>
      <c r="H759" s="1257" t="s">
        <v>21</v>
      </c>
      <c r="I759" s="1257" t="s">
        <v>22</v>
      </c>
      <c r="J759" s="1257" t="s">
        <v>23</v>
      </c>
      <c r="K759" s="1257" t="s">
        <v>24</v>
      </c>
      <c r="L759" s="1257" t="s">
        <v>25</v>
      </c>
      <c r="M759" s="1259" t="s">
        <v>26</v>
      </c>
      <c r="N759" s="1261" t="s">
        <v>27</v>
      </c>
      <c r="O759" s="1316" t="s">
        <v>28</v>
      </c>
      <c r="P759" s="1314" t="s">
        <v>29</v>
      </c>
      <c r="Q759" s="1316" t="s">
        <v>30</v>
      </c>
      <c r="R759" s="920" t="s">
        <v>31</v>
      </c>
      <c r="S759" s="1318" t="s">
        <v>32</v>
      </c>
      <c r="T759" s="1319"/>
    </row>
    <row r="760" spans="1:20" ht="14.1" customHeight="1">
      <c r="A760" s="1258"/>
      <c r="B760" s="1258"/>
      <c r="C760" s="1258"/>
      <c r="D760" s="1258"/>
      <c r="E760" s="1258"/>
      <c r="F760" s="1258"/>
      <c r="G760" s="1266"/>
      <c r="H760" s="1258"/>
      <c r="I760" s="1258"/>
      <c r="J760" s="1258"/>
      <c r="K760" s="1258"/>
      <c r="L760" s="1258"/>
      <c r="M760" s="1260"/>
      <c r="N760" s="1262"/>
      <c r="O760" s="1317"/>
      <c r="P760" s="1315"/>
      <c r="Q760" s="1317"/>
      <c r="R760" s="958"/>
      <c r="S760" s="959" t="s">
        <v>33</v>
      </c>
      <c r="T760" s="959" t="s">
        <v>34</v>
      </c>
    </row>
    <row r="761" spans="1:20" ht="214.5" customHeight="1">
      <c r="A761" s="969">
        <v>1</v>
      </c>
      <c r="B761" s="970">
        <v>1901001</v>
      </c>
      <c r="C761" s="515" t="s">
        <v>923</v>
      </c>
      <c r="D761" s="1004" t="s">
        <v>924</v>
      </c>
      <c r="E761" s="461" t="s">
        <v>925</v>
      </c>
      <c r="F761" s="515" t="s">
        <v>935</v>
      </c>
      <c r="G761" s="402" t="s">
        <v>936</v>
      </c>
      <c r="H761" s="974" t="s">
        <v>937</v>
      </c>
      <c r="I761" s="974" t="s">
        <v>938</v>
      </c>
      <c r="J761" s="460">
        <v>12</v>
      </c>
      <c r="K761" s="975">
        <v>44197</v>
      </c>
      <c r="L761" s="976">
        <v>44561</v>
      </c>
      <c r="M761" s="218">
        <v>52</v>
      </c>
      <c r="N761" s="989"/>
      <c r="O761" s="979">
        <v>0.5</v>
      </c>
      <c r="P761" s="930">
        <f>O761*M761</f>
        <v>26</v>
      </c>
      <c r="Q761" s="930">
        <f>P761</f>
        <v>26</v>
      </c>
      <c r="R761" s="1333" t="s">
        <v>43</v>
      </c>
      <c r="S761" s="1334"/>
      <c r="T761" s="263">
        <v>0.33487084870848705</v>
      </c>
    </row>
    <row r="762" spans="1:20" ht="201.75" customHeight="1">
      <c r="A762" s="816">
        <v>2</v>
      </c>
      <c r="B762" s="816">
        <v>1901001</v>
      </c>
      <c r="C762" s="256" t="s">
        <v>930</v>
      </c>
      <c r="D762" s="256" t="s">
        <v>939</v>
      </c>
      <c r="E762" s="256" t="s">
        <v>940</v>
      </c>
      <c r="F762" s="256" t="s">
        <v>941</v>
      </c>
      <c r="G762" s="256" t="s">
        <v>936</v>
      </c>
      <c r="H762" s="256" t="s">
        <v>942</v>
      </c>
      <c r="I762" s="256" t="s">
        <v>943</v>
      </c>
      <c r="J762" s="816">
        <v>4</v>
      </c>
      <c r="K762" s="1015">
        <v>44197</v>
      </c>
      <c r="L762" s="1016">
        <v>44561</v>
      </c>
      <c r="M762" s="295">
        <v>52</v>
      </c>
      <c r="N762" s="989"/>
      <c r="O762" s="979">
        <v>0.2</v>
      </c>
      <c r="P762" s="937">
        <f>O762*M762</f>
        <v>10.4</v>
      </c>
      <c r="Q762" s="937">
        <f>P762</f>
        <v>10.4</v>
      </c>
      <c r="R762" s="459"/>
      <c r="S762" s="459"/>
      <c r="T762" s="1002"/>
    </row>
    <row r="763" spans="1:20" ht="15.75" customHeight="1">
      <c r="A763" s="985"/>
      <c r="B763" s="791"/>
      <c r="C763" s="256"/>
      <c r="D763" s="256"/>
      <c r="E763" s="256"/>
      <c r="F763" s="256"/>
      <c r="G763" s="256"/>
      <c r="H763" s="256"/>
      <c r="I763" s="256"/>
      <c r="J763" s="791"/>
      <c r="K763" s="986"/>
      <c r="L763" s="987"/>
      <c r="M763" s="988"/>
      <c r="N763" s="1000"/>
      <c r="O763" s="990"/>
      <c r="P763" s="1017"/>
      <c r="Q763" s="1017"/>
      <c r="R763" s="1002"/>
      <c r="S763" s="1002"/>
      <c r="T763" s="1002"/>
    </row>
    <row r="764" spans="1:20" ht="15.75" customHeight="1">
      <c r="A764" s="1003" t="s">
        <v>515</v>
      </c>
      <c r="B764" s="791"/>
      <c r="C764" s="256"/>
      <c r="D764" s="256"/>
      <c r="E764" s="256"/>
      <c r="F764" s="256"/>
      <c r="G764" s="256"/>
      <c r="H764" s="256"/>
      <c r="I764" s="256"/>
      <c r="J764" s="791"/>
      <c r="K764" s="986"/>
      <c r="L764" s="987"/>
      <c r="M764" s="988"/>
      <c r="N764" s="1000"/>
      <c r="O764" s="990"/>
      <c r="P764" s="1017"/>
      <c r="Q764" s="1017"/>
      <c r="R764" s="1002"/>
      <c r="S764" s="1002"/>
      <c r="T764" s="1002"/>
    </row>
    <row r="765" spans="1:20" ht="15.75" customHeight="1">
      <c r="A765" s="791"/>
      <c r="B765" s="791"/>
      <c r="C765" s="256"/>
      <c r="D765" s="256"/>
      <c r="E765" s="256"/>
      <c r="F765" s="256"/>
      <c r="G765" s="256"/>
      <c r="H765" s="256"/>
      <c r="I765" s="256"/>
      <c r="J765" s="791"/>
      <c r="K765" s="986"/>
      <c r="L765" s="987"/>
      <c r="M765" s="988"/>
      <c r="N765" s="1000"/>
      <c r="O765" s="990"/>
      <c r="P765" s="1017"/>
      <c r="Q765" s="1017"/>
      <c r="R765" s="1002"/>
      <c r="S765" s="1002"/>
      <c r="T765" s="1002"/>
    </row>
    <row r="766" spans="1:20" ht="53.25" customHeight="1">
      <c r="A766" s="1335" t="s">
        <v>14</v>
      </c>
      <c r="B766" s="1257" t="s">
        <v>15</v>
      </c>
      <c r="C766" s="1257" t="s">
        <v>122</v>
      </c>
      <c r="D766" s="1257" t="s">
        <v>17</v>
      </c>
      <c r="E766" s="1257" t="s">
        <v>18</v>
      </c>
      <c r="F766" s="1257" t="s">
        <v>19</v>
      </c>
      <c r="G766" s="1265" t="s">
        <v>20</v>
      </c>
      <c r="H766" s="1257" t="s">
        <v>21</v>
      </c>
      <c r="I766" s="1257" t="s">
        <v>22</v>
      </c>
      <c r="J766" s="1257" t="s">
        <v>23</v>
      </c>
      <c r="K766" s="1257" t="s">
        <v>24</v>
      </c>
      <c r="L766" s="1257" t="s">
        <v>25</v>
      </c>
      <c r="M766" s="1259" t="s">
        <v>26</v>
      </c>
      <c r="N766" s="1261" t="s">
        <v>27</v>
      </c>
      <c r="O766" s="1316" t="s">
        <v>28</v>
      </c>
      <c r="P766" s="1314" t="s">
        <v>29</v>
      </c>
      <c r="Q766" s="1316" t="s">
        <v>30</v>
      </c>
      <c r="R766" s="920" t="s">
        <v>31</v>
      </c>
      <c r="S766" s="1318" t="s">
        <v>32</v>
      </c>
      <c r="T766" s="1319"/>
    </row>
    <row r="767" spans="1:20" ht="14.1" customHeight="1">
      <c r="A767" s="1336"/>
      <c r="B767" s="1258"/>
      <c r="C767" s="1258"/>
      <c r="D767" s="1258"/>
      <c r="E767" s="1258"/>
      <c r="F767" s="1258"/>
      <c r="G767" s="1266"/>
      <c r="H767" s="1258"/>
      <c r="I767" s="1258"/>
      <c r="J767" s="1258"/>
      <c r="K767" s="1258"/>
      <c r="L767" s="1258"/>
      <c r="M767" s="1260"/>
      <c r="N767" s="1262"/>
      <c r="O767" s="1317"/>
      <c r="P767" s="1315"/>
      <c r="Q767" s="1317"/>
      <c r="R767" s="958"/>
      <c r="S767" s="959" t="s">
        <v>33</v>
      </c>
      <c r="T767" s="959" t="s">
        <v>34</v>
      </c>
    </row>
    <row r="768" spans="1:20" ht="225" customHeight="1" thickBot="1">
      <c r="A768" s="969">
        <v>1</v>
      </c>
      <c r="B768" s="970">
        <v>1901001</v>
      </c>
      <c r="C768" s="971" t="s">
        <v>923</v>
      </c>
      <c r="D768" s="972" t="s">
        <v>924</v>
      </c>
      <c r="E768" s="461" t="s">
        <v>925</v>
      </c>
      <c r="F768" s="515" t="s">
        <v>935</v>
      </c>
      <c r="G768" s="402" t="s">
        <v>936</v>
      </c>
      <c r="H768" s="974" t="s">
        <v>937</v>
      </c>
      <c r="I768" s="974" t="s">
        <v>938</v>
      </c>
      <c r="J768" s="460">
        <v>12</v>
      </c>
      <c r="K768" s="975">
        <v>44197</v>
      </c>
      <c r="L768" s="976">
        <v>44561</v>
      </c>
      <c r="M768" s="977">
        <v>52</v>
      </c>
      <c r="N768" s="978"/>
      <c r="O768" s="979">
        <v>0.25</v>
      </c>
      <c r="P768" s="930">
        <f>O768*52</f>
        <v>13</v>
      </c>
      <c r="Q768" s="930">
        <f>P768</f>
        <v>13</v>
      </c>
      <c r="R768" s="980"/>
      <c r="S768" s="981"/>
      <c r="T768" s="981"/>
    </row>
    <row r="769" spans="1:21" ht="14.1" customHeight="1" thickTop="1">
      <c r="A769" s="1293">
        <v>2</v>
      </c>
      <c r="B769" s="1293">
        <v>1901001</v>
      </c>
      <c r="C769" s="1332" t="s">
        <v>930</v>
      </c>
      <c r="D769" s="1332" t="s">
        <v>939</v>
      </c>
      <c r="E769" s="1324" t="s">
        <v>940</v>
      </c>
      <c r="F769" s="1324" t="s">
        <v>941</v>
      </c>
      <c r="G769" s="1324" t="s">
        <v>936</v>
      </c>
      <c r="H769" s="1324" t="s">
        <v>942</v>
      </c>
      <c r="I769" s="1324" t="s">
        <v>943</v>
      </c>
      <c r="J769" s="1293">
        <v>4</v>
      </c>
      <c r="K769" s="1326">
        <v>44197</v>
      </c>
      <c r="L769" s="1328">
        <v>44561</v>
      </c>
      <c r="M769" s="1330">
        <v>52</v>
      </c>
      <c r="N769" s="1320"/>
      <c r="O769" s="1307">
        <v>0.25</v>
      </c>
      <c r="P769" s="1308">
        <f>O769*M769</f>
        <v>13</v>
      </c>
      <c r="Q769" s="1308">
        <f>P769</f>
        <v>13</v>
      </c>
      <c r="R769" s="1322"/>
      <c r="S769" s="1322"/>
      <c r="T769" s="1322"/>
    </row>
    <row r="770" spans="1:21" ht="195.75" customHeight="1">
      <c r="A770" s="1294"/>
      <c r="B770" s="1294"/>
      <c r="C770" s="1325"/>
      <c r="D770" s="1325"/>
      <c r="E770" s="1325"/>
      <c r="F770" s="1325"/>
      <c r="G770" s="1325"/>
      <c r="H770" s="1325"/>
      <c r="I770" s="1325"/>
      <c r="J770" s="1294"/>
      <c r="K770" s="1327"/>
      <c r="L770" s="1329"/>
      <c r="M770" s="1331"/>
      <c r="N770" s="1321"/>
      <c r="O770" s="1307"/>
      <c r="P770" s="1308"/>
      <c r="Q770" s="1308"/>
      <c r="R770" s="1323"/>
      <c r="S770" s="1323"/>
      <c r="T770" s="1323"/>
    </row>
    <row r="771" spans="1:21" ht="17.25" customHeight="1">
      <c r="A771" s="1018"/>
      <c r="B771" s="1018"/>
      <c r="C771" s="1019"/>
      <c r="D771" s="1019"/>
      <c r="E771" s="1019"/>
      <c r="F771" s="1019"/>
      <c r="G771" s="1019"/>
      <c r="H771" s="1019"/>
      <c r="I771" s="1019"/>
      <c r="J771" s="1018"/>
      <c r="K771" s="1020"/>
      <c r="L771" s="1021"/>
      <c r="M771" s="369"/>
      <c r="N771" s="1022"/>
      <c r="O771" s="1023"/>
      <c r="P771" s="1024"/>
      <c r="Q771" s="1024"/>
      <c r="R771" s="165"/>
      <c r="S771" s="165"/>
      <c r="T771" s="165"/>
    </row>
    <row r="772" spans="1:21" ht="32.25" customHeight="1">
      <c r="A772" s="1025" t="s">
        <v>947</v>
      </c>
      <c r="B772" s="1018"/>
      <c r="C772" s="1019"/>
      <c r="D772" s="1019"/>
      <c r="E772" s="1019"/>
      <c r="F772" s="1019"/>
      <c r="G772" s="1019"/>
      <c r="H772" s="1019"/>
      <c r="I772" s="1019"/>
      <c r="J772" s="1018"/>
      <c r="K772" s="1020"/>
      <c r="L772" s="1021"/>
      <c r="M772" s="369"/>
      <c r="N772" s="1022"/>
      <c r="O772" s="1023"/>
      <c r="P772" s="1024"/>
      <c r="Q772" s="1024"/>
      <c r="R772" s="165"/>
      <c r="S772" s="165"/>
      <c r="T772" s="165"/>
    </row>
    <row r="773" spans="1:21" ht="14.25" customHeight="1">
      <c r="A773" s="165"/>
      <c r="B773" s="1018"/>
      <c r="C773" s="1019"/>
      <c r="D773" s="1019"/>
      <c r="E773" s="1019"/>
      <c r="F773" s="1019"/>
      <c r="G773" s="1019"/>
      <c r="H773" s="1019"/>
      <c r="I773" s="1019"/>
      <c r="J773" s="1018"/>
      <c r="K773" s="1020"/>
      <c r="L773" s="1021"/>
      <c r="M773" s="369"/>
      <c r="N773" s="1022"/>
      <c r="O773" s="1023"/>
      <c r="P773" s="1024"/>
      <c r="Q773" s="1024"/>
      <c r="R773" s="165"/>
      <c r="S773" s="165"/>
      <c r="T773" s="165"/>
    </row>
    <row r="774" spans="1:21" ht="53.25" customHeight="1">
      <c r="A774" s="1257" t="s">
        <v>14</v>
      </c>
      <c r="B774" s="1257" t="s">
        <v>15</v>
      </c>
      <c r="C774" s="1257" t="s">
        <v>122</v>
      </c>
      <c r="D774" s="1257" t="s">
        <v>17</v>
      </c>
      <c r="E774" s="1257" t="s">
        <v>18</v>
      </c>
      <c r="F774" s="1257" t="s">
        <v>19</v>
      </c>
      <c r="G774" s="1265" t="s">
        <v>20</v>
      </c>
      <c r="H774" s="1257" t="s">
        <v>21</v>
      </c>
      <c r="I774" s="1257" t="s">
        <v>22</v>
      </c>
      <c r="J774" s="1257" t="s">
        <v>23</v>
      </c>
      <c r="K774" s="1257" t="s">
        <v>24</v>
      </c>
      <c r="L774" s="1257" t="s">
        <v>25</v>
      </c>
      <c r="M774" s="1259" t="s">
        <v>26</v>
      </c>
      <c r="N774" s="1261" t="s">
        <v>27</v>
      </c>
      <c r="O774" s="1316" t="s">
        <v>28</v>
      </c>
      <c r="P774" s="1314" t="s">
        <v>29</v>
      </c>
      <c r="Q774" s="1316" t="s">
        <v>30</v>
      </c>
      <c r="R774" s="920" t="s">
        <v>31</v>
      </c>
      <c r="S774" s="1318" t="s">
        <v>32</v>
      </c>
      <c r="T774" s="1319"/>
    </row>
    <row r="775" spans="1:21" ht="14.1" customHeight="1">
      <c r="A775" s="1258"/>
      <c r="B775" s="1258"/>
      <c r="C775" s="1258"/>
      <c r="D775" s="1258"/>
      <c r="E775" s="1258"/>
      <c r="F775" s="1258"/>
      <c r="G775" s="1266"/>
      <c r="H775" s="1258"/>
      <c r="I775" s="1258"/>
      <c r="J775" s="1258"/>
      <c r="K775" s="1258"/>
      <c r="L775" s="1258"/>
      <c r="M775" s="1260"/>
      <c r="N775" s="1262"/>
      <c r="O775" s="1317"/>
      <c r="P775" s="1315"/>
      <c r="Q775" s="1317"/>
      <c r="R775" s="958"/>
      <c r="S775" s="959" t="s">
        <v>33</v>
      </c>
      <c r="T775" s="959" t="s">
        <v>34</v>
      </c>
    </row>
    <row r="776" spans="1:21" ht="216.75" customHeight="1">
      <c r="A776" s="944">
        <v>1</v>
      </c>
      <c r="B776" s="717">
        <v>1901001</v>
      </c>
      <c r="C776" s="605" t="s">
        <v>923</v>
      </c>
      <c r="D776" s="1026" t="s">
        <v>924</v>
      </c>
      <c r="E776" s="606" t="s">
        <v>925</v>
      </c>
      <c r="F776" s="605" t="s">
        <v>935</v>
      </c>
      <c r="G776" s="230" t="s">
        <v>936</v>
      </c>
      <c r="H776" s="806" t="s">
        <v>937</v>
      </c>
      <c r="I776" s="806" t="s">
        <v>938</v>
      </c>
      <c r="J776" s="1027">
        <v>12</v>
      </c>
      <c r="K776" s="1028">
        <v>44197</v>
      </c>
      <c r="L776" s="938">
        <v>44561</v>
      </c>
      <c r="M776" s="1029">
        <v>52</v>
      </c>
      <c r="N776" s="1030"/>
      <c r="O776" s="984">
        <v>0.5</v>
      </c>
      <c r="P776" s="929">
        <f>O776*52</f>
        <v>26</v>
      </c>
      <c r="Q776" s="929">
        <f>P776</f>
        <v>26</v>
      </c>
      <c r="R776" s="1030"/>
      <c r="S776" s="1031"/>
      <c r="T776" s="1032"/>
    </row>
    <row r="777" spans="1:21" ht="237" customHeight="1">
      <c r="A777" s="1310">
        <v>2</v>
      </c>
      <c r="B777" s="1310">
        <v>1901001</v>
      </c>
      <c r="C777" s="1309" t="s">
        <v>930</v>
      </c>
      <c r="D777" s="1309" t="s">
        <v>939</v>
      </c>
      <c r="E777" s="1309" t="s">
        <v>940</v>
      </c>
      <c r="F777" s="1309" t="s">
        <v>941</v>
      </c>
      <c r="G777" s="1309" t="s">
        <v>936</v>
      </c>
      <c r="H777" s="1309" t="s">
        <v>942</v>
      </c>
      <c r="I777" s="1309" t="s">
        <v>943</v>
      </c>
      <c r="J777" s="1310">
        <v>4</v>
      </c>
      <c r="K777" s="1311">
        <v>44197</v>
      </c>
      <c r="L777" s="1312">
        <v>44561</v>
      </c>
      <c r="M777" s="1313">
        <v>52</v>
      </c>
      <c r="N777" s="1306"/>
      <c r="O777" s="1307">
        <v>0.5</v>
      </c>
      <c r="P777" s="1308">
        <f>O777*M777</f>
        <v>26</v>
      </c>
      <c r="Q777" s="1308">
        <f>P777</f>
        <v>26</v>
      </c>
      <c r="R777" s="1305"/>
      <c r="S777" s="1305"/>
      <c r="T777" s="1305"/>
    </row>
    <row r="778" spans="1:21" ht="12" hidden="1">
      <c r="A778" s="1310"/>
      <c r="B778" s="1310"/>
      <c r="C778" s="1309"/>
      <c r="D778" s="1309"/>
      <c r="E778" s="1309"/>
      <c r="F778" s="1309"/>
      <c r="G778" s="1309"/>
      <c r="H778" s="1309"/>
      <c r="I778" s="1309"/>
      <c r="J778" s="1310"/>
      <c r="K778" s="1311"/>
      <c r="L778" s="1312"/>
      <c r="M778" s="1313"/>
      <c r="N778" s="1306"/>
      <c r="O778" s="1307"/>
      <c r="P778" s="1308"/>
      <c r="Q778" s="1308"/>
      <c r="R778" s="1305"/>
      <c r="S778" s="1305"/>
      <c r="T778" s="1305"/>
    </row>
    <row r="779" spans="1:21" ht="21.75" customHeight="1">
      <c r="A779" s="1018"/>
      <c r="B779" s="1018"/>
      <c r="C779" s="1019"/>
      <c r="D779" s="1019"/>
      <c r="E779" s="1019"/>
      <c r="F779" s="1019"/>
      <c r="G779" s="1019"/>
      <c r="H779" s="1019"/>
      <c r="I779" s="1019"/>
      <c r="J779" s="1018"/>
      <c r="K779" s="1020"/>
      <c r="L779" s="1021"/>
      <c r="M779" s="369"/>
      <c r="N779" s="1022"/>
      <c r="O779" s="1033"/>
      <c r="P779" s="1034"/>
      <c r="Q779" s="1034"/>
      <c r="R779" s="165"/>
      <c r="S779" s="165"/>
      <c r="T779" s="165"/>
    </row>
    <row r="780" spans="1:21" ht="21" customHeight="1">
      <c r="A780" s="1245" t="s">
        <v>948</v>
      </c>
      <c r="B780" s="1246"/>
      <c r="C780" s="1035"/>
      <c r="D780" s="1035"/>
      <c r="E780" s="1035"/>
      <c r="F780" s="1035"/>
      <c r="G780" s="1035"/>
      <c r="H780" s="1035"/>
      <c r="I780" s="1035"/>
      <c r="J780" s="1035"/>
      <c r="K780" s="1035"/>
      <c r="L780" s="1035"/>
      <c r="M780" s="1036"/>
      <c r="N780" s="1035"/>
      <c r="O780" s="1035"/>
      <c r="P780" s="1035"/>
      <c r="Q780" s="1035"/>
      <c r="R780" s="456"/>
      <c r="S780" s="4"/>
      <c r="T780" s="4"/>
    </row>
    <row r="781" spans="1:21" ht="18" customHeight="1">
      <c r="A781" s="4"/>
      <c r="B781" s="4"/>
      <c r="C781" s="4"/>
      <c r="D781" s="4"/>
      <c r="E781" s="4"/>
      <c r="F781" s="4"/>
      <c r="G781" s="4"/>
      <c r="H781" s="4"/>
      <c r="I781" s="4"/>
      <c r="J781" s="4"/>
      <c r="K781" s="4"/>
      <c r="L781" s="4"/>
      <c r="M781" s="1037"/>
      <c r="N781" s="12"/>
      <c r="R781" s="456"/>
      <c r="S781" s="4"/>
      <c r="T781" s="4"/>
    </row>
    <row r="782" spans="1:21" ht="24.75" customHeight="1">
      <c r="A782" s="265" t="s">
        <v>3</v>
      </c>
      <c r="B782" s="662" t="s">
        <v>4</v>
      </c>
      <c r="C782" s="273"/>
      <c r="D782" s="273"/>
      <c r="E782" s="4"/>
      <c r="F782" s="4"/>
      <c r="G782" s="4"/>
      <c r="H782" s="4"/>
      <c r="I782" s="4"/>
      <c r="J782" s="4"/>
      <c r="K782" s="4"/>
      <c r="L782" s="4"/>
      <c r="M782" s="1038"/>
      <c r="N782" s="12"/>
      <c r="R782" s="456"/>
      <c r="S782" s="4"/>
      <c r="T782" s="4"/>
      <c r="U782" s="7"/>
    </row>
    <row r="783" spans="1:21" ht="24.75" customHeight="1">
      <c r="A783" s="265" t="s">
        <v>5</v>
      </c>
      <c r="B783" s="666" t="s">
        <v>6</v>
      </c>
      <c r="C783" s="413"/>
      <c r="D783" s="413"/>
      <c r="E783" s="4"/>
      <c r="F783" s="4"/>
      <c r="G783" s="4"/>
      <c r="H783" s="4"/>
      <c r="I783" s="4"/>
      <c r="J783" s="4"/>
      <c r="K783" s="4"/>
      <c r="L783" s="4"/>
      <c r="M783" s="846"/>
      <c r="N783" s="12"/>
      <c r="R783" s="456"/>
      <c r="S783" s="4"/>
      <c r="T783" s="4"/>
      <c r="U783" s="7"/>
    </row>
    <row r="784" spans="1:21" ht="24.75" customHeight="1">
      <c r="A784" s="265" t="s">
        <v>7</v>
      </c>
      <c r="B784" s="667" t="s">
        <v>8</v>
      </c>
      <c r="C784" s="414"/>
      <c r="D784" s="415"/>
      <c r="E784" s="4"/>
      <c r="F784" s="4"/>
      <c r="G784" s="4"/>
      <c r="H784" s="4"/>
      <c r="I784" s="4"/>
      <c r="J784" s="4"/>
      <c r="K784" s="4"/>
      <c r="L784" s="4"/>
      <c r="M784" s="846"/>
      <c r="N784" s="12"/>
      <c r="R784" s="456"/>
      <c r="S784" s="4"/>
      <c r="T784" s="4"/>
      <c r="U784" s="7"/>
    </row>
    <row r="785" spans="1:21" ht="24.75" customHeight="1">
      <c r="A785" s="662" t="s">
        <v>9</v>
      </c>
      <c r="B785" s="1039">
        <v>2020</v>
      </c>
      <c r="C785" s="912"/>
      <c r="D785" s="912"/>
      <c r="E785" s="4"/>
      <c r="F785" s="4"/>
      <c r="G785" s="4"/>
      <c r="H785" s="4"/>
      <c r="I785" s="4"/>
      <c r="J785" s="4"/>
      <c r="K785" s="4"/>
      <c r="L785" s="4"/>
      <c r="M785" s="846"/>
      <c r="N785" s="12"/>
      <c r="R785" s="456"/>
      <c r="S785" s="4"/>
      <c r="T785" s="4"/>
      <c r="U785" s="7"/>
    </row>
    <row r="786" spans="1:21" ht="24.75" customHeight="1">
      <c r="A786" s="662" t="s">
        <v>10</v>
      </c>
      <c r="B786" s="417">
        <v>44187</v>
      </c>
      <c r="C786" s="880"/>
      <c r="D786" s="693"/>
      <c r="E786" s="4"/>
      <c r="F786" s="4"/>
      <c r="G786" s="4"/>
      <c r="H786" s="4"/>
      <c r="I786" s="4"/>
      <c r="J786" s="4"/>
      <c r="K786" s="4"/>
      <c r="L786" s="4"/>
      <c r="M786" s="846"/>
      <c r="N786" s="12"/>
      <c r="R786" s="456"/>
      <c r="S786" s="4"/>
      <c r="T786" s="4"/>
      <c r="U786" s="7"/>
    </row>
    <row r="787" spans="1:21" ht="24.75" customHeight="1">
      <c r="A787" s="721" t="s">
        <v>12</v>
      </c>
      <c r="B787" s="272">
        <v>44294</v>
      </c>
      <c r="C787" s="881"/>
      <c r="D787" s="693"/>
      <c r="E787" s="4"/>
      <c r="F787" s="4"/>
      <c r="G787" s="4"/>
      <c r="H787" s="4"/>
      <c r="I787" s="4"/>
      <c r="J787" s="4"/>
      <c r="K787" s="4"/>
      <c r="L787" s="4"/>
      <c r="M787" s="846"/>
      <c r="N787" s="12"/>
      <c r="R787" s="456"/>
      <c r="S787" s="4"/>
      <c r="T787" s="4"/>
      <c r="U787" s="7"/>
    </row>
    <row r="788" spans="1:21" ht="18" customHeight="1">
      <c r="A788" s="693"/>
      <c r="B788" s="274"/>
      <c r="C788" s="881"/>
      <c r="D788" s="693"/>
      <c r="E788" s="4"/>
      <c r="F788" s="4"/>
      <c r="G788" s="4"/>
      <c r="H788" s="4"/>
      <c r="I788" s="4"/>
      <c r="J788" s="4"/>
      <c r="K788" s="4"/>
      <c r="L788" s="4"/>
      <c r="M788" s="846"/>
      <c r="N788" s="12"/>
      <c r="R788" s="456"/>
      <c r="S788" s="4"/>
      <c r="T788" s="4"/>
      <c r="U788" s="7"/>
    </row>
    <row r="789" spans="1:21" ht="24.75" customHeight="1">
      <c r="A789" s="1040" t="s">
        <v>949</v>
      </c>
      <c r="B789" s="274"/>
      <c r="C789" s="881"/>
      <c r="D789" s="693"/>
      <c r="E789" s="4"/>
      <c r="F789" s="4"/>
      <c r="G789" s="4"/>
      <c r="H789" s="4"/>
      <c r="I789" s="4"/>
      <c r="J789" s="4"/>
      <c r="K789" s="4"/>
      <c r="L789" s="4"/>
      <c r="M789" s="846"/>
      <c r="N789" s="12"/>
      <c r="R789" s="456"/>
      <c r="S789" s="4"/>
      <c r="T789" s="4"/>
      <c r="U789" s="7"/>
    </row>
    <row r="790" spans="1:21" ht="18" customHeight="1">
      <c r="A790" s="4"/>
      <c r="B790" s="4"/>
      <c r="C790" s="4"/>
      <c r="D790" s="4"/>
      <c r="E790" s="4"/>
      <c r="F790" s="4"/>
      <c r="G790" s="4"/>
      <c r="H790" s="4"/>
      <c r="I790" s="4"/>
      <c r="J790" s="4"/>
      <c r="K790" s="4"/>
      <c r="L790" s="4"/>
      <c r="M790" s="846"/>
      <c r="N790" s="12"/>
      <c r="R790" s="456"/>
      <c r="S790" s="4"/>
      <c r="T790" s="4"/>
      <c r="U790" s="1041"/>
    </row>
    <row r="791" spans="1:21" ht="42.75" customHeight="1">
      <c r="A791" s="1290" t="s">
        <v>14</v>
      </c>
      <c r="B791" s="1286" t="s">
        <v>15</v>
      </c>
      <c r="C791" s="1286" t="s">
        <v>122</v>
      </c>
      <c r="D791" s="1286" t="s">
        <v>17</v>
      </c>
      <c r="E791" s="1286" t="s">
        <v>18</v>
      </c>
      <c r="F791" s="1286" t="s">
        <v>19</v>
      </c>
      <c r="G791" s="1291" t="s">
        <v>20</v>
      </c>
      <c r="H791" s="1286" t="s">
        <v>21</v>
      </c>
      <c r="I791" s="1286" t="s">
        <v>22</v>
      </c>
      <c r="J791" s="1286" t="s">
        <v>23</v>
      </c>
      <c r="K791" s="1286" t="s">
        <v>24</v>
      </c>
      <c r="L791" s="1286" t="s">
        <v>25</v>
      </c>
      <c r="M791" s="1288" t="s">
        <v>26</v>
      </c>
      <c r="N791" s="1252" t="s">
        <v>27</v>
      </c>
      <c r="O791" s="1275" t="s">
        <v>28</v>
      </c>
      <c r="P791" s="1277" t="s">
        <v>29</v>
      </c>
      <c r="Q791" s="1275" t="s">
        <v>30</v>
      </c>
      <c r="R791" s="1252" t="s">
        <v>31</v>
      </c>
      <c r="S791" s="1281" t="s">
        <v>32</v>
      </c>
      <c r="T791" s="1281"/>
      <c r="U791" s="7"/>
    </row>
    <row r="792" spans="1:21" ht="19.5" customHeight="1">
      <c r="A792" s="1283"/>
      <c r="B792" s="1287"/>
      <c r="C792" s="1287"/>
      <c r="D792" s="1287"/>
      <c r="E792" s="1287"/>
      <c r="F792" s="1287"/>
      <c r="G792" s="1292"/>
      <c r="H792" s="1287"/>
      <c r="I792" s="1287"/>
      <c r="J792" s="1287"/>
      <c r="K792" s="1287"/>
      <c r="L792" s="1287"/>
      <c r="M792" s="1289"/>
      <c r="N792" s="1280"/>
      <c r="O792" s="1276"/>
      <c r="P792" s="1278"/>
      <c r="Q792" s="1276"/>
      <c r="R792" s="1280"/>
      <c r="S792" s="208" t="s">
        <v>33</v>
      </c>
      <c r="T792" s="208" t="s">
        <v>34</v>
      </c>
      <c r="U792" s="7"/>
    </row>
    <row r="793" spans="1:21" ht="205.5" customHeight="1">
      <c r="A793" s="603">
        <v>1</v>
      </c>
      <c r="B793" s="1042">
        <v>2201001</v>
      </c>
      <c r="C793" s="894" t="s">
        <v>950</v>
      </c>
      <c r="D793" s="894" t="s">
        <v>951</v>
      </c>
      <c r="E793" s="894" t="s">
        <v>952</v>
      </c>
      <c r="F793" s="1043" t="s">
        <v>953</v>
      </c>
      <c r="G793" s="894" t="s">
        <v>954</v>
      </c>
      <c r="H793" s="1044" t="s">
        <v>955</v>
      </c>
      <c r="I793" s="1044" t="s">
        <v>956</v>
      </c>
      <c r="J793" s="895">
        <v>1</v>
      </c>
      <c r="K793" s="1045">
        <v>44197</v>
      </c>
      <c r="L793" s="1045">
        <v>44561</v>
      </c>
      <c r="M793" s="896">
        <v>52</v>
      </c>
      <c r="N793" s="680"/>
      <c r="O793" s="832">
        <v>0.5</v>
      </c>
      <c r="P793" s="890">
        <f>O793*M793</f>
        <v>26</v>
      </c>
      <c r="Q793" s="890">
        <f>P793</f>
        <v>26</v>
      </c>
      <c r="R793" s="680"/>
      <c r="S793" s="364"/>
      <c r="T793" s="364"/>
      <c r="U793" s="7"/>
    </row>
    <row r="794" spans="1:21" ht="288" customHeight="1">
      <c r="A794" s="277">
        <v>22</v>
      </c>
      <c r="B794" s="1046">
        <v>1103002</v>
      </c>
      <c r="C794" s="515" t="s">
        <v>957</v>
      </c>
      <c r="D794" s="1047" t="s">
        <v>958</v>
      </c>
      <c r="E794" s="1047" t="s">
        <v>959</v>
      </c>
      <c r="F794" s="1047" t="s">
        <v>960</v>
      </c>
      <c r="G794" s="1047" t="s">
        <v>961</v>
      </c>
      <c r="H794" s="1047" t="s">
        <v>962</v>
      </c>
      <c r="I794" s="1047">
        <v>12</v>
      </c>
      <c r="J794" s="1048">
        <v>1</v>
      </c>
      <c r="K794" s="1049">
        <v>44197</v>
      </c>
      <c r="L794" s="1049">
        <v>44560</v>
      </c>
      <c r="M794" s="1050">
        <v>52</v>
      </c>
      <c r="N794" s="680"/>
      <c r="O794" s="832">
        <v>0.1</v>
      </c>
      <c r="P794" s="833">
        <f>O794*M794</f>
        <v>5.2</v>
      </c>
      <c r="Q794" s="833">
        <f>P794</f>
        <v>5.2</v>
      </c>
      <c r="R794" s="680"/>
      <c r="S794" s="364"/>
      <c r="T794" s="364"/>
      <c r="U794" s="7"/>
    </row>
    <row r="795" spans="1:21" ht="14.25" customHeight="1">
      <c r="A795" s="1051"/>
      <c r="B795" s="1052"/>
      <c r="C795" s="605"/>
      <c r="D795" s="1047"/>
      <c r="E795" s="1047"/>
      <c r="F795" s="1053"/>
      <c r="G795" s="1053"/>
      <c r="H795" s="1047"/>
      <c r="I795" s="1047"/>
      <c r="J795" s="1054"/>
      <c r="K795" s="1055"/>
      <c r="L795" s="1055"/>
      <c r="M795" s="1056"/>
      <c r="N795" s="680"/>
      <c r="O795" s="832"/>
      <c r="P795" s="864"/>
      <c r="Q795" s="864"/>
      <c r="R795" s="680"/>
      <c r="S795" s="364"/>
      <c r="T795" s="364"/>
      <c r="U795" s="7"/>
    </row>
    <row r="796" spans="1:21" ht="14.25" customHeight="1">
      <c r="A796" s="1040" t="s">
        <v>963</v>
      </c>
      <c r="B796" s="1052"/>
      <c r="C796" s="605"/>
      <c r="D796" s="1047"/>
      <c r="E796" s="1047"/>
      <c r="F796" s="1053"/>
      <c r="G796" s="1053"/>
      <c r="H796" s="1047"/>
      <c r="I796" s="1047"/>
      <c r="J796" s="1054"/>
      <c r="K796" s="1055"/>
      <c r="L796" s="1055"/>
      <c r="M796" s="1056"/>
      <c r="N796" s="680"/>
      <c r="O796" s="832"/>
      <c r="P796" s="864"/>
      <c r="Q796" s="864"/>
      <c r="R796" s="680"/>
      <c r="S796" s="364"/>
      <c r="T796" s="364"/>
      <c r="U796" s="7"/>
    </row>
    <row r="797" spans="1:21" ht="14.25" customHeight="1">
      <c r="A797" s="1051"/>
      <c r="B797" s="1052"/>
      <c r="C797" s="605"/>
      <c r="D797" s="1047"/>
      <c r="E797" s="1047"/>
      <c r="F797" s="1053"/>
      <c r="G797" s="1053"/>
      <c r="H797" s="1047"/>
      <c r="I797" s="1047"/>
      <c r="J797" s="1054"/>
      <c r="K797" s="1055"/>
      <c r="L797" s="1055"/>
      <c r="M797" s="1056"/>
      <c r="N797" s="680"/>
      <c r="O797" s="832"/>
      <c r="P797" s="864"/>
      <c r="Q797" s="864"/>
      <c r="R797" s="680"/>
      <c r="S797" s="364"/>
      <c r="T797" s="364"/>
      <c r="U797" s="7"/>
    </row>
    <row r="798" spans="1:21" ht="42.75" customHeight="1">
      <c r="A798" s="1290" t="s">
        <v>14</v>
      </c>
      <c r="B798" s="1286" t="s">
        <v>15</v>
      </c>
      <c r="C798" s="1286" t="s">
        <v>122</v>
      </c>
      <c r="D798" s="1286" t="s">
        <v>17</v>
      </c>
      <c r="E798" s="1286" t="s">
        <v>18</v>
      </c>
      <c r="F798" s="1286" t="s">
        <v>19</v>
      </c>
      <c r="G798" s="1291" t="s">
        <v>20</v>
      </c>
      <c r="H798" s="1286" t="s">
        <v>21</v>
      </c>
      <c r="I798" s="1286" t="s">
        <v>22</v>
      </c>
      <c r="J798" s="1286" t="s">
        <v>23</v>
      </c>
      <c r="K798" s="1286" t="s">
        <v>24</v>
      </c>
      <c r="L798" s="1286" t="s">
        <v>25</v>
      </c>
      <c r="M798" s="1288" t="s">
        <v>26</v>
      </c>
      <c r="N798" s="1252" t="s">
        <v>27</v>
      </c>
      <c r="O798" s="1275" t="s">
        <v>28</v>
      </c>
      <c r="P798" s="1277" t="s">
        <v>29</v>
      </c>
      <c r="Q798" s="1275" t="s">
        <v>30</v>
      </c>
      <c r="R798" s="1252" t="s">
        <v>31</v>
      </c>
      <c r="S798" s="1281" t="s">
        <v>32</v>
      </c>
      <c r="T798" s="1281"/>
      <c r="U798" s="7"/>
    </row>
    <row r="799" spans="1:21" ht="19.5" customHeight="1">
      <c r="A799" s="1283"/>
      <c r="B799" s="1287"/>
      <c r="C799" s="1287"/>
      <c r="D799" s="1287"/>
      <c r="E799" s="1287"/>
      <c r="F799" s="1287"/>
      <c r="G799" s="1292"/>
      <c r="H799" s="1287"/>
      <c r="I799" s="1287"/>
      <c r="J799" s="1287"/>
      <c r="K799" s="1287"/>
      <c r="L799" s="1287"/>
      <c r="M799" s="1289"/>
      <c r="N799" s="1280"/>
      <c r="O799" s="1276"/>
      <c r="P799" s="1278"/>
      <c r="Q799" s="1276"/>
      <c r="R799" s="1280"/>
      <c r="S799" s="208" t="s">
        <v>33</v>
      </c>
      <c r="T799" s="208" t="s">
        <v>34</v>
      </c>
      <c r="U799" s="7"/>
    </row>
    <row r="800" spans="1:21" ht="212.25" customHeight="1">
      <c r="A800" s="603">
        <v>1</v>
      </c>
      <c r="B800" s="1042">
        <v>2201001</v>
      </c>
      <c r="C800" s="894" t="s">
        <v>950</v>
      </c>
      <c r="D800" s="894" t="s">
        <v>951</v>
      </c>
      <c r="E800" s="894" t="s">
        <v>952</v>
      </c>
      <c r="F800" s="1043" t="s">
        <v>953</v>
      </c>
      <c r="G800" s="894" t="s">
        <v>954</v>
      </c>
      <c r="H800" s="1044" t="s">
        <v>955</v>
      </c>
      <c r="I800" s="1044" t="s">
        <v>956</v>
      </c>
      <c r="J800" s="895">
        <v>1</v>
      </c>
      <c r="K800" s="1045">
        <v>44197</v>
      </c>
      <c r="L800" s="1045">
        <v>44561</v>
      </c>
      <c r="M800" s="896">
        <v>52</v>
      </c>
      <c r="N800" s="680"/>
      <c r="O800" s="832">
        <v>0.24</v>
      </c>
      <c r="P800" s="890">
        <f>O800*M800</f>
        <v>12.48</v>
      </c>
      <c r="Q800" s="890">
        <f>P800</f>
        <v>12.48</v>
      </c>
      <c r="R800" s="680"/>
      <c r="S800" s="364"/>
      <c r="T800" s="364"/>
      <c r="U800" s="7"/>
    </row>
    <row r="801" spans="1:21" ht="21.75" customHeight="1">
      <c r="B801" s="1057"/>
      <c r="C801" s="228"/>
      <c r="D801" s="208"/>
      <c r="E801" s="208"/>
      <c r="F801" s="228"/>
      <c r="G801" s="1058"/>
      <c r="H801" s="208"/>
      <c r="I801" s="208"/>
      <c r="J801" s="228"/>
      <c r="K801" s="228"/>
      <c r="L801" s="228"/>
      <c r="M801" s="1059"/>
      <c r="N801" s="211"/>
      <c r="O801" s="1060"/>
      <c r="P801" s="1061"/>
      <c r="Q801" s="1062"/>
      <c r="R801" s="680"/>
      <c r="S801" s="364"/>
      <c r="T801" s="364"/>
      <c r="U801" s="7"/>
    </row>
    <row r="802" spans="1:21" ht="45" customHeight="1">
      <c r="A802" s="1040" t="s">
        <v>964</v>
      </c>
      <c r="B802" s="1057"/>
      <c r="C802" s="228"/>
      <c r="D802" s="208"/>
      <c r="E802" s="208"/>
      <c r="F802" s="228"/>
      <c r="G802" s="1058"/>
      <c r="H802" s="208"/>
      <c r="I802" s="208"/>
      <c r="J802" s="228"/>
      <c r="K802" s="228"/>
      <c r="L802" s="228"/>
      <c r="M802" s="1059"/>
      <c r="N802" s="211"/>
      <c r="O802" s="1060"/>
      <c r="P802" s="1061"/>
      <c r="Q802" s="1062"/>
      <c r="R802" s="680"/>
      <c r="S802" s="364"/>
      <c r="T802" s="364"/>
      <c r="U802" s="7"/>
    </row>
    <row r="803" spans="1:21" ht="19.5" customHeight="1">
      <c r="A803" s="1063"/>
      <c r="B803" s="1057"/>
      <c r="C803" s="228"/>
      <c r="D803" s="208"/>
      <c r="E803" s="208"/>
      <c r="F803" s="228"/>
      <c r="G803" s="1058"/>
      <c r="H803" s="208"/>
      <c r="I803" s="208"/>
      <c r="J803" s="228"/>
      <c r="K803" s="228"/>
      <c r="L803" s="228"/>
      <c r="M803" s="1059"/>
      <c r="N803" s="211"/>
      <c r="O803" s="1060"/>
      <c r="P803" s="1061"/>
      <c r="Q803" s="1062"/>
      <c r="R803" s="680"/>
      <c r="S803" s="364"/>
      <c r="T803" s="364"/>
      <c r="U803" s="7"/>
    </row>
    <row r="804" spans="1:21" ht="42.75" customHeight="1">
      <c r="A804" s="1290" t="s">
        <v>14</v>
      </c>
      <c r="B804" s="1286" t="s">
        <v>15</v>
      </c>
      <c r="C804" s="1286" t="s">
        <v>122</v>
      </c>
      <c r="D804" s="1286" t="s">
        <v>17</v>
      </c>
      <c r="E804" s="1286" t="s">
        <v>18</v>
      </c>
      <c r="F804" s="1286" t="s">
        <v>19</v>
      </c>
      <c r="G804" s="1291" t="s">
        <v>20</v>
      </c>
      <c r="H804" s="1286" t="s">
        <v>21</v>
      </c>
      <c r="I804" s="1286" t="s">
        <v>22</v>
      </c>
      <c r="J804" s="1286" t="s">
        <v>23</v>
      </c>
      <c r="K804" s="1286" t="s">
        <v>24</v>
      </c>
      <c r="L804" s="1286" t="s">
        <v>25</v>
      </c>
      <c r="M804" s="1288" t="s">
        <v>26</v>
      </c>
      <c r="N804" s="1252" t="s">
        <v>27</v>
      </c>
      <c r="O804" s="1275" t="s">
        <v>28</v>
      </c>
      <c r="P804" s="1277" t="s">
        <v>29</v>
      </c>
      <c r="Q804" s="1275" t="s">
        <v>30</v>
      </c>
      <c r="R804" s="1252" t="s">
        <v>31</v>
      </c>
      <c r="S804" s="1281" t="s">
        <v>32</v>
      </c>
      <c r="T804" s="1281"/>
      <c r="U804" s="7"/>
    </row>
    <row r="805" spans="1:21" ht="19.5" customHeight="1">
      <c r="A805" s="1283"/>
      <c r="B805" s="1287"/>
      <c r="C805" s="1287"/>
      <c r="D805" s="1287"/>
      <c r="E805" s="1287"/>
      <c r="F805" s="1287"/>
      <c r="G805" s="1292"/>
      <c r="H805" s="1287"/>
      <c r="I805" s="1287"/>
      <c r="J805" s="1287"/>
      <c r="K805" s="1287"/>
      <c r="L805" s="1287"/>
      <c r="M805" s="1289"/>
      <c r="N805" s="1280"/>
      <c r="O805" s="1276"/>
      <c r="P805" s="1278"/>
      <c r="Q805" s="1276"/>
      <c r="R805" s="1280"/>
      <c r="S805" s="208" t="s">
        <v>33</v>
      </c>
      <c r="T805" s="208" t="s">
        <v>34</v>
      </c>
      <c r="U805" s="7"/>
    </row>
    <row r="806" spans="1:21" ht="213.75" customHeight="1">
      <c r="A806" s="603">
        <v>1</v>
      </c>
      <c r="B806" s="1042">
        <v>2201001</v>
      </c>
      <c r="C806" s="894" t="s">
        <v>950</v>
      </c>
      <c r="D806" s="894" t="s">
        <v>951</v>
      </c>
      <c r="E806" s="894" t="s">
        <v>952</v>
      </c>
      <c r="F806" s="1043" t="s">
        <v>953</v>
      </c>
      <c r="G806" s="894" t="s">
        <v>954</v>
      </c>
      <c r="H806" s="1044" t="s">
        <v>955</v>
      </c>
      <c r="I806" s="1044" t="s">
        <v>956</v>
      </c>
      <c r="J806" s="895">
        <v>1</v>
      </c>
      <c r="K806" s="1045">
        <v>44197</v>
      </c>
      <c r="L806" s="1045">
        <v>44561</v>
      </c>
      <c r="M806" s="896">
        <v>52</v>
      </c>
      <c r="N806" s="680"/>
      <c r="O806" s="832">
        <v>0.5</v>
      </c>
      <c r="P806" s="890">
        <f>O806*M806</f>
        <v>26</v>
      </c>
      <c r="Q806" s="890">
        <f>P806</f>
        <v>26</v>
      </c>
      <c r="R806" s="680"/>
      <c r="S806" s="364"/>
      <c r="T806" s="364"/>
      <c r="U806" s="7"/>
    </row>
    <row r="807" spans="1:21" ht="291" customHeight="1">
      <c r="A807" s="277">
        <v>22</v>
      </c>
      <c r="B807" s="1046">
        <v>1103002</v>
      </c>
      <c r="C807" s="515" t="s">
        <v>957</v>
      </c>
      <c r="D807" s="1047" t="s">
        <v>958</v>
      </c>
      <c r="E807" s="1047" t="s">
        <v>959</v>
      </c>
      <c r="F807" s="1047" t="s">
        <v>960</v>
      </c>
      <c r="G807" s="1047" t="s">
        <v>961</v>
      </c>
      <c r="H807" s="1047" t="s">
        <v>962</v>
      </c>
      <c r="I807" s="1047">
        <v>12</v>
      </c>
      <c r="J807" s="1048">
        <v>1</v>
      </c>
      <c r="K807" s="1049">
        <v>44197</v>
      </c>
      <c r="L807" s="1049">
        <v>44560</v>
      </c>
      <c r="M807" s="1050">
        <v>52</v>
      </c>
      <c r="N807" s="680"/>
      <c r="O807" s="832">
        <v>0.5</v>
      </c>
      <c r="P807" s="890">
        <f>O807*M807</f>
        <v>26</v>
      </c>
      <c r="Q807" s="890">
        <f>P807</f>
        <v>26</v>
      </c>
      <c r="R807" s="680"/>
      <c r="S807" s="364"/>
      <c r="T807" s="364"/>
      <c r="U807" s="7"/>
    </row>
    <row r="808" spans="1:21" ht="17.25" customHeight="1">
      <c r="B808" s="1057"/>
      <c r="C808" s="228"/>
      <c r="D808" s="208"/>
      <c r="E808" s="208"/>
      <c r="F808" s="228"/>
      <c r="G808" s="1058"/>
      <c r="H808" s="208"/>
      <c r="I808" s="208"/>
      <c r="J808" s="228"/>
      <c r="K808" s="228"/>
      <c r="L808" s="228"/>
      <c r="M808" s="1059"/>
      <c r="N808" s="211"/>
      <c r="O808" s="1060"/>
      <c r="P808" s="1061"/>
      <c r="Q808" s="1062"/>
      <c r="R808" s="680"/>
      <c r="S808" s="364"/>
      <c r="T808" s="364"/>
      <c r="U808" s="7"/>
    </row>
    <row r="809" spans="1:21" ht="38.25" customHeight="1">
      <c r="A809" s="1040" t="s">
        <v>965</v>
      </c>
      <c r="B809" s="1057"/>
      <c r="C809" s="228"/>
      <c r="D809" s="208"/>
      <c r="E809" s="208"/>
      <c r="F809" s="228"/>
      <c r="G809" s="1058"/>
      <c r="H809" s="208"/>
      <c r="I809" s="208"/>
      <c r="J809" s="228"/>
      <c r="K809" s="228"/>
      <c r="L809" s="228"/>
      <c r="M809" s="1059"/>
      <c r="N809" s="211"/>
      <c r="O809" s="1060"/>
      <c r="P809" s="1061"/>
      <c r="Q809" s="1062"/>
      <c r="R809" s="680"/>
      <c r="S809" s="364"/>
      <c r="T809" s="364"/>
      <c r="U809" s="7"/>
    </row>
    <row r="810" spans="1:21" ht="21" customHeight="1">
      <c r="A810" s="1063"/>
      <c r="B810" s="1057"/>
      <c r="C810" s="228"/>
      <c r="D810" s="208"/>
      <c r="E810" s="208"/>
      <c r="F810" s="228"/>
      <c r="G810" s="1058"/>
      <c r="H810" s="208"/>
      <c r="I810" s="208"/>
      <c r="J810" s="228"/>
      <c r="K810" s="228"/>
      <c r="L810" s="228"/>
      <c r="M810" s="1059"/>
      <c r="N810" s="211"/>
      <c r="O810" s="1060"/>
      <c r="P810" s="1061"/>
      <c r="Q810" s="1062"/>
      <c r="R810" s="680"/>
      <c r="S810" s="364"/>
      <c r="T810" s="364"/>
      <c r="U810" s="7"/>
    </row>
    <row r="811" spans="1:21" ht="42.75" customHeight="1">
      <c r="A811" s="1290" t="s">
        <v>14</v>
      </c>
      <c r="B811" s="1286" t="s">
        <v>15</v>
      </c>
      <c r="C811" s="1286" t="s">
        <v>122</v>
      </c>
      <c r="D811" s="1286" t="s">
        <v>17</v>
      </c>
      <c r="E811" s="1286" t="s">
        <v>18</v>
      </c>
      <c r="F811" s="1286" t="s">
        <v>19</v>
      </c>
      <c r="G811" s="1291" t="s">
        <v>20</v>
      </c>
      <c r="H811" s="1286" t="s">
        <v>21</v>
      </c>
      <c r="I811" s="1286" t="s">
        <v>22</v>
      </c>
      <c r="J811" s="1286" t="s">
        <v>23</v>
      </c>
      <c r="K811" s="1286" t="s">
        <v>24</v>
      </c>
      <c r="L811" s="1286" t="s">
        <v>25</v>
      </c>
      <c r="M811" s="1288" t="s">
        <v>26</v>
      </c>
      <c r="N811" s="1252" t="s">
        <v>27</v>
      </c>
      <c r="O811" s="1275" t="s">
        <v>28</v>
      </c>
      <c r="P811" s="1277" t="s">
        <v>29</v>
      </c>
      <c r="Q811" s="1275" t="s">
        <v>30</v>
      </c>
      <c r="R811" s="1252" t="s">
        <v>31</v>
      </c>
      <c r="S811" s="1281" t="s">
        <v>32</v>
      </c>
      <c r="T811" s="1281"/>
      <c r="U811" s="7"/>
    </row>
    <row r="812" spans="1:21" ht="19.5" customHeight="1">
      <c r="A812" s="1283"/>
      <c r="B812" s="1287"/>
      <c r="C812" s="1287"/>
      <c r="D812" s="1287"/>
      <c r="E812" s="1287"/>
      <c r="F812" s="1287"/>
      <c r="G812" s="1292"/>
      <c r="H812" s="1287"/>
      <c r="I812" s="1287"/>
      <c r="J812" s="1287"/>
      <c r="K812" s="1287"/>
      <c r="L812" s="1287"/>
      <c r="M812" s="1289"/>
      <c r="N812" s="1280"/>
      <c r="O812" s="1276"/>
      <c r="P812" s="1278"/>
      <c r="Q812" s="1276"/>
      <c r="R812" s="1280"/>
      <c r="S812" s="208" t="s">
        <v>33</v>
      </c>
      <c r="T812" s="208" t="s">
        <v>34</v>
      </c>
      <c r="U812" s="7"/>
    </row>
    <row r="813" spans="1:21" ht="219" customHeight="1">
      <c r="A813" s="603">
        <v>1</v>
      </c>
      <c r="B813" s="1042">
        <v>2201001</v>
      </c>
      <c r="C813" s="894" t="s">
        <v>950</v>
      </c>
      <c r="D813" s="894" t="s">
        <v>951</v>
      </c>
      <c r="E813" s="894" t="s">
        <v>952</v>
      </c>
      <c r="F813" s="1043" t="s">
        <v>953</v>
      </c>
      <c r="G813" s="894" t="s">
        <v>954</v>
      </c>
      <c r="H813" s="1044" t="s">
        <v>955</v>
      </c>
      <c r="I813" s="1044" t="s">
        <v>956</v>
      </c>
      <c r="J813" s="895">
        <v>1</v>
      </c>
      <c r="K813" s="1045">
        <v>44197</v>
      </c>
      <c r="L813" s="1045">
        <v>44561</v>
      </c>
      <c r="M813" s="896">
        <v>52</v>
      </c>
      <c r="N813" s="680"/>
      <c r="O813" s="832">
        <v>0.5</v>
      </c>
      <c r="P813" s="890">
        <f>M813*O813</f>
        <v>26</v>
      </c>
      <c r="Q813" s="890">
        <v>0</v>
      </c>
      <c r="R813" s="680"/>
      <c r="S813" s="364"/>
      <c r="T813" s="364"/>
      <c r="U813" s="7"/>
    </row>
    <row r="814" spans="1:21" ht="226.5" customHeight="1">
      <c r="A814" s="905">
        <v>2</v>
      </c>
      <c r="B814" s="1064">
        <v>1402003</v>
      </c>
      <c r="C814" s="894" t="s">
        <v>966</v>
      </c>
      <c r="D814" s="515" t="s">
        <v>967</v>
      </c>
      <c r="E814" s="894" t="s">
        <v>968</v>
      </c>
      <c r="F814" s="894" t="s">
        <v>969</v>
      </c>
      <c r="G814" s="894" t="s">
        <v>970</v>
      </c>
      <c r="H814" s="894" t="s">
        <v>971</v>
      </c>
      <c r="I814" s="894" t="s">
        <v>972</v>
      </c>
      <c r="J814" s="895">
        <v>1</v>
      </c>
      <c r="K814" s="1045">
        <v>44197</v>
      </c>
      <c r="L814" s="1045">
        <v>44561</v>
      </c>
      <c r="M814" s="896">
        <v>52</v>
      </c>
      <c r="N814" s="680"/>
      <c r="O814" s="832">
        <v>0.5</v>
      </c>
      <c r="P814" s="890">
        <f>M814*O814</f>
        <v>26</v>
      </c>
      <c r="Q814" s="890">
        <v>0</v>
      </c>
      <c r="R814" s="680"/>
      <c r="S814" s="364"/>
      <c r="T814" s="364"/>
      <c r="U814" s="7"/>
    </row>
    <row r="815" spans="1:21" ht="153" customHeight="1">
      <c r="A815" s="905">
        <v>3</v>
      </c>
      <c r="B815" s="1064">
        <v>1402100</v>
      </c>
      <c r="C815" s="515" t="s">
        <v>973</v>
      </c>
      <c r="D815" s="894" t="s">
        <v>974</v>
      </c>
      <c r="E815" s="515" t="s">
        <v>975</v>
      </c>
      <c r="F815" s="894" t="s">
        <v>976</v>
      </c>
      <c r="G815" s="894" t="s">
        <v>977</v>
      </c>
      <c r="H815" s="894" t="s">
        <v>978</v>
      </c>
      <c r="I815" s="894" t="s">
        <v>979</v>
      </c>
      <c r="J815" s="895">
        <v>1</v>
      </c>
      <c r="K815" s="1065">
        <v>44197</v>
      </c>
      <c r="L815" s="1065">
        <v>44227</v>
      </c>
      <c r="M815" s="896">
        <v>52</v>
      </c>
      <c r="N815" s="680"/>
      <c r="O815" s="677">
        <v>0.3</v>
      </c>
      <c r="P815" s="890">
        <f>M815*O815</f>
        <v>15.6</v>
      </c>
      <c r="Q815" s="890">
        <v>0</v>
      </c>
      <c r="R815" s="680"/>
      <c r="S815" s="364"/>
      <c r="T815" s="364"/>
      <c r="U815" s="7"/>
    </row>
    <row r="816" spans="1:21" ht="23.25" customHeight="1">
      <c r="B816" s="1042"/>
      <c r="C816" s="894"/>
      <c r="D816" s="894"/>
      <c r="E816" s="894"/>
      <c r="F816" s="1043"/>
      <c r="G816" s="894"/>
      <c r="H816" s="1044"/>
      <c r="I816" s="1044"/>
      <c r="J816" s="895"/>
      <c r="K816" s="1045"/>
      <c r="L816" s="1045"/>
      <c r="M816" s="896"/>
      <c r="N816" s="680"/>
      <c r="O816" s="832"/>
      <c r="P816" s="834"/>
      <c r="Q816" s="834"/>
      <c r="R816" s="680"/>
      <c r="S816" s="364"/>
      <c r="T816" s="364"/>
      <c r="U816" s="7"/>
    </row>
    <row r="817" spans="1:21" ht="18.75" customHeight="1">
      <c r="A817" s="1066" t="s">
        <v>980</v>
      </c>
      <c r="B817" s="1042"/>
      <c r="C817" s="894"/>
      <c r="D817" s="894"/>
      <c r="E817" s="894"/>
      <c r="F817" s="1043"/>
      <c r="G817" s="894"/>
      <c r="H817" s="1044"/>
      <c r="I817" s="1044"/>
      <c r="J817" s="895"/>
      <c r="K817" s="1045"/>
      <c r="L817" s="1045"/>
      <c r="M817" s="896"/>
      <c r="N817" s="680"/>
      <c r="O817" s="832"/>
      <c r="P817" s="834"/>
      <c r="Q817" s="834"/>
      <c r="R817" s="680"/>
      <c r="S817" s="364"/>
      <c r="T817" s="364"/>
      <c r="U817" s="7"/>
    </row>
    <row r="818" spans="1:21" ht="18.75" customHeight="1">
      <c r="A818" s="1067"/>
      <c r="B818" s="1042"/>
      <c r="C818" s="894"/>
      <c r="D818" s="894"/>
      <c r="E818" s="894"/>
      <c r="F818" s="1043"/>
      <c r="G818" s="894"/>
      <c r="H818" s="1044"/>
      <c r="I818" s="1044"/>
      <c r="J818" s="895"/>
      <c r="K818" s="1045"/>
      <c r="L818" s="1045"/>
      <c r="M818" s="896"/>
      <c r="N818" s="680"/>
      <c r="O818" s="832"/>
      <c r="P818" s="834"/>
      <c r="Q818" s="834"/>
      <c r="R818" s="680"/>
      <c r="S818" s="364"/>
      <c r="T818" s="364"/>
      <c r="U818" s="7"/>
    </row>
    <row r="819" spans="1:21" ht="42.75" customHeight="1">
      <c r="A819" s="1290" t="s">
        <v>14</v>
      </c>
      <c r="B819" s="1286" t="s">
        <v>15</v>
      </c>
      <c r="C819" s="1286" t="s">
        <v>122</v>
      </c>
      <c r="D819" s="1286" t="s">
        <v>17</v>
      </c>
      <c r="E819" s="1286" t="s">
        <v>18</v>
      </c>
      <c r="F819" s="1286" t="s">
        <v>19</v>
      </c>
      <c r="G819" s="1291" t="s">
        <v>20</v>
      </c>
      <c r="H819" s="1286" t="s">
        <v>21</v>
      </c>
      <c r="I819" s="1286" t="s">
        <v>22</v>
      </c>
      <c r="J819" s="1286" t="s">
        <v>23</v>
      </c>
      <c r="K819" s="1286" t="s">
        <v>24</v>
      </c>
      <c r="L819" s="1286" t="s">
        <v>25</v>
      </c>
      <c r="M819" s="1288" t="s">
        <v>26</v>
      </c>
      <c r="N819" s="1252" t="s">
        <v>27</v>
      </c>
      <c r="O819" s="1275" t="s">
        <v>28</v>
      </c>
      <c r="P819" s="1277" t="s">
        <v>29</v>
      </c>
      <c r="Q819" s="1275" t="s">
        <v>30</v>
      </c>
      <c r="R819" s="1252" t="s">
        <v>31</v>
      </c>
      <c r="S819" s="1281" t="s">
        <v>32</v>
      </c>
      <c r="T819" s="1281"/>
      <c r="U819" s="7"/>
    </row>
    <row r="820" spans="1:21" ht="19.5" customHeight="1">
      <c r="A820" s="1283"/>
      <c r="B820" s="1287"/>
      <c r="C820" s="1287"/>
      <c r="D820" s="1287"/>
      <c r="E820" s="1287"/>
      <c r="F820" s="1287"/>
      <c r="G820" s="1292"/>
      <c r="H820" s="1287"/>
      <c r="I820" s="1287"/>
      <c r="J820" s="1287"/>
      <c r="K820" s="1287"/>
      <c r="L820" s="1287"/>
      <c r="M820" s="1289"/>
      <c r="N820" s="1280"/>
      <c r="O820" s="1276"/>
      <c r="P820" s="1278"/>
      <c r="Q820" s="1276"/>
      <c r="R820" s="1280"/>
      <c r="S820" s="208" t="s">
        <v>33</v>
      </c>
      <c r="T820" s="208" t="s">
        <v>34</v>
      </c>
      <c r="U820" s="7"/>
    </row>
    <row r="821" spans="1:21" ht="203.25" customHeight="1">
      <c r="A821" s="603">
        <v>1</v>
      </c>
      <c r="B821" s="1042">
        <v>2201001</v>
      </c>
      <c r="C821" s="894" t="s">
        <v>950</v>
      </c>
      <c r="D821" s="894" t="s">
        <v>951</v>
      </c>
      <c r="E821" s="894" t="s">
        <v>952</v>
      </c>
      <c r="F821" s="1043" t="s">
        <v>953</v>
      </c>
      <c r="G821" s="894" t="s">
        <v>954</v>
      </c>
      <c r="H821" s="1044" t="s">
        <v>955</v>
      </c>
      <c r="I821" s="1044" t="s">
        <v>956</v>
      </c>
      <c r="J821" s="895">
        <v>1</v>
      </c>
      <c r="K821" s="1045">
        <v>44197</v>
      </c>
      <c r="L821" s="1045">
        <v>44561</v>
      </c>
      <c r="M821" s="896">
        <v>52</v>
      </c>
      <c r="N821" s="680"/>
      <c r="O821" s="832">
        <v>0.35</v>
      </c>
      <c r="P821" s="890">
        <f>O821*M821</f>
        <v>18.2</v>
      </c>
      <c r="Q821" s="890">
        <f>P821</f>
        <v>18.2</v>
      </c>
      <c r="R821" s="680"/>
      <c r="S821" s="364"/>
      <c r="T821" s="364"/>
      <c r="U821" s="7"/>
    </row>
    <row r="822" spans="1:21" ht="156.75" customHeight="1">
      <c r="A822" s="216">
        <v>8</v>
      </c>
      <c r="B822" s="257">
        <v>1402014</v>
      </c>
      <c r="C822" s="256" t="s">
        <v>981</v>
      </c>
      <c r="D822" s="256" t="s">
        <v>982</v>
      </c>
      <c r="E822" s="256" t="s">
        <v>983</v>
      </c>
      <c r="F822" s="256" t="s">
        <v>984</v>
      </c>
      <c r="G822" s="256" t="s">
        <v>985</v>
      </c>
      <c r="H822" s="256" t="s">
        <v>986</v>
      </c>
      <c r="I822" s="256" t="s">
        <v>987</v>
      </c>
      <c r="J822" s="257">
        <v>12</v>
      </c>
      <c r="K822" s="1068">
        <v>44197</v>
      </c>
      <c r="L822" s="1068">
        <v>44561</v>
      </c>
      <c r="M822" s="988">
        <f>(L822-K822)/7</f>
        <v>52</v>
      </c>
      <c r="N822" s="1000"/>
      <c r="O822" s="1069">
        <v>0.2</v>
      </c>
      <c r="P822" s="1070">
        <f>O822*M822</f>
        <v>10.4</v>
      </c>
      <c r="Q822" s="1070">
        <f>P822</f>
        <v>10.4</v>
      </c>
      <c r="R822" s="1000"/>
      <c r="S822" s="361"/>
      <c r="T822" s="361"/>
      <c r="U822" s="7"/>
    </row>
    <row r="823" spans="1:21" ht="24.75" customHeight="1">
      <c r="B823" s="4"/>
      <c r="C823" s="4"/>
      <c r="D823" s="4"/>
      <c r="E823" s="4"/>
      <c r="F823" s="4"/>
      <c r="G823" s="4"/>
      <c r="H823" s="4"/>
      <c r="I823" s="4"/>
      <c r="J823" s="4"/>
      <c r="K823" s="4"/>
      <c r="L823" s="4"/>
      <c r="M823" s="1071"/>
      <c r="N823" s="4"/>
      <c r="P823" s="4"/>
      <c r="R823" s="4"/>
      <c r="S823" s="4"/>
      <c r="T823" s="4"/>
      <c r="U823" s="7"/>
    </row>
    <row r="824" spans="1:21" ht="24.75" customHeight="1">
      <c r="A824" s="1072" t="s">
        <v>988</v>
      </c>
      <c r="B824" s="4"/>
      <c r="C824" s="4"/>
      <c r="D824" s="4"/>
      <c r="E824" s="4"/>
      <c r="F824" s="4"/>
      <c r="G824" s="4"/>
      <c r="H824" s="4"/>
      <c r="I824" s="4"/>
      <c r="J824" s="4"/>
      <c r="K824" s="4"/>
      <c r="L824" s="4"/>
      <c r="M824" s="1071"/>
      <c r="N824" s="4"/>
      <c r="P824" s="4"/>
      <c r="R824" s="4"/>
      <c r="S824" s="4"/>
      <c r="T824" s="4"/>
      <c r="U824" s="7"/>
    </row>
    <row r="825" spans="1:21" ht="15" customHeight="1">
      <c r="A825" s="1073"/>
      <c r="B825" s="4"/>
      <c r="C825" s="4"/>
      <c r="D825" s="4"/>
      <c r="E825" s="4"/>
      <c r="F825" s="4"/>
      <c r="G825" s="4"/>
      <c r="H825" s="4"/>
      <c r="I825" s="4"/>
      <c r="J825" s="4"/>
      <c r="K825" s="4"/>
      <c r="L825" s="4"/>
      <c r="M825" s="1071"/>
      <c r="N825" s="4"/>
      <c r="P825" s="4"/>
      <c r="R825" s="4"/>
      <c r="S825" s="4"/>
      <c r="T825" s="4"/>
      <c r="U825" s="7"/>
    </row>
    <row r="826" spans="1:21" ht="42.75" customHeight="1">
      <c r="A826" s="1290" t="s">
        <v>14</v>
      </c>
      <c r="B826" s="1286" t="s">
        <v>15</v>
      </c>
      <c r="C826" s="1286" t="s">
        <v>122</v>
      </c>
      <c r="D826" s="1286" t="s">
        <v>17</v>
      </c>
      <c r="E826" s="1286" t="s">
        <v>18</v>
      </c>
      <c r="F826" s="1286" t="s">
        <v>19</v>
      </c>
      <c r="G826" s="1291" t="s">
        <v>20</v>
      </c>
      <c r="H826" s="1286" t="s">
        <v>21</v>
      </c>
      <c r="I826" s="1286" t="s">
        <v>22</v>
      </c>
      <c r="J826" s="1286" t="s">
        <v>23</v>
      </c>
      <c r="K826" s="1286" t="s">
        <v>24</v>
      </c>
      <c r="L826" s="1286" t="s">
        <v>25</v>
      </c>
      <c r="M826" s="1288" t="s">
        <v>26</v>
      </c>
      <c r="N826" s="1252" t="s">
        <v>27</v>
      </c>
      <c r="O826" s="1275" t="s">
        <v>28</v>
      </c>
      <c r="P826" s="1277" t="s">
        <v>29</v>
      </c>
      <c r="Q826" s="1275" t="s">
        <v>30</v>
      </c>
      <c r="R826" s="1252" t="s">
        <v>31</v>
      </c>
      <c r="S826" s="1281" t="s">
        <v>32</v>
      </c>
      <c r="T826" s="1281"/>
      <c r="U826" s="7"/>
    </row>
    <row r="827" spans="1:21" ht="19.5" customHeight="1">
      <c r="A827" s="1283"/>
      <c r="B827" s="1287"/>
      <c r="C827" s="1287"/>
      <c r="D827" s="1287"/>
      <c r="E827" s="1287"/>
      <c r="F827" s="1287"/>
      <c r="G827" s="1292"/>
      <c r="H827" s="1287"/>
      <c r="I827" s="1287"/>
      <c r="J827" s="1287"/>
      <c r="K827" s="1287"/>
      <c r="L827" s="1287"/>
      <c r="M827" s="1289"/>
      <c r="N827" s="1280"/>
      <c r="O827" s="1276"/>
      <c r="P827" s="1278"/>
      <c r="Q827" s="1276"/>
      <c r="R827" s="1280"/>
      <c r="S827" s="208" t="s">
        <v>33</v>
      </c>
      <c r="T827" s="208" t="s">
        <v>34</v>
      </c>
      <c r="U827" s="7"/>
    </row>
    <row r="828" spans="1:21" ht="220.5" customHeight="1">
      <c r="A828" s="216">
        <v>1</v>
      </c>
      <c r="B828" s="1042">
        <v>2201001</v>
      </c>
      <c r="C828" s="894" t="s">
        <v>950</v>
      </c>
      <c r="D828" s="894" t="s">
        <v>951</v>
      </c>
      <c r="E828" s="894" t="s">
        <v>952</v>
      </c>
      <c r="F828" s="1043" t="s">
        <v>953</v>
      </c>
      <c r="G828" s="894" t="s">
        <v>954</v>
      </c>
      <c r="H828" s="1044" t="s">
        <v>955</v>
      </c>
      <c r="I828" s="1044" t="s">
        <v>956</v>
      </c>
      <c r="J828" s="895">
        <v>1</v>
      </c>
      <c r="K828" s="1045">
        <v>44197</v>
      </c>
      <c r="L828" s="1045">
        <v>44561</v>
      </c>
      <c r="M828" s="896">
        <v>52</v>
      </c>
      <c r="N828" s="680"/>
      <c r="O828" s="832">
        <v>0.4</v>
      </c>
      <c r="P828" s="890">
        <f>O828*M828</f>
        <v>20.8</v>
      </c>
      <c r="Q828" s="890">
        <f>P828</f>
        <v>20.8</v>
      </c>
      <c r="R828" s="680"/>
      <c r="S828" s="364"/>
      <c r="T828" s="364"/>
      <c r="U828" s="7"/>
    </row>
    <row r="829" spans="1:21" ht="34.5" customHeight="1">
      <c r="B829" s="1042"/>
      <c r="C829" s="894"/>
      <c r="D829" s="894"/>
      <c r="E829" s="894"/>
      <c r="F829" s="1043"/>
      <c r="G829" s="894"/>
      <c r="H829" s="1044"/>
      <c r="I829" s="1044"/>
      <c r="J829" s="895"/>
      <c r="K829" s="1045"/>
      <c r="L829" s="1045"/>
      <c r="M829" s="896"/>
      <c r="N829" s="680"/>
      <c r="O829" s="832"/>
      <c r="P829" s="834"/>
      <c r="Q829" s="834"/>
      <c r="R829" s="680"/>
      <c r="S829" s="364"/>
      <c r="T829" s="364"/>
      <c r="U829" s="7"/>
    </row>
    <row r="830" spans="1:21" ht="34.5" customHeight="1">
      <c r="A830" s="1072" t="s">
        <v>989</v>
      </c>
      <c r="B830" s="1042"/>
      <c r="C830" s="894"/>
      <c r="D830" s="894"/>
      <c r="E830" s="894"/>
      <c r="F830" s="1043"/>
      <c r="G830" s="894"/>
      <c r="H830" s="1044"/>
      <c r="I830" s="1044"/>
      <c r="J830" s="895"/>
      <c r="K830" s="1045"/>
      <c r="L830" s="1045"/>
      <c r="M830" s="896"/>
      <c r="N830" s="680"/>
      <c r="O830" s="832"/>
      <c r="P830" s="834"/>
      <c r="Q830" s="834"/>
      <c r="R830" s="680"/>
      <c r="S830" s="364"/>
      <c r="T830" s="364"/>
      <c r="U830" s="7"/>
    </row>
    <row r="831" spans="1:21" ht="19.5" customHeight="1">
      <c r="A831" s="1073"/>
      <c r="B831" s="1042"/>
      <c r="C831" s="894"/>
      <c r="D831" s="894"/>
      <c r="E831" s="894"/>
      <c r="F831" s="1043"/>
      <c r="G831" s="894"/>
      <c r="H831" s="1044"/>
      <c r="I831" s="1044"/>
      <c r="J831" s="895"/>
      <c r="K831" s="1045"/>
      <c r="L831" s="1045"/>
      <c r="M831" s="896"/>
      <c r="N831" s="680"/>
      <c r="O831" s="832"/>
      <c r="P831" s="834"/>
      <c r="Q831" s="834"/>
      <c r="R831" s="680"/>
      <c r="S831" s="364"/>
      <c r="T831" s="364"/>
      <c r="U831" s="7"/>
    </row>
    <row r="832" spans="1:21" ht="42.75" customHeight="1">
      <c r="A832" s="1290" t="s">
        <v>14</v>
      </c>
      <c r="B832" s="1286" t="s">
        <v>15</v>
      </c>
      <c r="C832" s="1286" t="s">
        <v>122</v>
      </c>
      <c r="D832" s="1286" t="s">
        <v>17</v>
      </c>
      <c r="E832" s="1286" t="s">
        <v>18</v>
      </c>
      <c r="F832" s="1286" t="s">
        <v>19</v>
      </c>
      <c r="G832" s="1291" t="s">
        <v>20</v>
      </c>
      <c r="H832" s="1286" t="s">
        <v>21</v>
      </c>
      <c r="I832" s="1286" t="s">
        <v>22</v>
      </c>
      <c r="J832" s="1286" t="s">
        <v>23</v>
      </c>
      <c r="K832" s="1286" t="s">
        <v>24</v>
      </c>
      <c r="L832" s="1286" t="s">
        <v>25</v>
      </c>
      <c r="M832" s="1288" t="s">
        <v>26</v>
      </c>
      <c r="N832" s="1252" t="s">
        <v>27</v>
      </c>
      <c r="O832" s="1275" t="s">
        <v>28</v>
      </c>
      <c r="P832" s="1277" t="s">
        <v>29</v>
      </c>
      <c r="Q832" s="1275" t="s">
        <v>30</v>
      </c>
      <c r="R832" s="1252" t="s">
        <v>31</v>
      </c>
      <c r="S832" s="1281" t="s">
        <v>32</v>
      </c>
      <c r="T832" s="1281"/>
      <c r="U832" s="7"/>
    </row>
    <row r="833" spans="1:21" ht="19.5" customHeight="1">
      <c r="A833" s="1283"/>
      <c r="B833" s="1287"/>
      <c r="C833" s="1287"/>
      <c r="D833" s="1287"/>
      <c r="E833" s="1287"/>
      <c r="F833" s="1287"/>
      <c r="G833" s="1292"/>
      <c r="H833" s="1287"/>
      <c r="I833" s="1287"/>
      <c r="J833" s="1287"/>
      <c r="K833" s="1287"/>
      <c r="L833" s="1287"/>
      <c r="M833" s="1289"/>
      <c r="N833" s="1280"/>
      <c r="O833" s="1276"/>
      <c r="P833" s="1278"/>
      <c r="Q833" s="1276"/>
      <c r="R833" s="1280"/>
      <c r="S833" s="208" t="s">
        <v>33</v>
      </c>
      <c r="T833" s="208" t="s">
        <v>34</v>
      </c>
      <c r="U833" s="7"/>
    </row>
    <row r="834" spans="1:21" ht="219" customHeight="1">
      <c r="A834" s="603">
        <v>1</v>
      </c>
      <c r="B834" s="1042">
        <v>2201001</v>
      </c>
      <c r="C834" s="894" t="s">
        <v>950</v>
      </c>
      <c r="D834" s="894" t="s">
        <v>951</v>
      </c>
      <c r="E834" s="894" t="s">
        <v>952</v>
      </c>
      <c r="F834" s="1043" t="s">
        <v>953</v>
      </c>
      <c r="G834" s="894" t="s">
        <v>954</v>
      </c>
      <c r="H834" s="1044" t="s">
        <v>955</v>
      </c>
      <c r="I834" s="1044" t="s">
        <v>956</v>
      </c>
      <c r="J834" s="895">
        <v>1</v>
      </c>
      <c r="K834" s="1045">
        <v>44197</v>
      </c>
      <c r="L834" s="1045">
        <v>44561</v>
      </c>
      <c r="M834" s="896">
        <v>52</v>
      </c>
      <c r="N834" s="680"/>
      <c r="O834" s="832">
        <v>0.5</v>
      </c>
      <c r="P834" s="890">
        <f>O834*M834</f>
        <v>26</v>
      </c>
      <c r="Q834" s="890">
        <f>P834</f>
        <v>26</v>
      </c>
      <c r="R834" s="680"/>
      <c r="S834" s="364"/>
      <c r="T834" s="364"/>
      <c r="U834" s="7"/>
    </row>
    <row r="835" spans="1:21" ht="122.25" customHeight="1">
      <c r="A835" s="1293">
        <v>11</v>
      </c>
      <c r="B835" s="1303">
        <v>1201002</v>
      </c>
      <c r="C835" s="1297" t="s">
        <v>990</v>
      </c>
      <c r="D835" s="1297" t="s">
        <v>991</v>
      </c>
      <c r="E835" s="1297" t="s">
        <v>992</v>
      </c>
      <c r="F835" s="1047" t="s">
        <v>993</v>
      </c>
      <c r="G835" s="1047" t="s">
        <v>994</v>
      </c>
      <c r="H835" s="1047" t="s">
        <v>995</v>
      </c>
      <c r="I835" s="515" t="s">
        <v>996</v>
      </c>
      <c r="J835" s="1074">
        <v>1</v>
      </c>
      <c r="K835" s="1075">
        <v>44197</v>
      </c>
      <c r="L835" s="1076">
        <v>44561</v>
      </c>
      <c r="M835" s="1077">
        <v>52</v>
      </c>
      <c r="N835" s="680"/>
      <c r="O835" s="832">
        <v>0.4</v>
      </c>
      <c r="P835" s="890">
        <f>O835*M835</f>
        <v>20.8</v>
      </c>
      <c r="Q835" s="890">
        <f>P835</f>
        <v>20.8</v>
      </c>
      <c r="R835" s="680"/>
      <c r="S835" s="364"/>
      <c r="T835" s="364"/>
      <c r="U835" s="7"/>
    </row>
    <row r="836" spans="1:21" ht="114.75" customHeight="1">
      <c r="A836" s="1294"/>
      <c r="B836" s="1304"/>
      <c r="C836" s="1297"/>
      <c r="D836" s="1297"/>
      <c r="E836" s="1297"/>
      <c r="F836" s="515" t="s">
        <v>997</v>
      </c>
      <c r="G836" s="1078" t="s">
        <v>998</v>
      </c>
      <c r="H836" s="1078" t="s">
        <v>999</v>
      </c>
      <c r="I836" s="515" t="s">
        <v>1000</v>
      </c>
      <c r="J836" s="1079">
        <v>2</v>
      </c>
      <c r="K836" s="1049">
        <v>44197</v>
      </c>
      <c r="L836" s="1049">
        <v>44561</v>
      </c>
      <c r="M836" s="1050">
        <v>52</v>
      </c>
      <c r="N836" s="680"/>
      <c r="O836" s="832">
        <v>0.15</v>
      </c>
      <c r="P836" s="890">
        <f>O836*M836</f>
        <v>7.8</v>
      </c>
      <c r="Q836" s="890">
        <f>P836</f>
        <v>7.8</v>
      </c>
      <c r="R836" s="680"/>
      <c r="S836" s="364"/>
      <c r="T836" s="364"/>
      <c r="U836" s="7"/>
    </row>
    <row r="837" spans="1:21" ht="21.75" customHeight="1">
      <c r="B837" s="1042"/>
      <c r="C837" s="894"/>
      <c r="D837" s="894"/>
      <c r="E837" s="894"/>
      <c r="F837" s="1043"/>
      <c r="G837" s="894"/>
      <c r="H837" s="1044"/>
      <c r="I837" s="1044"/>
      <c r="J837" s="895"/>
      <c r="K837" s="1045"/>
      <c r="L837" s="1045"/>
      <c r="M837" s="896"/>
      <c r="N837" s="680"/>
      <c r="O837" s="832"/>
      <c r="P837" s="834"/>
      <c r="Q837" s="834"/>
      <c r="R837" s="680"/>
      <c r="S837" s="364"/>
      <c r="T837" s="364"/>
      <c r="U837" s="7"/>
    </row>
    <row r="838" spans="1:21" ht="32.25" customHeight="1">
      <c r="A838" s="1080" t="s">
        <v>1001</v>
      </c>
      <c r="B838" s="1042"/>
      <c r="C838" s="894"/>
      <c r="D838" s="894"/>
      <c r="E838" s="894"/>
      <c r="F838" s="1043"/>
      <c r="G838" s="894"/>
      <c r="H838" s="1044"/>
      <c r="I838" s="1044"/>
      <c r="J838" s="895"/>
      <c r="K838" s="1045"/>
      <c r="L838" s="1045"/>
      <c r="M838" s="896"/>
      <c r="N838" s="680"/>
      <c r="O838" s="832"/>
      <c r="P838" s="834"/>
      <c r="Q838" s="834"/>
      <c r="R838" s="680"/>
      <c r="S838" s="364"/>
      <c r="T838" s="364"/>
      <c r="U838" s="7"/>
    </row>
    <row r="839" spans="1:21" ht="21" customHeight="1">
      <c r="A839" s="1081"/>
      <c r="B839" s="1042"/>
      <c r="C839" s="894"/>
      <c r="D839" s="894"/>
      <c r="E839" s="894"/>
      <c r="F839" s="1043"/>
      <c r="G839" s="894"/>
      <c r="H839" s="1044"/>
      <c r="I839" s="1044"/>
      <c r="J839" s="895"/>
      <c r="K839" s="1045"/>
      <c r="L839" s="1045"/>
      <c r="M839" s="896"/>
      <c r="N839" s="680"/>
      <c r="O839" s="832"/>
      <c r="P839" s="834"/>
      <c r="Q839" s="834"/>
      <c r="R839" s="680"/>
      <c r="S839" s="364"/>
      <c r="T839" s="364"/>
      <c r="U839" s="7"/>
    </row>
    <row r="840" spans="1:21" ht="42.75" customHeight="1">
      <c r="A840" s="1290" t="s">
        <v>14</v>
      </c>
      <c r="B840" s="1286" t="s">
        <v>15</v>
      </c>
      <c r="C840" s="1286" t="s">
        <v>122</v>
      </c>
      <c r="D840" s="1286" t="s">
        <v>17</v>
      </c>
      <c r="E840" s="1286" t="s">
        <v>18</v>
      </c>
      <c r="F840" s="1286" t="s">
        <v>19</v>
      </c>
      <c r="G840" s="1291" t="s">
        <v>20</v>
      </c>
      <c r="H840" s="1286" t="s">
        <v>21</v>
      </c>
      <c r="I840" s="1286" t="s">
        <v>22</v>
      </c>
      <c r="J840" s="1286" t="s">
        <v>23</v>
      </c>
      <c r="K840" s="1286" t="s">
        <v>24</v>
      </c>
      <c r="L840" s="1286" t="s">
        <v>25</v>
      </c>
      <c r="M840" s="1288" t="s">
        <v>26</v>
      </c>
      <c r="N840" s="1252" t="s">
        <v>27</v>
      </c>
      <c r="O840" s="1275" t="s">
        <v>28</v>
      </c>
      <c r="P840" s="1277" t="s">
        <v>29</v>
      </c>
      <c r="Q840" s="1275" t="s">
        <v>30</v>
      </c>
      <c r="R840" s="1252" t="s">
        <v>31</v>
      </c>
      <c r="S840" s="1281" t="s">
        <v>32</v>
      </c>
      <c r="T840" s="1281"/>
      <c r="U840" s="7"/>
    </row>
    <row r="841" spans="1:21" ht="19.5" customHeight="1">
      <c r="A841" s="1283"/>
      <c r="B841" s="1287"/>
      <c r="C841" s="1287"/>
      <c r="D841" s="1287"/>
      <c r="E841" s="1287"/>
      <c r="F841" s="1287"/>
      <c r="G841" s="1292"/>
      <c r="H841" s="1287"/>
      <c r="I841" s="1287"/>
      <c r="J841" s="1287"/>
      <c r="K841" s="1287"/>
      <c r="L841" s="1287"/>
      <c r="M841" s="1289"/>
      <c r="N841" s="1280"/>
      <c r="O841" s="1276"/>
      <c r="P841" s="1278"/>
      <c r="Q841" s="1276"/>
      <c r="R841" s="1280"/>
      <c r="S841" s="208" t="s">
        <v>33</v>
      </c>
      <c r="T841" s="208" t="s">
        <v>34</v>
      </c>
      <c r="U841" s="7"/>
    </row>
    <row r="842" spans="1:21" ht="213.75" customHeight="1">
      <c r="A842" s="603">
        <v>1</v>
      </c>
      <c r="B842" s="1042">
        <v>2201001</v>
      </c>
      <c r="C842" s="894" t="s">
        <v>950</v>
      </c>
      <c r="D842" s="894" t="s">
        <v>951</v>
      </c>
      <c r="E842" s="894" t="s">
        <v>952</v>
      </c>
      <c r="F842" s="1043" t="s">
        <v>953</v>
      </c>
      <c r="G842" s="894" t="s">
        <v>954</v>
      </c>
      <c r="H842" s="1044" t="s">
        <v>955</v>
      </c>
      <c r="I842" s="1044" t="s">
        <v>956</v>
      </c>
      <c r="J842" s="895">
        <v>1</v>
      </c>
      <c r="K842" s="1045">
        <v>44197</v>
      </c>
      <c r="L842" s="1045">
        <v>44561</v>
      </c>
      <c r="M842" s="896">
        <v>52</v>
      </c>
      <c r="N842" s="680"/>
      <c r="O842" s="872">
        <v>0.3</v>
      </c>
      <c r="P842" s="890">
        <f t="shared" ref="P842:P851" si="15">O842*M842</f>
        <v>15.6</v>
      </c>
      <c r="Q842" s="890">
        <f t="shared" ref="Q842:Q851" si="16">P842</f>
        <v>15.6</v>
      </c>
      <c r="R842" s="680"/>
      <c r="S842" s="364"/>
      <c r="T842" s="364"/>
      <c r="U842" s="7"/>
    </row>
    <row r="843" spans="1:21" ht="119.25" customHeight="1">
      <c r="A843" s="216">
        <v>4</v>
      </c>
      <c r="B843" s="1046">
        <v>1404004</v>
      </c>
      <c r="C843" s="1047" t="s">
        <v>1002</v>
      </c>
      <c r="D843" s="1047" t="s">
        <v>1003</v>
      </c>
      <c r="E843" s="1047" t="s">
        <v>1004</v>
      </c>
      <c r="F843" s="1078" t="s">
        <v>1005</v>
      </c>
      <c r="G843" s="1078" t="s">
        <v>1006</v>
      </c>
      <c r="H843" s="1078" t="s">
        <v>1007</v>
      </c>
      <c r="I843" s="1078" t="s">
        <v>1008</v>
      </c>
      <c r="J843" s="1082">
        <v>1</v>
      </c>
      <c r="K843" s="1049">
        <v>44197</v>
      </c>
      <c r="L843" s="1049">
        <v>44561</v>
      </c>
      <c r="M843" s="1050">
        <v>52</v>
      </c>
      <c r="N843" s="680"/>
      <c r="O843" s="1069">
        <v>0.5</v>
      </c>
      <c r="P843" s="834">
        <f t="shared" si="15"/>
        <v>26</v>
      </c>
      <c r="Q843" s="834">
        <f t="shared" si="16"/>
        <v>26</v>
      </c>
      <c r="R843" s="680"/>
      <c r="S843" s="364"/>
      <c r="T843" s="364"/>
      <c r="U843" s="7"/>
    </row>
    <row r="844" spans="1:21" ht="127.5" customHeight="1">
      <c r="A844" s="216">
        <v>5</v>
      </c>
      <c r="B844" s="1046">
        <v>1401100</v>
      </c>
      <c r="C844" s="1047" t="s">
        <v>1009</v>
      </c>
      <c r="D844" s="1047" t="s">
        <v>1010</v>
      </c>
      <c r="E844" s="1047" t="s">
        <v>1011</v>
      </c>
      <c r="F844" s="1078" t="s">
        <v>1012</v>
      </c>
      <c r="G844" s="1078" t="s">
        <v>1013</v>
      </c>
      <c r="H844" s="1078" t="s">
        <v>1014</v>
      </c>
      <c r="I844" s="1078" t="s">
        <v>1015</v>
      </c>
      <c r="J844" s="1083">
        <v>4</v>
      </c>
      <c r="K844" s="1049">
        <v>44197</v>
      </c>
      <c r="L844" s="1049">
        <v>44561</v>
      </c>
      <c r="M844" s="1050">
        <v>52</v>
      </c>
      <c r="N844" s="680"/>
      <c r="O844" s="1069">
        <v>0.25</v>
      </c>
      <c r="P844" s="834">
        <f t="shared" si="15"/>
        <v>13</v>
      </c>
      <c r="Q844" s="834">
        <f t="shared" si="16"/>
        <v>13</v>
      </c>
      <c r="R844" s="680"/>
      <c r="S844" s="364"/>
      <c r="T844" s="364"/>
      <c r="U844" s="7"/>
    </row>
    <row r="845" spans="1:21" ht="117" customHeight="1">
      <c r="A845" s="944">
        <v>7</v>
      </c>
      <c r="B845" s="1052">
        <v>1402014</v>
      </c>
      <c r="C845" s="1047" t="s">
        <v>1016</v>
      </c>
      <c r="D845" s="1047" t="s">
        <v>1017</v>
      </c>
      <c r="E845" s="1047" t="s">
        <v>1018</v>
      </c>
      <c r="F845" s="1047" t="s">
        <v>1019</v>
      </c>
      <c r="G845" s="1047" t="s">
        <v>1020</v>
      </c>
      <c r="H845" s="1047" t="s">
        <v>1021</v>
      </c>
      <c r="I845" s="1047" t="s">
        <v>1022</v>
      </c>
      <c r="J845" s="1084">
        <v>1</v>
      </c>
      <c r="K845" s="1085">
        <v>44197</v>
      </c>
      <c r="L845" s="1085">
        <v>44561</v>
      </c>
      <c r="M845" s="1086">
        <v>52</v>
      </c>
      <c r="N845" s="680"/>
      <c r="O845" s="1069">
        <v>0.5</v>
      </c>
      <c r="P845" s="834">
        <f t="shared" si="15"/>
        <v>26</v>
      </c>
      <c r="Q845" s="834">
        <f t="shared" si="16"/>
        <v>26</v>
      </c>
      <c r="R845" s="680"/>
      <c r="S845" s="364"/>
      <c r="T845" s="364"/>
      <c r="U845" s="7"/>
    </row>
    <row r="846" spans="1:21" ht="106.5" customHeight="1">
      <c r="A846" s="1298">
        <v>8</v>
      </c>
      <c r="B846" s="1300">
        <v>1402014</v>
      </c>
      <c r="C846" s="1302" t="s">
        <v>981</v>
      </c>
      <c r="D846" s="1302" t="s">
        <v>982</v>
      </c>
      <c r="E846" s="1302" t="s">
        <v>983</v>
      </c>
      <c r="F846" s="894" t="s">
        <v>984</v>
      </c>
      <c r="G846" s="894" t="s">
        <v>985</v>
      </c>
      <c r="H846" s="894" t="s">
        <v>986</v>
      </c>
      <c r="I846" s="894" t="s">
        <v>987</v>
      </c>
      <c r="J846" s="905">
        <v>12</v>
      </c>
      <c r="K846" s="1045">
        <v>44197</v>
      </c>
      <c r="L846" s="1045">
        <v>44561</v>
      </c>
      <c r="M846" s="896">
        <f>(L846-K846)/7</f>
        <v>52</v>
      </c>
      <c r="N846" s="680"/>
      <c r="O846" s="1069">
        <v>0.5</v>
      </c>
      <c r="P846" s="834">
        <f t="shared" si="15"/>
        <v>26</v>
      </c>
      <c r="Q846" s="834">
        <f t="shared" si="16"/>
        <v>26</v>
      </c>
      <c r="R846" s="680"/>
      <c r="S846" s="364"/>
      <c r="T846" s="364"/>
      <c r="U846" s="7"/>
    </row>
    <row r="847" spans="1:21" ht="101.25" customHeight="1">
      <c r="A847" s="1299"/>
      <c r="B847" s="1301"/>
      <c r="C847" s="1302"/>
      <c r="D847" s="1302"/>
      <c r="E847" s="1302"/>
      <c r="F847" s="1078" t="s">
        <v>1023</v>
      </c>
      <c r="G847" s="1078" t="s">
        <v>1024</v>
      </c>
      <c r="H847" s="1078" t="s">
        <v>1025</v>
      </c>
      <c r="I847" s="894" t="s">
        <v>1026</v>
      </c>
      <c r="J847" s="1082">
        <v>1</v>
      </c>
      <c r="K847" s="1049">
        <v>44197</v>
      </c>
      <c r="L847" s="1049">
        <v>44561</v>
      </c>
      <c r="M847" s="1050">
        <v>52</v>
      </c>
      <c r="N847" s="680"/>
      <c r="O847" s="1069">
        <v>0.5</v>
      </c>
      <c r="P847" s="834">
        <f t="shared" si="15"/>
        <v>26</v>
      </c>
      <c r="Q847" s="834">
        <f t="shared" si="16"/>
        <v>26</v>
      </c>
      <c r="R847" s="680"/>
      <c r="S847" s="364"/>
      <c r="T847" s="364"/>
      <c r="U847" s="7"/>
    </row>
    <row r="848" spans="1:21" ht="347.25" customHeight="1">
      <c r="A848" s="216">
        <v>9</v>
      </c>
      <c r="B848" s="1087">
        <v>1404004</v>
      </c>
      <c r="C848" s="1047" t="s">
        <v>1027</v>
      </c>
      <c r="D848" s="1047" t="s">
        <v>1028</v>
      </c>
      <c r="E848" s="1047" t="s">
        <v>1029</v>
      </c>
      <c r="F848" s="1078" t="s">
        <v>1030</v>
      </c>
      <c r="G848" s="1078" t="s">
        <v>1024</v>
      </c>
      <c r="H848" s="1078" t="s">
        <v>1031</v>
      </c>
      <c r="I848" s="1088" t="s">
        <v>1032</v>
      </c>
      <c r="J848" s="1083">
        <v>12</v>
      </c>
      <c r="K848" s="1049">
        <v>44197</v>
      </c>
      <c r="L848" s="1049">
        <v>44561</v>
      </c>
      <c r="M848" s="1050">
        <v>52</v>
      </c>
      <c r="N848" s="680"/>
      <c r="O848" s="872">
        <v>0.2</v>
      </c>
      <c r="P848" s="834">
        <f t="shared" si="15"/>
        <v>10.4</v>
      </c>
      <c r="Q848" s="834">
        <f t="shared" si="16"/>
        <v>10.4</v>
      </c>
      <c r="R848" s="680"/>
      <c r="S848" s="364"/>
      <c r="T848" s="364"/>
      <c r="U848" s="7"/>
    </row>
    <row r="849" spans="1:21" ht="114" customHeight="1">
      <c r="A849" s="1293">
        <v>11</v>
      </c>
      <c r="B849" s="1295">
        <v>1201002</v>
      </c>
      <c r="C849" s="1297" t="s">
        <v>990</v>
      </c>
      <c r="D849" s="1297" t="s">
        <v>991</v>
      </c>
      <c r="E849" s="1297" t="s">
        <v>992</v>
      </c>
      <c r="F849" s="1047" t="s">
        <v>993</v>
      </c>
      <c r="G849" s="1047" t="s">
        <v>994</v>
      </c>
      <c r="H849" s="1047" t="s">
        <v>995</v>
      </c>
      <c r="I849" s="515" t="s">
        <v>996</v>
      </c>
      <c r="J849" s="1074">
        <v>1</v>
      </c>
      <c r="K849" s="1075">
        <v>44197</v>
      </c>
      <c r="L849" s="1076">
        <v>44561</v>
      </c>
      <c r="M849" s="1077">
        <v>52</v>
      </c>
      <c r="N849" s="680"/>
      <c r="O849" s="872">
        <v>0.3</v>
      </c>
      <c r="P849" s="834">
        <f t="shared" si="15"/>
        <v>15.6</v>
      </c>
      <c r="Q849" s="834">
        <f t="shared" si="16"/>
        <v>15.6</v>
      </c>
      <c r="R849" s="680"/>
      <c r="S849" s="364"/>
      <c r="T849" s="364"/>
      <c r="U849" s="7"/>
    </row>
    <row r="850" spans="1:21" ht="116.25" customHeight="1">
      <c r="A850" s="1294"/>
      <c r="B850" s="1296"/>
      <c r="C850" s="1297"/>
      <c r="D850" s="1297"/>
      <c r="E850" s="1297"/>
      <c r="F850" s="515" t="s">
        <v>997</v>
      </c>
      <c r="G850" s="1078" t="s">
        <v>998</v>
      </c>
      <c r="H850" s="1078" t="s">
        <v>999</v>
      </c>
      <c r="I850" s="515" t="s">
        <v>1000</v>
      </c>
      <c r="J850" s="1079">
        <v>2</v>
      </c>
      <c r="K850" s="1049">
        <v>44197</v>
      </c>
      <c r="L850" s="1049">
        <v>44561</v>
      </c>
      <c r="M850" s="1050">
        <v>52</v>
      </c>
      <c r="N850" s="680"/>
      <c r="O850" s="872">
        <v>0.3</v>
      </c>
      <c r="P850" s="834">
        <f t="shared" si="15"/>
        <v>15.6</v>
      </c>
      <c r="Q850" s="834">
        <f t="shared" si="16"/>
        <v>15.6</v>
      </c>
      <c r="R850" s="680"/>
      <c r="S850" s="364"/>
      <c r="T850" s="364"/>
      <c r="U850" s="7"/>
    </row>
    <row r="851" spans="1:21" ht="162.75" customHeight="1">
      <c r="A851" s="1089">
        <v>12</v>
      </c>
      <c r="B851" s="1090">
        <v>1908003</v>
      </c>
      <c r="C851" s="1091" t="s">
        <v>1033</v>
      </c>
      <c r="D851" s="1091" t="s">
        <v>1034</v>
      </c>
      <c r="E851" s="1091" t="s">
        <v>1035</v>
      </c>
      <c r="F851" s="515" t="s">
        <v>1036</v>
      </c>
      <c r="G851" s="515" t="s">
        <v>927</v>
      </c>
      <c r="H851" s="515" t="s">
        <v>928</v>
      </c>
      <c r="I851" s="515" t="s">
        <v>883</v>
      </c>
      <c r="J851" s="216">
        <v>4</v>
      </c>
      <c r="K851" s="1092">
        <v>44197</v>
      </c>
      <c r="L851" s="1092">
        <v>44561</v>
      </c>
      <c r="M851" s="1093">
        <v>52</v>
      </c>
      <c r="N851" s="680"/>
      <c r="O851" s="832">
        <v>0.3</v>
      </c>
      <c r="P851" s="890">
        <f t="shared" si="15"/>
        <v>15.6</v>
      </c>
      <c r="Q851" s="890">
        <f t="shared" si="16"/>
        <v>15.6</v>
      </c>
      <c r="R851" s="680"/>
      <c r="S851" s="364"/>
      <c r="T851" s="364"/>
      <c r="U851" s="1041"/>
    </row>
    <row r="852" spans="1:21" ht="20.25" customHeight="1">
      <c r="B852" s="1052"/>
      <c r="C852" s="1047"/>
      <c r="D852" s="1047"/>
      <c r="E852" s="1047"/>
      <c r="F852" s="1047"/>
      <c r="G852" s="1047"/>
      <c r="H852" s="1047"/>
      <c r="I852" s="1047"/>
      <c r="J852" s="1084"/>
      <c r="K852" s="1085"/>
      <c r="L852" s="1085"/>
      <c r="M852" s="1086"/>
      <c r="N852" s="680"/>
      <c r="O852" s="1094"/>
      <c r="P852" s="1095"/>
      <c r="Q852" s="1095"/>
      <c r="R852" s="680"/>
      <c r="S852" s="364"/>
      <c r="T852" s="364"/>
      <c r="U852" s="7"/>
    </row>
    <row r="853" spans="1:21" ht="18.75" customHeight="1">
      <c r="A853" s="1096" t="s">
        <v>1037</v>
      </c>
      <c r="B853" s="1052"/>
      <c r="C853" s="1047"/>
      <c r="D853" s="1047"/>
      <c r="E853" s="1047"/>
      <c r="F853" s="1047"/>
      <c r="G853" s="1047"/>
      <c r="H853" s="1047"/>
      <c r="I853" s="1047"/>
      <c r="J853" s="1084"/>
      <c r="K853" s="1085"/>
      <c r="L853" s="1085"/>
      <c r="M853" s="1086"/>
      <c r="N853" s="680"/>
      <c r="O853" s="1097"/>
      <c r="P853" s="1095"/>
      <c r="Q853" s="1095"/>
      <c r="R853" s="680"/>
      <c r="S853" s="364"/>
      <c r="T853" s="364"/>
      <c r="U853" s="7"/>
    </row>
    <row r="854" spans="1:21" ht="18.75" customHeight="1">
      <c r="A854" s="1098"/>
      <c r="B854" s="1052"/>
      <c r="C854" s="1047"/>
      <c r="D854" s="1047"/>
      <c r="E854" s="1047"/>
      <c r="F854" s="1047"/>
      <c r="G854" s="1047"/>
      <c r="H854" s="1047"/>
      <c r="I854" s="1047"/>
      <c r="J854" s="1084"/>
      <c r="K854" s="1085"/>
      <c r="L854" s="1085"/>
      <c r="M854" s="1086"/>
      <c r="N854" s="680"/>
      <c r="O854" s="1097"/>
      <c r="P854" s="1095"/>
      <c r="Q854" s="1095"/>
      <c r="R854" s="680"/>
      <c r="S854" s="364"/>
      <c r="T854" s="364"/>
      <c r="U854" s="7"/>
    </row>
    <row r="855" spans="1:21" ht="42.75" customHeight="1">
      <c r="A855" s="1290" t="s">
        <v>14</v>
      </c>
      <c r="B855" s="1286" t="s">
        <v>15</v>
      </c>
      <c r="C855" s="1286" t="s">
        <v>122</v>
      </c>
      <c r="D855" s="1286" t="s">
        <v>17</v>
      </c>
      <c r="E855" s="1286" t="s">
        <v>18</v>
      </c>
      <c r="F855" s="1286" t="s">
        <v>19</v>
      </c>
      <c r="G855" s="1291" t="s">
        <v>20</v>
      </c>
      <c r="H855" s="1286" t="s">
        <v>21</v>
      </c>
      <c r="I855" s="1286" t="s">
        <v>22</v>
      </c>
      <c r="J855" s="1286" t="s">
        <v>23</v>
      </c>
      <c r="K855" s="1286" t="s">
        <v>24</v>
      </c>
      <c r="L855" s="1286" t="s">
        <v>25</v>
      </c>
      <c r="M855" s="1288" t="s">
        <v>26</v>
      </c>
      <c r="N855" s="1252" t="s">
        <v>27</v>
      </c>
      <c r="O855" s="1275" t="s">
        <v>28</v>
      </c>
      <c r="P855" s="1277" t="s">
        <v>29</v>
      </c>
      <c r="Q855" s="1275" t="s">
        <v>30</v>
      </c>
      <c r="R855" s="1252" t="s">
        <v>31</v>
      </c>
      <c r="S855" s="1281" t="s">
        <v>32</v>
      </c>
      <c r="T855" s="1281"/>
      <c r="U855" s="7"/>
    </row>
    <row r="856" spans="1:21" ht="19.5" customHeight="1">
      <c r="A856" s="1283"/>
      <c r="B856" s="1287"/>
      <c r="C856" s="1287"/>
      <c r="D856" s="1287"/>
      <c r="E856" s="1287"/>
      <c r="F856" s="1287"/>
      <c r="G856" s="1292"/>
      <c r="H856" s="1287"/>
      <c r="I856" s="1287"/>
      <c r="J856" s="1287"/>
      <c r="K856" s="1287"/>
      <c r="L856" s="1287"/>
      <c r="M856" s="1289"/>
      <c r="N856" s="1280"/>
      <c r="O856" s="1276"/>
      <c r="P856" s="1278"/>
      <c r="Q856" s="1276"/>
      <c r="R856" s="1280"/>
      <c r="S856" s="208" t="s">
        <v>33</v>
      </c>
      <c r="T856" s="208" t="s">
        <v>34</v>
      </c>
      <c r="U856" s="7"/>
    </row>
    <row r="857" spans="1:21" ht="159.75" customHeight="1">
      <c r="A857" s="603">
        <v>1</v>
      </c>
      <c r="B857" s="1042">
        <v>2201001</v>
      </c>
      <c r="C857" s="894" t="s">
        <v>950</v>
      </c>
      <c r="D857" s="894" t="s">
        <v>951</v>
      </c>
      <c r="E857" s="894" t="s">
        <v>952</v>
      </c>
      <c r="F857" s="1043" t="s">
        <v>953</v>
      </c>
      <c r="G857" s="894" t="s">
        <v>954</v>
      </c>
      <c r="H857" s="1044" t="s">
        <v>955</v>
      </c>
      <c r="I857" s="1044" t="s">
        <v>956</v>
      </c>
      <c r="J857" s="895">
        <v>1</v>
      </c>
      <c r="K857" s="1045">
        <v>44197</v>
      </c>
      <c r="L857" s="1045">
        <v>44561</v>
      </c>
      <c r="M857" s="896">
        <v>52</v>
      </c>
      <c r="N857" s="680"/>
      <c r="O857" s="832">
        <v>0.5</v>
      </c>
      <c r="P857" s="1099">
        <f>O857*M857</f>
        <v>26</v>
      </c>
      <c r="Q857" s="1099">
        <v>0</v>
      </c>
      <c r="R857" s="680"/>
      <c r="S857" s="364"/>
      <c r="T857" s="364"/>
      <c r="U857" s="7"/>
    </row>
    <row r="858" spans="1:21" ht="132.75" customHeight="1">
      <c r="A858" s="944">
        <v>7</v>
      </c>
      <c r="B858" s="1052">
        <v>1402014</v>
      </c>
      <c r="C858" s="1047" t="s">
        <v>1016</v>
      </c>
      <c r="D858" s="1047" t="s">
        <v>1017</v>
      </c>
      <c r="E858" s="1047" t="s">
        <v>1018</v>
      </c>
      <c r="F858" s="1047" t="s">
        <v>1019</v>
      </c>
      <c r="G858" s="1047" t="s">
        <v>1020</v>
      </c>
      <c r="H858" s="1047" t="s">
        <v>1021</v>
      </c>
      <c r="I858" s="1047" t="s">
        <v>1022</v>
      </c>
      <c r="J858" s="1084">
        <v>1</v>
      </c>
      <c r="K858" s="1085">
        <v>44197</v>
      </c>
      <c r="L858" s="1085">
        <v>44561</v>
      </c>
      <c r="M858" s="1086">
        <v>52</v>
      </c>
      <c r="N858" s="680"/>
      <c r="O858" s="677">
        <v>0.5</v>
      </c>
      <c r="P858" s="1099">
        <f>M858*O858</f>
        <v>26</v>
      </c>
      <c r="Q858" s="1099">
        <v>0</v>
      </c>
      <c r="R858" s="680"/>
      <c r="S858" s="364"/>
      <c r="T858" s="364"/>
      <c r="U858" s="7"/>
    </row>
    <row r="859" spans="1:21" ht="288.75" customHeight="1">
      <c r="A859" s="277">
        <v>22</v>
      </c>
      <c r="B859" s="1046">
        <v>1103002</v>
      </c>
      <c r="C859" s="515" t="s">
        <v>957</v>
      </c>
      <c r="D859" s="1047" t="s">
        <v>958</v>
      </c>
      <c r="E859" s="1047" t="s">
        <v>959</v>
      </c>
      <c r="F859" s="1047" t="s">
        <v>960</v>
      </c>
      <c r="G859" s="1047" t="s">
        <v>961</v>
      </c>
      <c r="H859" s="1047" t="s">
        <v>962</v>
      </c>
      <c r="I859" s="1047">
        <v>12</v>
      </c>
      <c r="J859" s="1048">
        <v>1</v>
      </c>
      <c r="K859" s="1049">
        <v>44197</v>
      </c>
      <c r="L859" s="1049">
        <v>44560</v>
      </c>
      <c r="M859" s="1050">
        <v>52</v>
      </c>
      <c r="N859" s="680"/>
      <c r="O859" s="832">
        <v>0.3</v>
      </c>
      <c r="P859" s="1099">
        <f>M859*O859</f>
        <v>15.6</v>
      </c>
      <c r="Q859" s="1099">
        <f>P859</f>
        <v>15.6</v>
      </c>
      <c r="R859" s="680"/>
      <c r="S859" s="364"/>
      <c r="T859" s="364"/>
      <c r="U859" s="7"/>
    </row>
    <row r="860" spans="1:21" ht="20.25" customHeight="1">
      <c r="B860" s="1100"/>
      <c r="C860" s="1044"/>
      <c r="D860" s="1044"/>
      <c r="E860" s="1101"/>
      <c r="F860" s="1044"/>
      <c r="G860" s="1044"/>
      <c r="H860" s="1044"/>
      <c r="I860" s="1044"/>
      <c r="J860" s="1102"/>
      <c r="K860" s="1103"/>
      <c r="L860" s="1076"/>
      <c r="M860" s="1093"/>
      <c r="N860" s="680"/>
      <c r="O860" s="677"/>
      <c r="P860" s="834"/>
      <c r="Q860" s="834"/>
      <c r="R860" s="680"/>
      <c r="S860" s="364"/>
      <c r="T860" s="364"/>
      <c r="U860" s="7"/>
    </row>
    <row r="861" spans="1:21" ht="39" customHeight="1">
      <c r="A861" s="1104" t="s">
        <v>1038</v>
      </c>
      <c r="B861" s="1100"/>
      <c r="C861" s="1044"/>
      <c r="D861" s="1044"/>
      <c r="E861" s="1101"/>
      <c r="F861" s="1044"/>
      <c r="G861" s="1044"/>
      <c r="H861" s="1044"/>
      <c r="I861" s="1044"/>
      <c r="J861" s="1102"/>
      <c r="K861" s="1103"/>
      <c r="L861" s="1076"/>
      <c r="M861" s="1093"/>
      <c r="N861" s="680"/>
      <c r="O861" s="677"/>
      <c r="P861" s="834"/>
      <c r="Q861" s="834"/>
      <c r="R861" s="680"/>
      <c r="S861" s="364"/>
      <c r="T861" s="364"/>
      <c r="U861" s="7"/>
    </row>
    <row r="862" spans="1:21" ht="17.25" customHeight="1">
      <c r="A862" s="277"/>
      <c r="B862" s="1100"/>
      <c r="C862" s="1044"/>
      <c r="D862" s="1044"/>
      <c r="E862" s="1101"/>
      <c r="F862" s="1044"/>
      <c r="G862" s="1044"/>
      <c r="H862" s="1044"/>
      <c r="I862" s="1044"/>
      <c r="J862" s="1102"/>
      <c r="K862" s="1103"/>
      <c r="L862" s="1076"/>
      <c r="M862" s="1093"/>
      <c r="N862" s="680"/>
      <c r="O862" s="677"/>
      <c r="P862" s="834"/>
      <c r="Q862" s="834"/>
      <c r="R862" s="680"/>
      <c r="S862" s="364"/>
      <c r="T862" s="364"/>
      <c r="U862" s="7"/>
    </row>
    <row r="863" spans="1:21" ht="42.75" customHeight="1">
      <c r="A863" s="1290" t="s">
        <v>14</v>
      </c>
      <c r="B863" s="1286" t="s">
        <v>15</v>
      </c>
      <c r="C863" s="1286" t="s">
        <v>122</v>
      </c>
      <c r="D863" s="1286" t="s">
        <v>17</v>
      </c>
      <c r="E863" s="1286" t="s">
        <v>18</v>
      </c>
      <c r="F863" s="1286" t="s">
        <v>19</v>
      </c>
      <c r="G863" s="1291" t="s">
        <v>20</v>
      </c>
      <c r="H863" s="1286" t="s">
        <v>21</v>
      </c>
      <c r="I863" s="1286" t="s">
        <v>22</v>
      </c>
      <c r="J863" s="1286" t="s">
        <v>23</v>
      </c>
      <c r="K863" s="1286" t="s">
        <v>24</v>
      </c>
      <c r="L863" s="1286" t="s">
        <v>25</v>
      </c>
      <c r="M863" s="1288" t="s">
        <v>26</v>
      </c>
      <c r="N863" s="1252" t="s">
        <v>27</v>
      </c>
      <c r="O863" s="1275" t="s">
        <v>28</v>
      </c>
      <c r="P863" s="1277" t="s">
        <v>29</v>
      </c>
      <c r="Q863" s="1275" t="s">
        <v>30</v>
      </c>
      <c r="R863" s="1252" t="s">
        <v>31</v>
      </c>
      <c r="S863" s="1281" t="s">
        <v>32</v>
      </c>
      <c r="T863" s="1281"/>
      <c r="U863" s="7"/>
    </row>
    <row r="864" spans="1:21" ht="19.5" customHeight="1">
      <c r="A864" s="1283"/>
      <c r="B864" s="1287"/>
      <c r="C864" s="1287"/>
      <c r="D864" s="1287"/>
      <c r="E864" s="1287"/>
      <c r="F864" s="1287"/>
      <c r="G864" s="1292"/>
      <c r="H864" s="1287"/>
      <c r="I864" s="1287"/>
      <c r="J864" s="1287"/>
      <c r="K864" s="1287"/>
      <c r="L864" s="1287"/>
      <c r="M864" s="1289"/>
      <c r="N864" s="1280"/>
      <c r="O864" s="1276"/>
      <c r="P864" s="1278"/>
      <c r="Q864" s="1276"/>
      <c r="R864" s="1280"/>
      <c r="S864" s="208" t="s">
        <v>33</v>
      </c>
      <c r="T864" s="208" t="s">
        <v>34</v>
      </c>
      <c r="U864" s="7"/>
    </row>
    <row r="865" spans="1:93" s="1105" customFormat="1" ht="112.5" customHeight="1">
      <c r="A865" s="816">
        <v>6</v>
      </c>
      <c r="B865" s="1100">
        <v>1402003</v>
      </c>
      <c r="C865" s="1044" t="s">
        <v>1039</v>
      </c>
      <c r="D865" s="1044" t="s">
        <v>1040</v>
      </c>
      <c r="E865" s="1101" t="s">
        <v>1041</v>
      </c>
      <c r="F865" s="1044" t="s">
        <v>1042</v>
      </c>
      <c r="G865" s="1044" t="s">
        <v>1043</v>
      </c>
      <c r="H865" s="1044" t="s">
        <v>1044</v>
      </c>
      <c r="I865" s="1044" t="s">
        <v>1045</v>
      </c>
      <c r="J865" s="1102">
        <v>1</v>
      </c>
      <c r="K865" s="1103">
        <v>44197</v>
      </c>
      <c r="L865" s="1076">
        <v>44561</v>
      </c>
      <c r="M865" s="1093">
        <f>(+L865-K865)/7</f>
        <v>52</v>
      </c>
      <c r="N865" s="680"/>
      <c r="O865" s="677">
        <v>0.5</v>
      </c>
      <c r="P865" s="834">
        <f>O865*52</f>
        <v>26</v>
      </c>
      <c r="Q865" s="834">
        <f>P865</f>
        <v>26</v>
      </c>
      <c r="R865" s="680"/>
      <c r="S865" s="364"/>
      <c r="T865" s="364"/>
      <c r="U865" s="1041"/>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row>
    <row r="866" spans="1:93" ht="156" customHeight="1">
      <c r="A866" s="816">
        <v>10</v>
      </c>
      <c r="B866" s="1100">
        <v>2105001</v>
      </c>
      <c r="C866" s="1044" t="s">
        <v>1046</v>
      </c>
      <c r="D866" s="1044" t="s">
        <v>1047</v>
      </c>
      <c r="E866" s="1044" t="s">
        <v>1048</v>
      </c>
      <c r="F866" s="1044" t="s">
        <v>1049</v>
      </c>
      <c r="G866" s="1044" t="s">
        <v>1050</v>
      </c>
      <c r="H866" s="1044" t="s">
        <v>1051</v>
      </c>
      <c r="I866" s="1044" t="s">
        <v>1052</v>
      </c>
      <c r="J866" s="1106">
        <v>1</v>
      </c>
      <c r="K866" s="1075">
        <v>44197</v>
      </c>
      <c r="L866" s="1076">
        <v>44561</v>
      </c>
      <c r="M866" s="1077">
        <v>52</v>
      </c>
      <c r="N866" s="680"/>
      <c r="O866" s="832">
        <v>0.48</v>
      </c>
      <c r="P866" s="834">
        <f t="shared" ref="P866:P875" si="17">O866*52</f>
        <v>24.96</v>
      </c>
      <c r="Q866" s="834">
        <f>P866</f>
        <v>24.96</v>
      </c>
      <c r="R866" s="680"/>
      <c r="S866" s="364"/>
      <c r="T866" s="364"/>
      <c r="U866" s="7"/>
    </row>
    <row r="867" spans="1:93" ht="264" customHeight="1">
      <c r="A867" s="816">
        <v>17</v>
      </c>
      <c r="B867" s="1107">
        <v>1201100</v>
      </c>
      <c r="C867" s="1044" t="s">
        <v>1053</v>
      </c>
      <c r="D867" s="1044" t="s">
        <v>1054</v>
      </c>
      <c r="E867" s="1044" t="s">
        <v>1055</v>
      </c>
      <c r="F867" s="1108" t="s">
        <v>1056</v>
      </c>
      <c r="G867" s="1108" t="s">
        <v>1057</v>
      </c>
      <c r="H867" s="1108" t="s">
        <v>1058</v>
      </c>
      <c r="I867" s="1108" t="s">
        <v>1059</v>
      </c>
      <c r="J867" s="1109">
        <v>2</v>
      </c>
      <c r="K867" s="294">
        <v>44197</v>
      </c>
      <c r="L867" s="294">
        <v>44469</v>
      </c>
      <c r="M867" s="218">
        <v>36</v>
      </c>
      <c r="N867" s="680"/>
      <c r="O867" s="872">
        <v>0.67</v>
      </c>
      <c r="P867" s="834">
        <f t="shared" si="17"/>
        <v>34.840000000000003</v>
      </c>
      <c r="Q867" s="834">
        <f>P867</f>
        <v>34.840000000000003</v>
      </c>
      <c r="R867" s="680"/>
      <c r="S867" s="364"/>
      <c r="T867" s="364"/>
      <c r="U867" s="7"/>
    </row>
    <row r="868" spans="1:93" ht="168" customHeight="1">
      <c r="A868" s="816">
        <v>18</v>
      </c>
      <c r="B868" s="1107">
        <v>1201001</v>
      </c>
      <c r="C868" s="1044" t="s">
        <v>1060</v>
      </c>
      <c r="D868" s="1044" t="s">
        <v>1061</v>
      </c>
      <c r="E868" s="1044" t="s">
        <v>1062</v>
      </c>
      <c r="F868" s="1044" t="s">
        <v>1063</v>
      </c>
      <c r="G868" s="1044" t="s">
        <v>1064</v>
      </c>
      <c r="H868" s="1044" t="s">
        <v>1065</v>
      </c>
      <c r="I868" s="1044" t="s">
        <v>1066</v>
      </c>
      <c r="J868" s="1110">
        <v>1</v>
      </c>
      <c r="K868" s="1075">
        <v>44197</v>
      </c>
      <c r="L868" s="1076">
        <v>44316</v>
      </c>
      <c r="M868" s="1077">
        <v>16</v>
      </c>
      <c r="N868" s="680"/>
      <c r="O868" s="832">
        <v>0.2</v>
      </c>
      <c r="P868" s="834">
        <f t="shared" si="17"/>
        <v>10.4</v>
      </c>
      <c r="Q868" s="834">
        <f>P868</f>
        <v>10.4</v>
      </c>
      <c r="R868" s="680"/>
      <c r="S868" s="364"/>
      <c r="T868" s="364"/>
      <c r="U868" s="7"/>
    </row>
    <row r="869" spans="1:93" ht="348.75" customHeight="1">
      <c r="A869" s="277">
        <v>22</v>
      </c>
      <c r="B869" s="1046">
        <v>1103002</v>
      </c>
      <c r="C869" s="515" t="s">
        <v>957</v>
      </c>
      <c r="D869" s="1047" t="s">
        <v>958</v>
      </c>
      <c r="E869" s="1047" t="s">
        <v>959</v>
      </c>
      <c r="F869" s="1047" t="s">
        <v>960</v>
      </c>
      <c r="G869" s="1047" t="s">
        <v>961</v>
      </c>
      <c r="H869" s="1047" t="s">
        <v>962</v>
      </c>
      <c r="I869" s="1047">
        <v>12</v>
      </c>
      <c r="J869" s="1048">
        <v>1</v>
      </c>
      <c r="K869" s="1049">
        <v>44197</v>
      </c>
      <c r="L869" s="1049">
        <v>44560</v>
      </c>
      <c r="M869" s="1050">
        <v>52</v>
      </c>
      <c r="N869" s="680"/>
      <c r="O869" s="832">
        <v>0.25</v>
      </c>
      <c r="P869" s="834">
        <f t="shared" si="17"/>
        <v>13</v>
      </c>
      <c r="Q869" s="834">
        <f>P869</f>
        <v>13</v>
      </c>
      <c r="R869" s="680"/>
      <c r="S869" s="364"/>
      <c r="T869" s="364"/>
      <c r="U869" s="7"/>
    </row>
    <row r="870" spans="1:93" ht="18" customHeight="1">
      <c r="B870" s="1090"/>
      <c r="C870" s="1091"/>
      <c r="D870" s="1091"/>
      <c r="E870" s="1091"/>
      <c r="F870" s="515"/>
      <c r="G870" s="515"/>
      <c r="H870" s="515"/>
      <c r="I870" s="515"/>
      <c r="J870" s="216"/>
      <c r="K870" s="1092"/>
      <c r="L870" s="1092"/>
      <c r="M870" s="1093"/>
      <c r="N870" s="680"/>
      <c r="O870" s="832"/>
      <c r="P870" s="834"/>
      <c r="Q870" s="834"/>
      <c r="R870" s="680"/>
      <c r="S870" s="364"/>
      <c r="T870" s="364"/>
      <c r="U870" s="7"/>
    </row>
    <row r="871" spans="1:93" ht="32.25" customHeight="1">
      <c r="A871" s="1111" t="s">
        <v>1067</v>
      </c>
      <c r="B871" s="1090"/>
      <c r="C871" s="1091"/>
      <c r="D871" s="1091"/>
      <c r="E871" s="1091"/>
      <c r="F871" s="515"/>
      <c r="G871" s="515"/>
      <c r="H871" s="515"/>
      <c r="I871" s="515"/>
      <c r="J871" s="216"/>
      <c r="K871" s="1092"/>
      <c r="L871" s="1092"/>
      <c r="M871" s="1093"/>
      <c r="N871" s="680"/>
      <c r="O871" s="832"/>
      <c r="P871" s="834"/>
      <c r="Q871" s="834"/>
      <c r="R871" s="680"/>
      <c r="S871" s="364"/>
      <c r="T871" s="364"/>
      <c r="U871" s="7"/>
    </row>
    <row r="872" spans="1:93" ht="16.5" customHeight="1">
      <c r="A872" s="1089"/>
      <c r="B872" s="1090"/>
      <c r="C872" s="1091"/>
      <c r="D872" s="1091"/>
      <c r="E872" s="1091"/>
      <c r="F872" s="515"/>
      <c r="G872" s="515"/>
      <c r="H872" s="515"/>
      <c r="I872" s="515"/>
      <c r="J872" s="216"/>
      <c r="K872" s="1092"/>
      <c r="L872" s="1092"/>
      <c r="M872" s="1093"/>
      <c r="N872" s="680"/>
      <c r="O872" s="832"/>
      <c r="P872" s="834"/>
      <c r="Q872" s="834"/>
      <c r="R872" s="680"/>
      <c r="S872" s="364"/>
      <c r="T872" s="364"/>
      <c r="U872" s="7"/>
    </row>
    <row r="873" spans="1:93" ht="42.75" customHeight="1">
      <c r="A873" s="1290" t="s">
        <v>14</v>
      </c>
      <c r="B873" s="1286" t="s">
        <v>15</v>
      </c>
      <c r="C873" s="1286" t="s">
        <v>122</v>
      </c>
      <c r="D873" s="1286" t="s">
        <v>17</v>
      </c>
      <c r="E873" s="1286" t="s">
        <v>18</v>
      </c>
      <c r="F873" s="1286" t="s">
        <v>19</v>
      </c>
      <c r="G873" s="1291" t="s">
        <v>20</v>
      </c>
      <c r="H873" s="1286" t="s">
        <v>21</v>
      </c>
      <c r="I873" s="1286" t="s">
        <v>22</v>
      </c>
      <c r="J873" s="1286" t="s">
        <v>23</v>
      </c>
      <c r="K873" s="1286" t="s">
        <v>24</v>
      </c>
      <c r="L873" s="1286" t="s">
        <v>25</v>
      </c>
      <c r="M873" s="1288" t="s">
        <v>26</v>
      </c>
      <c r="N873" s="1252" t="s">
        <v>27</v>
      </c>
      <c r="O873" s="1275" t="s">
        <v>28</v>
      </c>
      <c r="P873" s="1277" t="s">
        <v>29</v>
      </c>
      <c r="Q873" s="1275" t="s">
        <v>30</v>
      </c>
      <c r="R873" s="1252" t="s">
        <v>31</v>
      </c>
      <c r="S873" s="1281" t="s">
        <v>32</v>
      </c>
      <c r="T873" s="1281"/>
      <c r="U873" s="7"/>
    </row>
    <row r="874" spans="1:93" ht="19.5" customHeight="1">
      <c r="A874" s="1283"/>
      <c r="B874" s="1287"/>
      <c r="C874" s="1287"/>
      <c r="D874" s="1287"/>
      <c r="E874" s="1287"/>
      <c r="F874" s="1287"/>
      <c r="G874" s="1292"/>
      <c r="H874" s="1287"/>
      <c r="I874" s="1287"/>
      <c r="J874" s="1287"/>
      <c r="K874" s="1287"/>
      <c r="L874" s="1287"/>
      <c r="M874" s="1289"/>
      <c r="N874" s="1280"/>
      <c r="O874" s="1276"/>
      <c r="P874" s="1278"/>
      <c r="Q874" s="1276"/>
      <c r="R874" s="1280"/>
      <c r="S874" s="208" t="s">
        <v>33</v>
      </c>
      <c r="T874" s="208" t="s">
        <v>34</v>
      </c>
      <c r="U874" s="7"/>
    </row>
    <row r="875" spans="1:93" ht="133.5" customHeight="1">
      <c r="A875" s="1089">
        <v>12</v>
      </c>
      <c r="B875" s="1090">
        <v>1908003</v>
      </c>
      <c r="C875" s="1091" t="s">
        <v>1033</v>
      </c>
      <c r="D875" s="1091" t="s">
        <v>1034</v>
      </c>
      <c r="E875" s="1091" t="s">
        <v>1035</v>
      </c>
      <c r="F875" s="515" t="s">
        <v>1036</v>
      </c>
      <c r="G875" s="515" t="s">
        <v>927</v>
      </c>
      <c r="H875" s="515" t="s">
        <v>928</v>
      </c>
      <c r="I875" s="515" t="s">
        <v>883</v>
      </c>
      <c r="J875" s="216">
        <v>4</v>
      </c>
      <c r="K875" s="1092">
        <v>44197</v>
      </c>
      <c r="L875" s="1092">
        <v>44561</v>
      </c>
      <c r="M875" s="1093">
        <v>52</v>
      </c>
      <c r="N875" s="680"/>
      <c r="O875" s="832">
        <v>0.5</v>
      </c>
      <c r="P875" s="834">
        <f t="shared" si="17"/>
        <v>26</v>
      </c>
      <c r="Q875" s="834">
        <f>P875</f>
        <v>26</v>
      </c>
      <c r="R875" s="680"/>
      <c r="S875" s="364"/>
      <c r="T875" s="364"/>
      <c r="U875" s="7"/>
    </row>
    <row r="876" spans="1:93" ht="24" customHeight="1">
      <c r="B876" s="1112"/>
      <c r="C876" s="1047"/>
      <c r="D876" s="1047"/>
      <c r="E876" s="1047"/>
      <c r="F876" s="1113"/>
      <c r="G876" s="1113"/>
      <c r="H876" s="1113"/>
      <c r="I876" s="1113"/>
      <c r="J876" s="816"/>
      <c r="K876" s="1114"/>
      <c r="L876" s="1016"/>
      <c r="M876" s="295"/>
      <c r="N876" s="1115"/>
      <c r="O876" s="816"/>
      <c r="P876" s="1116"/>
      <c r="Q876" s="1117"/>
      <c r="R876" s="1117"/>
      <c r="S876" s="1117"/>
      <c r="T876" s="1117"/>
      <c r="U876" s="7"/>
    </row>
    <row r="877" spans="1:93" ht="51" customHeight="1">
      <c r="A877" s="1118" t="s">
        <v>1068</v>
      </c>
      <c r="B877" s="1112"/>
      <c r="C877" s="1047"/>
      <c r="D877" s="1047"/>
      <c r="E877" s="1047"/>
      <c r="F877" s="1113"/>
      <c r="G877" s="1113"/>
      <c r="H877" s="1113"/>
      <c r="I877" s="1113"/>
      <c r="J877" s="816"/>
      <c r="K877" s="1114"/>
      <c r="L877" s="1016"/>
      <c r="M877" s="295"/>
      <c r="N877" s="1115"/>
      <c r="O877" s="970"/>
      <c r="P877" s="1119"/>
      <c r="Q877" s="1120"/>
      <c r="R877" s="1117"/>
      <c r="S877" s="1117"/>
      <c r="T877" s="1117"/>
      <c r="U877" s="7"/>
    </row>
    <row r="878" spans="1:93" ht="21.75" customHeight="1">
      <c r="A878" s="1121"/>
      <c r="B878" s="1112"/>
      <c r="C878" s="1047"/>
      <c r="D878" s="1047"/>
      <c r="E878" s="1047"/>
      <c r="F878" s="1113"/>
      <c r="G878" s="1113"/>
      <c r="H878" s="1113"/>
      <c r="I878" s="1113"/>
      <c r="J878" s="816"/>
      <c r="K878" s="1114"/>
      <c r="L878" s="1016"/>
      <c r="M878" s="295"/>
      <c r="N878" s="1115"/>
      <c r="O878" s="970"/>
      <c r="P878" s="1119"/>
      <c r="Q878" s="1120"/>
      <c r="R878" s="1117"/>
      <c r="S878" s="1117"/>
      <c r="T878" s="1117"/>
      <c r="U878" s="7"/>
    </row>
    <row r="879" spans="1:93" ht="42.75" customHeight="1">
      <c r="A879" s="1290" t="s">
        <v>14</v>
      </c>
      <c r="B879" s="1286" t="s">
        <v>15</v>
      </c>
      <c r="C879" s="1286" t="s">
        <v>122</v>
      </c>
      <c r="D879" s="1286" t="s">
        <v>17</v>
      </c>
      <c r="E879" s="1286" t="s">
        <v>18</v>
      </c>
      <c r="F879" s="1286" t="s">
        <v>19</v>
      </c>
      <c r="G879" s="1291" t="s">
        <v>20</v>
      </c>
      <c r="H879" s="1286" t="s">
        <v>21</v>
      </c>
      <c r="I879" s="1286" t="s">
        <v>22</v>
      </c>
      <c r="J879" s="1286" t="s">
        <v>23</v>
      </c>
      <c r="K879" s="1286" t="s">
        <v>24</v>
      </c>
      <c r="L879" s="1286" t="s">
        <v>25</v>
      </c>
      <c r="M879" s="1288" t="s">
        <v>26</v>
      </c>
      <c r="N879" s="1252" t="s">
        <v>27</v>
      </c>
      <c r="O879" s="1275" t="s">
        <v>28</v>
      </c>
      <c r="P879" s="1277" t="s">
        <v>29</v>
      </c>
      <c r="Q879" s="1275" t="s">
        <v>30</v>
      </c>
      <c r="R879" s="1252" t="s">
        <v>31</v>
      </c>
      <c r="S879" s="1281" t="s">
        <v>32</v>
      </c>
      <c r="T879" s="1281"/>
      <c r="U879" s="7"/>
    </row>
    <row r="880" spans="1:93" ht="19.5" customHeight="1">
      <c r="A880" s="1283"/>
      <c r="B880" s="1287"/>
      <c r="C880" s="1287"/>
      <c r="D880" s="1287"/>
      <c r="E880" s="1287"/>
      <c r="F880" s="1287"/>
      <c r="G880" s="1292"/>
      <c r="H880" s="1287"/>
      <c r="I880" s="1287"/>
      <c r="J880" s="1287"/>
      <c r="K880" s="1287"/>
      <c r="L880" s="1287"/>
      <c r="M880" s="1289"/>
      <c r="N880" s="1280"/>
      <c r="O880" s="1276"/>
      <c r="P880" s="1278"/>
      <c r="Q880" s="1276"/>
      <c r="R880" s="1280"/>
      <c r="S880" s="208" t="s">
        <v>33</v>
      </c>
      <c r="T880" s="208" t="s">
        <v>34</v>
      </c>
      <c r="U880" s="7"/>
    </row>
    <row r="881" spans="1:93" ht="117" customHeight="1">
      <c r="A881" s="1089">
        <v>12</v>
      </c>
      <c r="B881" s="1090">
        <v>1908003</v>
      </c>
      <c r="C881" s="1091" t="s">
        <v>1033</v>
      </c>
      <c r="D881" s="1091" t="s">
        <v>1034</v>
      </c>
      <c r="E881" s="1091" t="s">
        <v>1035</v>
      </c>
      <c r="F881" s="515" t="s">
        <v>1036</v>
      </c>
      <c r="G881" s="515" t="s">
        <v>927</v>
      </c>
      <c r="H881" s="515" t="s">
        <v>928</v>
      </c>
      <c r="I881" s="515" t="s">
        <v>883</v>
      </c>
      <c r="J881" s="216">
        <v>4</v>
      </c>
      <c r="K881" s="1092">
        <v>44197</v>
      </c>
      <c r="L881" s="1092">
        <v>44561</v>
      </c>
      <c r="M881" s="1093">
        <v>52</v>
      </c>
      <c r="N881" s="680"/>
      <c r="O881" s="832">
        <v>0.25</v>
      </c>
      <c r="P881" s="834">
        <f t="shared" ref="P881:P888" si="18">O881*52</f>
        <v>13</v>
      </c>
      <c r="Q881" s="834">
        <f t="shared" ref="Q881:Q888" si="19">P881</f>
        <v>13</v>
      </c>
      <c r="R881" s="680"/>
      <c r="S881" s="364"/>
      <c r="T881" s="364"/>
      <c r="U881" s="7"/>
    </row>
    <row r="882" spans="1:93" ht="234" customHeight="1">
      <c r="A882" s="905">
        <v>13</v>
      </c>
      <c r="B882" s="1064" t="s">
        <v>1069</v>
      </c>
      <c r="C882" s="515" t="s">
        <v>1070</v>
      </c>
      <c r="D882" s="894" t="s">
        <v>1071</v>
      </c>
      <c r="E882" s="515" t="s">
        <v>1072</v>
      </c>
      <c r="F882" s="1108" t="s">
        <v>1073</v>
      </c>
      <c r="G882" s="1108" t="s">
        <v>1074</v>
      </c>
      <c r="H882" s="1108" t="s">
        <v>1075</v>
      </c>
      <c r="I882" s="1108" t="s">
        <v>1059</v>
      </c>
      <c r="J882" s="1109">
        <v>2</v>
      </c>
      <c r="K882" s="294">
        <v>44197</v>
      </c>
      <c r="L882" s="294">
        <v>44469</v>
      </c>
      <c r="M882" s="218">
        <v>36</v>
      </c>
      <c r="N882" s="680"/>
      <c r="O882" s="872">
        <v>0.1</v>
      </c>
      <c r="P882" s="834">
        <f t="shared" si="18"/>
        <v>5.2</v>
      </c>
      <c r="Q882" s="834">
        <f t="shared" si="19"/>
        <v>5.2</v>
      </c>
      <c r="R882" s="680"/>
      <c r="S882" s="364"/>
      <c r="T882" s="364"/>
      <c r="U882" s="7"/>
    </row>
    <row r="883" spans="1:93" ht="225" customHeight="1">
      <c r="A883" s="216">
        <v>14</v>
      </c>
      <c r="B883" s="1122">
        <v>1703006</v>
      </c>
      <c r="C883" s="515" t="s">
        <v>1076</v>
      </c>
      <c r="D883" s="515" t="s">
        <v>1077</v>
      </c>
      <c r="E883" s="515" t="s">
        <v>1078</v>
      </c>
      <c r="F883" s="1108" t="s">
        <v>1056</v>
      </c>
      <c r="G883" s="1108" t="s">
        <v>1057</v>
      </c>
      <c r="H883" s="1108" t="s">
        <v>1058</v>
      </c>
      <c r="I883" s="1108" t="s">
        <v>1079</v>
      </c>
      <c r="J883" s="1109">
        <v>2</v>
      </c>
      <c r="K883" s="294">
        <v>44197</v>
      </c>
      <c r="L883" s="294">
        <v>44469</v>
      </c>
      <c r="M883" s="218">
        <v>36</v>
      </c>
      <c r="N883" s="680"/>
      <c r="O883" s="872">
        <v>0.1</v>
      </c>
      <c r="P883" s="834">
        <f t="shared" si="18"/>
        <v>5.2</v>
      </c>
      <c r="Q883" s="834">
        <f t="shared" si="19"/>
        <v>5.2</v>
      </c>
      <c r="R883" s="680"/>
      <c r="S883" s="364"/>
      <c r="T883" s="364"/>
      <c r="U883" s="7"/>
    </row>
    <row r="884" spans="1:93" s="1105" customFormat="1" ht="214.5" customHeight="1">
      <c r="A884" s="816">
        <v>15</v>
      </c>
      <c r="B884" s="1123">
        <v>1703100</v>
      </c>
      <c r="C884" s="515" t="s">
        <v>1080</v>
      </c>
      <c r="D884" s="515" t="s">
        <v>1081</v>
      </c>
      <c r="E884" s="515" t="s">
        <v>1082</v>
      </c>
      <c r="F884" s="1108" t="s">
        <v>1056</v>
      </c>
      <c r="G884" s="1108" t="s">
        <v>1074</v>
      </c>
      <c r="H884" s="1108" t="s">
        <v>1058</v>
      </c>
      <c r="I884" s="1108" t="s">
        <v>1083</v>
      </c>
      <c r="J884" s="1109">
        <v>2</v>
      </c>
      <c r="K884" s="294">
        <v>44197</v>
      </c>
      <c r="L884" s="294">
        <v>44469</v>
      </c>
      <c r="M884" s="218">
        <v>36</v>
      </c>
      <c r="N884" s="680"/>
      <c r="O884" s="872">
        <v>0.1</v>
      </c>
      <c r="P884" s="834">
        <f t="shared" si="18"/>
        <v>5.2</v>
      </c>
      <c r="Q884" s="834">
        <f t="shared" si="19"/>
        <v>5.2</v>
      </c>
      <c r="R884" s="680"/>
      <c r="S884" s="364"/>
      <c r="T884" s="364"/>
      <c r="U884" s="1041"/>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row>
    <row r="885" spans="1:93" ht="153" customHeight="1">
      <c r="A885" s="816">
        <v>16</v>
      </c>
      <c r="B885" s="1123">
        <v>1703100</v>
      </c>
      <c r="C885" s="515" t="s">
        <v>1084</v>
      </c>
      <c r="D885" s="515" t="s">
        <v>1085</v>
      </c>
      <c r="E885" s="515" t="s">
        <v>1086</v>
      </c>
      <c r="F885" s="1108" t="s">
        <v>1087</v>
      </c>
      <c r="G885" s="1108" t="s">
        <v>1074</v>
      </c>
      <c r="H885" s="1108" t="s">
        <v>1088</v>
      </c>
      <c r="I885" s="1108" t="s">
        <v>1059</v>
      </c>
      <c r="J885" s="1109">
        <v>2</v>
      </c>
      <c r="K885" s="294">
        <v>44197</v>
      </c>
      <c r="L885" s="294">
        <v>44469</v>
      </c>
      <c r="M885" s="218">
        <v>36</v>
      </c>
      <c r="N885" s="680"/>
      <c r="O885" s="872">
        <v>0.1</v>
      </c>
      <c r="P885" s="834">
        <f t="shared" si="18"/>
        <v>5.2</v>
      </c>
      <c r="Q885" s="834">
        <f t="shared" si="19"/>
        <v>5.2</v>
      </c>
      <c r="R885" s="680"/>
      <c r="S885" s="364"/>
      <c r="T885" s="364"/>
      <c r="U885" s="7"/>
    </row>
    <row r="886" spans="1:93" ht="264.75" customHeight="1">
      <c r="A886" s="816">
        <v>17</v>
      </c>
      <c r="B886" s="1107">
        <v>1201100</v>
      </c>
      <c r="C886" s="1044" t="s">
        <v>1053</v>
      </c>
      <c r="D886" s="1044" t="s">
        <v>1054</v>
      </c>
      <c r="E886" s="1044" t="s">
        <v>1055</v>
      </c>
      <c r="F886" s="1108" t="s">
        <v>1056</v>
      </c>
      <c r="G886" s="1108" t="s">
        <v>1057</v>
      </c>
      <c r="H886" s="1108" t="s">
        <v>1058</v>
      </c>
      <c r="I886" s="1108" t="s">
        <v>1059</v>
      </c>
      <c r="J886" s="1109">
        <v>2</v>
      </c>
      <c r="K886" s="294">
        <v>44197</v>
      </c>
      <c r="L886" s="294">
        <v>44469</v>
      </c>
      <c r="M886" s="218">
        <v>36</v>
      </c>
      <c r="N886" s="680"/>
      <c r="O886" s="872">
        <v>0.1</v>
      </c>
      <c r="P886" s="834">
        <f t="shared" si="18"/>
        <v>5.2</v>
      </c>
      <c r="Q886" s="834">
        <f t="shared" si="19"/>
        <v>5.2</v>
      </c>
      <c r="R886" s="680"/>
      <c r="S886" s="364"/>
      <c r="T886" s="364"/>
      <c r="U886" s="7"/>
    </row>
    <row r="887" spans="1:93" ht="157.5" customHeight="1">
      <c r="A887" s="816">
        <v>18</v>
      </c>
      <c r="B887" s="1107">
        <v>1201001</v>
      </c>
      <c r="C887" s="1044" t="s">
        <v>1060</v>
      </c>
      <c r="D887" s="1044" t="s">
        <v>1061</v>
      </c>
      <c r="E887" s="1044" t="s">
        <v>1062</v>
      </c>
      <c r="F887" s="1044" t="s">
        <v>1063</v>
      </c>
      <c r="G887" s="1044" t="s">
        <v>1064</v>
      </c>
      <c r="H887" s="1044" t="s">
        <v>1065</v>
      </c>
      <c r="I887" s="1044" t="s">
        <v>1066</v>
      </c>
      <c r="J887" s="1110">
        <v>1</v>
      </c>
      <c r="K887" s="1075">
        <v>44197</v>
      </c>
      <c r="L887" s="1076">
        <v>44316</v>
      </c>
      <c r="M887" s="1077">
        <v>16</v>
      </c>
      <c r="N887" s="680"/>
      <c r="O887" s="832">
        <v>0.15</v>
      </c>
      <c r="P887" s="834">
        <f t="shared" si="18"/>
        <v>7.8</v>
      </c>
      <c r="Q887" s="834">
        <f t="shared" si="19"/>
        <v>7.8</v>
      </c>
      <c r="R887" s="680"/>
      <c r="S887" s="364"/>
      <c r="T887" s="364"/>
    </row>
    <row r="888" spans="1:93" s="1105" customFormat="1" ht="409.6" customHeight="1">
      <c r="A888" s="277">
        <v>21</v>
      </c>
      <c r="B888" s="1046" t="s">
        <v>1089</v>
      </c>
      <c r="C888" s="257" t="s">
        <v>1090</v>
      </c>
      <c r="D888" s="257" t="s">
        <v>1091</v>
      </c>
      <c r="E888" s="257" t="s">
        <v>1092</v>
      </c>
      <c r="F888" s="1068" t="s">
        <v>1056</v>
      </c>
      <c r="G888" s="1047" t="s">
        <v>961</v>
      </c>
      <c r="H888" s="1068" t="s">
        <v>1093</v>
      </c>
      <c r="I888" s="1068" t="s">
        <v>1094</v>
      </c>
      <c r="J888" s="1109">
        <v>2</v>
      </c>
      <c r="K888" s="294">
        <v>44197</v>
      </c>
      <c r="L888" s="294">
        <v>44469</v>
      </c>
      <c r="M888" s="1050">
        <v>52</v>
      </c>
      <c r="N888" s="680"/>
      <c r="O888" s="872">
        <v>0.1</v>
      </c>
      <c r="P888" s="834">
        <f t="shared" si="18"/>
        <v>5.2</v>
      </c>
      <c r="Q888" s="834">
        <f t="shared" si="19"/>
        <v>5.2</v>
      </c>
      <c r="R888" s="680"/>
      <c r="S888" s="364"/>
      <c r="T888" s="364"/>
      <c r="U888" s="1041"/>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8"/>
      <c r="BM888" s="8"/>
      <c r="BN888" s="8"/>
      <c r="BO888" s="8"/>
      <c r="BP888" s="8"/>
      <c r="BQ888" s="8"/>
      <c r="BR888" s="8"/>
      <c r="BS888" s="8"/>
      <c r="BT888" s="8"/>
      <c r="BU888" s="8"/>
      <c r="BV888" s="8"/>
      <c r="BW888" s="8"/>
      <c r="BX888" s="8"/>
      <c r="BY888" s="8"/>
      <c r="BZ888" s="8"/>
      <c r="CA888" s="8"/>
      <c r="CB888" s="8"/>
      <c r="CC888" s="8"/>
      <c r="CD888" s="8"/>
      <c r="CE888" s="8"/>
      <c r="CF888" s="8"/>
      <c r="CG888" s="8"/>
      <c r="CH888" s="8"/>
      <c r="CI888" s="8"/>
      <c r="CJ888" s="8"/>
      <c r="CK888" s="8"/>
      <c r="CL888" s="8"/>
      <c r="CM888" s="8"/>
      <c r="CN888" s="8"/>
      <c r="CO888" s="8"/>
    </row>
    <row r="889" spans="1:93" ht="21" customHeight="1">
      <c r="B889" s="1018"/>
      <c r="C889" s="515"/>
      <c r="D889" s="515"/>
      <c r="E889" s="515"/>
      <c r="F889" s="515"/>
      <c r="G889" s="1124"/>
      <c r="H889" s="1108"/>
      <c r="I889" s="1124"/>
      <c r="J889" s="216"/>
      <c r="K889" s="294"/>
      <c r="L889" s="294"/>
      <c r="M889" s="218"/>
      <c r="N889" s="680"/>
      <c r="O889" s="832"/>
      <c r="P889" s="834"/>
      <c r="Q889" s="834"/>
      <c r="R889" s="680"/>
      <c r="S889" s="364"/>
      <c r="T889" s="364"/>
    </row>
    <row r="890" spans="1:93" ht="21" customHeight="1">
      <c r="A890" s="1125" t="s">
        <v>1095</v>
      </c>
      <c r="B890" s="1018"/>
      <c r="C890" s="515"/>
      <c r="D890" s="515"/>
      <c r="E890" s="515"/>
      <c r="F890" s="515"/>
      <c r="G890" s="1124"/>
      <c r="H890" s="1108"/>
      <c r="I890" s="1124"/>
      <c r="J890" s="216"/>
      <c r="K890" s="294"/>
      <c r="L890" s="294"/>
      <c r="M890" s="218"/>
      <c r="N890" s="680"/>
      <c r="O890" s="832"/>
      <c r="P890" s="834"/>
      <c r="Q890" s="834"/>
      <c r="R890" s="680"/>
      <c r="S890" s="364"/>
      <c r="T890" s="364"/>
    </row>
    <row r="891" spans="1:93" ht="21" customHeight="1">
      <c r="A891" s="968"/>
      <c r="B891" s="1018"/>
      <c r="C891" s="515"/>
      <c r="D891" s="515"/>
      <c r="E891" s="515"/>
      <c r="F891" s="515"/>
      <c r="G891" s="1124"/>
      <c r="H891" s="1108"/>
      <c r="I891" s="1124"/>
      <c r="J891" s="216"/>
      <c r="K891" s="294"/>
      <c r="L891" s="294"/>
      <c r="M891" s="218"/>
      <c r="N891" s="680"/>
      <c r="O891" s="832"/>
      <c r="P891" s="834"/>
      <c r="Q891" s="834"/>
      <c r="R891" s="680"/>
      <c r="S891" s="364"/>
      <c r="T891" s="364"/>
    </row>
    <row r="892" spans="1:93" ht="42.75" customHeight="1">
      <c r="A892" s="1290" t="s">
        <v>14</v>
      </c>
      <c r="B892" s="1286" t="s">
        <v>15</v>
      </c>
      <c r="C892" s="1286" t="s">
        <v>122</v>
      </c>
      <c r="D892" s="1286" t="s">
        <v>17</v>
      </c>
      <c r="E892" s="1286" t="s">
        <v>18</v>
      </c>
      <c r="F892" s="1286" t="s">
        <v>19</v>
      </c>
      <c r="G892" s="1291" t="s">
        <v>20</v>
      </c>
      <c r="H892" s="1286" t="s">
        <v>21</v>
      </c>
      <c r="I892" s="1286" t="s">
        <v>22</v>
      </c>
      <c r="J892" s="1286" t="s">
        <v>23</v>
      </c>
      <c r="K892" s="1286" t="s">
        <v>24</v>
      </c>
      <c r="L892" s="1286" t="s">
        <v>25</v>
      </c>
      <c r="M892" s="1288" t="s">
        <v>26</v>
      </c>
      <c r="N892" s="1252" t="s">
        <v>27</v>
      </c>
      <c r="O892" s="1275" t="s">
        <v>28</v>
      </c>
      <c r="P892" s="1277" t="s">
        <v>29</v>
      </c>
      <c r="Q892" s="1275" t="s">
        <v>30</v>
      </c>
      <c r="R892" s="1252" t="s">
        <v>31</v>
      </c>
      <c r="S892" s="1281" t="s">
        <v>32</v>
      </c>
      <c r="T892" s="1281"/>
      <c r="U892" s="7"/>
    </row>
    <row r="893" spans="1:93" ht="19.5" customHeight="1">
      <c r="A893" s="1283"/>
      <c r="B893" s="1287"/>
      <c r="C893" s="1287"/>
      <c r="D893" s="1287"/>
      <c r="E893" s="1287"/>
      <c r="F893" s="1287"/>
      <c r="G893" s="1292"/>
      <c r="H893" s="1287"/>
      <c r="I893" s="1287"/>
      <c r="J893" s="1287"/>
      <c r="K893" s="1287"/>
      <c r="L893" s="1287"/>
      <c r="M893" s="1289"/>
      <c r="N893" s="1280"/>
      <c r="O893" s="1276"/>
      <c r="P893" s="1278"/>
      <c r="Q893" s="1276"/>
      <c r="R893" s="1280"/>
      <c r="S893" s="208" t="s">
        <v>33</v>
      </c>
      <c r="T893" s="208" t="s">
        <v>34</v>
      </c>
      <c r="U893" s="7"/>
    </row>
    <row r="894" spans="1:93" ht="133.5" customHeight="1">
      <c r="A894" s="1126">
        <v>20</v>
      </c>
      <c r="B894" s="1018">
        <v>1506100</v>
      </c>
      <c r="C894" s="515" t="s">
        <v>1096</v>
      </c>
      <c r="D894" s="515" t="s">
        <v>1097</v>
      </c>
      <c r="E894" s="515" t="s">
        <v>1098</v>
      </c>
      <c r="F894" s="515" t="s">
        <v>1099</v>
      </c>
      <c r="G894" s="1124" t="s">
        <v>1100</v>
      </c>
      <c r="H894" s="1108" t="s">
        <v>1101</v>
      </c>
      <c r="I894" s="1124" t="s">
        <v>1102</v>
      </c>
      <c r="J894" s="216">
        <v>12</v>
      </c>
      <c r="K894" s="294">
        <v>44197</v>
      </c>
      <c r="L894" s="294">
        <v>44560</v>
      </c>
      <c r="M894" s="218">
        <v>52</v>
      </c>
      <c r="N894" s="680"/>
      <c r="O894" s="832">
        <v>0.42</v>
      </c>
      <c r="P894" s="834">
        <f t="shared" ref="P894" si="20">O894*52</f>
        <v>21.84</v>
      </c>
      <c r="Q894" s="834">
        <f>P894</f>
        <v>21.84</v>
      </c>
      <c r="R894" s="680"/>
      <c r="S894" s="364"/>
      <c r="T894" s="364"/>
    </row>
    <row r="895" spans="1:93" ht="24.75" customHeight="1">
      <c r="B895" s="1046"/>
      <c r="C895" s="515"/>
      <c r="D895" s="1047"/>
      <c r="E895" s="1047"/>
      <c r="F895" s="1047"/>
      <c r="G895" s="1047"/>
      <c r="H895" s="1047"/>
      <c r="I895" s="1047"/>
      <c r="J895" s="1048"/>
      <c r="K895" s="1049"/>
      <c r="L895" s="1049"/>
      <c r="M895" s="1050"/>
      <c r="N895" s="1005"/>
      <c r="O895" s="677"/>
      <c r="P895" s="741"/>
      <c r="Q895" s="741"/>
      <c r="R895" s="1127"/>
      <c r="S895" s="845"/>
      <c r="T895" s="301"/>
    </row>
    <row r="896" spans="1:93" ht="24.75" customHeight="1">
      <c r="A896" s="1072" t="s">
        <v>1103</v>
      </c>
      <c r="B896" s="1046"/>
      <c r="C896" s="515"/>
      <c r="D896" s="1047"/>
      <c r="E896" s="1047"/>
      <c r="F896" s="1047"/>
      <c r="G896" s="1047"/>
      <c r="H896" s="1047"/>
      <c r="I896" s="1047"/>
      <c r="J896" s="1048"/>
      <c r="K896" s="1049"/>
      <c r="L896" s="1049"/>
      <c r="M896" s="1050"/>
      <c r="N896" s="1005"/>
      <c r="O896" s="733"/>
      <c r="P896" s="734"/>
      <c r="Q896" s="734"/>
      <c r="R896" s="1127"/>
      <c r="S896" s="845"/>
      <c r="T896" s="301"/>
    </row>
    <row r="897" spans="1:250" ht="24.75" customHeight="1">
      <c r="A897" s="1073"/>
      <c r="B897" s="1046"/>
      <c r="C897" s="515"/>
      <c r="D897" s="1047"/>
      <c r="E897" s="1047"/>
      <c r="F897" s="1047"/>
      <c r="G897" s="1047"/>
      <c r="H897" s="1047"/>
      <c r="I897" s="1047"/>
      <c r="J897" s="1048"/>
      <c r="K897" s="1049"/>
      <c r="L897" s="1049"/>
      <c r="M897" s="1050"/>
      <c r="N897" s="1005"/>
      <c r="O897" s="733"/>
      <c r="P897" s="734"/>
      <c r="Q897" s="734"/>
      <c r="R897" s="1127"/>
      <c r="S897" s="845"/>
      <c r="T897" s="301"/>
    </row>
    <row r="898" spans="1:250" ht="42.75" customHeight="1">
      <c r="A898" s="1290" t="s">
        <v>14</v>
      </c>
      <c r="B898" s="1286" t="s">
        <v>15</v>
      </c>
      <c r="C898" s="1286" t="s">
        <v>122</v>
      </c>
      <c r="D898" s="1286" t="s">
        <v>17</v>
      </c>
      <c r="E898" s="1286" t="s">
        <v>18</v>
      </c>
      <c r="F898" s="1286" t="s">
        <v>19</v>
      </c>
      <c r="G898" s="1291" t="s">
        <v>20</v>
      </c>
      <c r="H898" s="1286" t="s">
        <v>21</v>
      </c>
      <c r="I898" s="1286" t="s">
        <v>22</v>
      </c>
      <c r="J898" s="1286" t="s">
        <v>23</v>
      </c>
      <c r="K898" s="1286" t="s">
        <v>24</v>
      </c>
      <c r="L898" s="1286" t="s">
        <v>25</v>
      </c>
      <c r="M898" s="1288" t="s">
        <v>26</v>
      </c>
      <c r="N898" s="1252" t="s">
        <v>27</v>
      </c>
      <c r="O898" s="1275" t="s">
        <v>28</v>
      </c>
      <c r="P898" s="1277" t="s">
        <v>29</v>
      </c>
      <c r="Q898" s="1275" t="s">
        <v>30</v>
      </c>
      <c r="R898" s="1252" t="s">
        <v>31</v>
      </c>
      <c r="S898" s="1281" t="s">
        <v>32</v>
      </c>
      <c r="T898" s="1281"/>
      <c r="U898" s="7"/>
    </row>
    <row r="899" spans="1:250" ht="19.5" customHeight="1">
      <c r="A899" s="1283"/>
      <c r="B899" s="1287"/>
      <c r="C899" s="1287"/>
      <c r="D899" s="1287"/>
      <c r="E899" s="1287"/>
      <c r="F899" s="1287"/>
      <c r="G899" s="1292"/>
      <c r="H899" s="1287"/>
      <c r="I899" s="1287"/>
      <c r="J899" s="1287"/>
      <c r="K899" s="1287"/>
      <c r="L899" s="1287"/>
      <c r="M899" s="1289"/>
      <c r="N899" s="1280"/>
      <c r="O899" s="1276"/>
      <c r="P899" s="1278"/>
      <c r="Q899" s="1276"/>
      <c r="R899" s="1280"/>
      <c r="S899" s="208" t="s">
        <v>33</v>
      </c>
      <c r="T899" s="208" t="s">
        <v>34</v>
      </c>
      <c r="U899" s="7"/>
    </row>
    <row r="900" spans="1:250" ht="303" customHeight="1">
      <c r="A900" s="277">
        <v>22</v>
      </c>
      <c r="B900" s="1046">
        <v>1103002</v>
      </c>
      <c r="C900" s="515" t="s">
        <v>957</v>
      </c>
      <c r="D900" s="1047" t="s">
        <v>958</v>
      </c>
      <c r="E900" s="1047" t="s">
        <v>959</v>
      </c>
      <c r="F900" s="1047" t="s">
        <v>960</v>
      </c>
      <c r="G900" s="1047" t="s">
        <v>961</v>
      </c>
      <c r="H900" s="1047" t="s">
        <v>962</v>
      </c>
      <c r="I900" s="1047">
        <v>12</v>
      </c>
      <c r="J900" s="1048">
        <v>1</v>
      </c>
      <c r="K900" s="1049">
        <v>44197</v>
      </c>
      <c r="L900" s="1049">
        <v>44560</v>
      </c>
      <c r="M900" s="1050">
        <v>52</v>
      </c>
      <c r="N900" s="680"/>
      <c r="O900" s="832">
        <v>0.33</v>
      </c>
      <c r="P900" s="834">
        <f t="shared" ref="P900" si="21">O900*52</f>
        <v>17.16</v>
      </c>
      <c r="Q900" s="834">
        <f>P900</f>
        <v>17.16</v>
      </c>
      <c r="R900" s="680"/>
      <c r="S900" s="364"/>
      <c r="T900" s="364"/>
    </row>
    <row r="901" spans="1:250" ht="18.75" customHeight="1">
      <c r="A901" s="1128"/>
      <c r="B901" s="1129"/>
      <c r="C901" s="1130"/>
      <c r="D901" s="1131"/>
      <c r="E901" s="1130"/>
      <c r="F901" s="1131"/>
      <c r="G901" s="1131"/>
      <c r="H901" s="1131"/>
      <c r="I901" s="1131"/>
      <c r="J901" s="1132"/>
      <c r="K901" s="1133"/>
      <c r="L901" s="1133"/>
      <c r="M901" s="1134"/>
      <c r="N901" s="1135"/>
      <c r="O901" s="1136"/>
      <c r="P901" s="1137"/>
      <c r="Q901" s="1137"/>
      <c r="R901" s="1138"/>
      <c r="S901" s="374"/>
      <c r="T901" s="374"/>
    </row>
    <row r="902" spans="1:250" ht="32.25" customHeight="1">
      <c r="A902" s="1139" t="s">
        <v>1104</v>
      </c>
      <c r="B902" s="1035"/>
      <c r="C902" s="1035"/>
      <c r="D902" s="1035"/>
      <c r="E902" s="1035"/>
      <c r="F902" s="1035"/>
      <c r="G902" s="1035"/>
      <c r="H902" s="1035"/>
      <c r="I902" s="1035"/>
      <c r="J902" s="1035"/>
      <c r="K902" s="1035"/>
      <c r="L902" s="1035"/>
      <c r="M902" s="1036"/>
      <c r="N902" s="1035"/>
      <c r="O902" s="686"/>
      <c r="P902" s="1140"/>
      <c r="Q902" s="686"/>
      <c r="R902" s="456"/>
      <c r="S902" s="4"/>
      <c r="T902" s="4"/>
    </row>
    <row r="903" spans="1:250" ht="14.1" customHeight="1">
      <c r="A903" s="4"/>
      <c r="B903" s="4"/>
      <c r="C903" s="4"/>
      <c r="D903" s="4"/>
      <c r="E903" s="4"/>
      <c r="F903" s="4"/>
      <c r="G903" s="4"/>
      <c r="H903" s="4"/>
      <c r="I903" s="4"/>
      <c r="J903" s="4"/>
      <c r="K903" s="4"/>
      <c r="L903" s="4"/>
      <c r="M903" s="846"/>
      <c r="N903" s="12"/>
      <c r="R903" s="456"/>
      <c r="S903" s="4"/>
      <c r="T903" s="4"/>
    </row>
    <row r="904" spans="1:250" customFormat="1" ht="22.5" customHeight="1">
      <c r="A904" s="265" t="s">
        <v>3</v>
      </c>
      <c r="B904" s="662" t="s">
        <v>4</v>
      </c>
      <c r="C904" s="413"/>
      <c r="D904" s="413"/>
      <c r="E904" s="4"/>
      <c r="F904" s="4"/>
      <c r="G904" s="4"/>
      <c r="H904" s="4"/>
      <c r="I904" s="4"/>
      <c r="J904" s="4"/>
      <c r="K904" s="4"/>
      <c r="L904" s="4"/>
      <c r="M904" s="846"/>
      <c r="N904" s="12"/>
      <c r="O904" s="4"/>
      <c r="P904" s="5"/>
      <c r="Q904" s="4"/>
      <c r="R904" s="456"/>
      <c r="S904" s="4"/>
      <c r="T904" s="4"/>
      <c r="U904" s="1141"/>
      <c r="V904" s="1142"/>
      <c r="W904" s="1142"/>
      <c r="X904" s="1142"/>
      <c r="Y904" s="1142"/>
      <c r="Z904" s="1142"/>
      <c r="AA904" s="1142"/>
      <c r="AB904" s="1142"/>
      <c r="AC904" s="1142"/>
      <c r="AD904" s="1142"/>
      <c r="AE904" s="1142"/>
      <c r="AF904" s="1142"/>
      <c r="AG904" s="1142"/>
      <c r="AH904" s="1142"/>
      <c r="AI904" s="1142"/>
      <c r="AJ904" s="1142"/>
      <c r="AK904" s="1142"/>
      <c r="AL904" s="1142"/>
      <c r="AM904" s="1142"/>
      <c r="AN904" s="1142"/>
      <c r="AO904" s="1142"/>
      <c r="AP904" s="1142"/>
      <c r="AQ904" s="1142"/>
      <c r="AR904" s="1142"/>
      <c r="AS904" s="1142"/>
      <c r="AT904" s="1142"/>
      <c r="AU904" s="1142"/>
      <c r="AV904" s="1142"/>
      <c r="AW904" s="1142"/>
      <c r="AX904" s="1142"/>
      <c r="AY904" s="1142"/>
      <c r="AZ904" s="1142"/>
      <c r="BA904" s="1142"/>
      <c r="BB904" s="1142"/>
      <c r="BC904" s="1142"/>
      <c r="BD904" s="1142"/>
      <c r="BE904" s="1142"/>
      <c r="BF904" s="1142"/>
      <c r="BG904" s="1142"/>
      <c r="BH904" s="1142"/>
      <c r="BI904" s="1142"/>
      <c r="BJ904" s="1142"/>
      <c r="BK904" s="1142"/>
      <c r="BL904" s="1142"/>
      <c r="BM904" s="1142"/>
      <c r="BN904" s="1142"/>
      <c r="BO904" s="1142"/>
      <c r="BP904" s="1142"/>
      <c r="BQ904" s="1142"/>
      <c r="BR904" s="1142"/>
      <c r="BS904" s="1142"/>
      <c r="BT904" s="1142"/>
      <c r="BU904" s="1142"/>
      <c r="BV904" s="1142"/>
      <c r="BW904" s="1142"/>
      <c r="BX904" s="1142"/>
      <c r="BY904" s="1142"/>
      <c r="BZ904" s="1142"/>
      <c r="CA904" s="1142"/>
      <c r="CB904" s="1142"/>
      <c r="CC904" s="1142"/>
      <c r="CD904" s="1142"/>
      <c r="CE904" s="1142"/>
      <c r="CF904" s="1142"/>
      <c r="CG904" s="1142"/>
      <c r="CH904" s="1142"/>
      <c r="CI904" s="1142"/>
      <c r="CJ904" s="1142"/>
      <c r="CK904" s="1142"/>
      <c r="CL904" s="1142"/>
      <c r="CM904" s="1142"/>
      <c r="CN904" s="1142"/>
      <c r="CO904" s="1142"/>
      <c r="CP904" s="1143"/>
      <c r="CQ904" s="1143"/>
      <c r="CR904" s="1143"/>
      <c r="CS904" s="1143"/>
      <c r="CT904" s="1143"/>
      <c r="CU904" s="1143"/>
      <c r="CV904" s="1143"/>
      <c r="CW904" s="1143"/>
      <c r="CX904" s="1143"/>
      <c r="CY904" s="1143"/>
      <c r="CZ904" s="1143"/>
      <c r="DA904" s="1143"/>
      <c r="DB904" s="1143"/>
      <c r="DC904" s="1143"/>
      <c r="DD904" s="1143"/>
      <c r="DE904" s="1143"/>
      <c r="DF904" s="1143"/>
      <c r="DG904" s="1143"/>
      <c r="DH904" s="1143"/>
      <c r="DI904" s="1143"/>
      <c r="DJ904" s="1143"/>
      <c r="DK904" s="1143"/>
      <c r="DL904" s="1143"/>
      <c r="DM904" s="1143"/>
      <c r="DN904" s="1143"/>
      <c r="DO904" s="1143"/>
      <c r="DP904" s="1143"/>
      <c r="DQ904" s="1143"/>
      <c r="DR904" s="1143"/>
      <c r="DS904" s="1143"/>
      <c r="DT904" s="1143"/>
      <c r="DU904" s="1143"/>
      <c r="DV904" s="1143"/>
      <c r="DW904" s="1143"/>
      <c r="DX904" s="1143"/>
      <c r="DY904" s="1143"/>
      <c r="DZ904" s="1143"/>
      <c r="EA904" s="1143"/>
      <c r="EB904" s="1143"/>
      <c r="EC904" s="1143"/>
      <c r="ED904" s="1143"/>
      <c r="EE904" s="1143"/>
      <c r="EF904" s="1143"/>
      <c r="EG904" s="1143"/>
      <c r="EH904" s="1143"/>
      <c r="EI904" s="1143"/>
      <c r="EJ904" s="1143"/>
      <c r="EK904" s="1143"/>
      <c r="EL904" s="1143"/>
      <c r="EM904" s="1143"/>
      <c r="EN904" s="1143"/>
      <c r="EO904" s="1143"/>
      <c r="EP904" s="1143"/>
      <c r="EQ904" s="1143"/>
      <c r="ER904" s="1143"/>
      <c r="ES904" s="1143"/>
      <c r="ET904" s="1143"/>
      <c r="EU904" s="1143"/>
      <c r="EV904" s="1143"/>
      <c r="EW904" s="1143"/>
      <c r="EX904" s="1143"/>
      <c r="EY904" s="1143"/>
      <c r="EZ904" s="1143"/>
      <c r="FA904" s="1143"/>
      <c r="FB904" s="1143"/>
      <c r="FC904" s="1143"/>
      <c r="FD904" s="1143"/>
      <c r="FE904" s="1143"/>
      <c r="FF904" s="1143"/>
      <c r="FG904" s="1143"/>
      <c r="FH904" s="1143"/>
      <c r="FI904" s="1143"/>
      <c r="FJ904" s="1143"/>
      <c r="FK904" s="1143"/>
      <c r="FL904" s="1143"/>
      <c r="FM904" s="1143"/>
      <c r="FN904" s="1143"/>
      <c r="FO904" s="1143"/>
      <c r="FP904" s="1143"/>
      <c r="FQ904" s="1143"/>
      <c r="FR904" s="1143"/>
      <c r="FS904" s="1143"/>
      <c r="FT904" s="1143"/>
      <c r="FU904" s="1143"/>
      <c r="FV904" s="1143"/>
      <c r="FW904" s="1143"/>
      <c r="FX904" s="1143"/>
      <c r="FY904" s="1143"/>
      <c r="FZ904" s="1143"/>
      <c r="GA904" s="1143"/>
      <c r="GB904" s="1143"/>
      <c r="GC904" s="1143"/>
      <c r="GD904" s="1143"/>
      <c r="GE904" s="1143"/>
      <c r="GF904" s="1143"/>
      <c r="GG904" s="1143"/>
      <c r="GH904" s="1143"/>
      <c r="GI904" s="1143"/>
      <c r="GJ904" s="1143"/>
      <c r="GK904" s="1143"/>
      <c r="GL904" s="1143"/>
      <c r="GM904" s="1143"/>
      <c r="GN904" s="1143"/>
      <c r="GO904" s="1143"/>
      <c r="GP904" s="1143"/>
      <c r="GQ904" s="1143"/>
      <c r="GR904" s="1143"/>
      <c r="GS904" s="1143"/>
      <c r="GT904" s="1143"/>
      <c r="GU904" s="1143"/>
      <c r="GV904" s="1143"/>
      <c r="GW904" s="1143"/>
      <c r="GX904" s="1143"/>
      <c r="GY904" s="1143"/>
      <c r="GZ904" s="1143"/>
      <c r="HA904" s="1143"/>
      <c r="HB904" s="1143"/>
      <c r="HC904" s="1143"/>
      <c r="HD904" s="1143"/>
      <c r="HE904" s="1143"/>
      <c r="HF904" s="1143"/>
      <c r="HG904" s="1143"/>
      <c r="HH904" s="1143"/>
      <c r="HI904" s="1143"/>
      <c r="HJ904" s="1143"/>
      <c r="HK904" s="1143"/>
      <c r="HL904" s="1143"/>
      <c r="HM904" s="1143"/>
      <c r="HN904" s="1143"/>
      <c r="HO904" s="1143"/>
      <c r="HP904" s="1143"/>
      <c r="HQ904" s="1143"/>
      <c r="HR904" s="1143"/>
      <c r="HS904" s="1143"/>
      <c r="HT904" s="1143"/>
      <c r="HU904" s="1143"/>
      <c r="HV904" s="1143"/>
      <c r="HW904" s="1143"/>
      <c r="HX904" s="1143"/>
      <c r="HY904" s="1143"/>
      <c r="HZ904" s="1143"/>
      <c r="IA904" s="1143"/>
      <c r="IB904" s="1143"/>
      <c r="IC904" s="1143"/>
      <c r="ID904" s="1143"/>
      <c r="IE904" s="1143"/>
      <c r="IF904" s="1143"/>
      <c r="IG904" s="1143"/>
      <c r="IH904" s="1143"/>
      <c r="II904" s="1143"/>
      <c r="IJ904" s="1143"/>
      <c r="IK904" s="1143"/>
      <c r="IL904" s="1143"/>
      <c r="IM904" s="1143"/>
      <c r="IN904" s="1143"/>
      <c r="IO904" s="1143"/>
      <c r="IP904" s="1143"/>
    </row>
    <row r="905" spans="1:250" ht="14.1" customHeight="1">
      <c r="A905" s="265" t="s">
        <v>5</v>
      </c>
      <c r="B905" s="666" t="s">
        <v>6</v>
      </c>
      <c r="C905" s="414"/>
      <c r="D905" s="415"/>
      <c r="E905" s="4"/>
      <c r="F905" s="4"/>
      <c r="G905" s="4"/>
      <c r="H905" s="4"/>
      <c r="I905" s="4"/>
      <c r="J905" s="4"/>
      <c r="K905" s="4"/>
      <c r="L905" s="4"/>
      <c r="M905" s="846"/>
      <c r="N905" s="1117"/>
      <c r="R905" s="456"/>
      <c r="S905" s="4"/>
      <c r="T905" s="4"/>
    </row>
    <row r="906" spans="1:250" ht="15" customHeight="1">
      <c r="A906" s="265" t="s">
        <v>7</v>
      </c>
      <c r="B906" s="667" t="s">
        <v>8</v>
      </c>
      <c r="C906" s="912"/>
      <c r="D906" s="912"/>
      <c r="E906" s="4"/>
      <c r="F906" s="4"/>
      <c r="G906" s="4"/>
      <c r="H906" s="4"/>
      <c r="I906" s="4"/>
      <c r="J906" s="4"/>
      <c r="K906" s="4"/>
      <c r="L906" s="4"/>
      <c r="M906" s="846"/>
      <c r="N906" s="12"/>
      <c r="R906" s="456"/>
      <c r="S906" s="4"/>
      <c r="T906" s="4"/>
    </row>
    <row r="907" spans="1:250" ht="14.1" customHeight="1">
      <c r="A907" s="662" t="s">
        <v>9</v>
      </c>
      <c r="B907" s="269">
        <v>2020</v>
      </c>
      <c r="C907" s="880"/>
      <c r="D907" s="693"/>
      <c r="E907" s="4"/>
      <c r="F907" s="4"/>
      <c r="G907" s="4"/>
      <c r="H907" s="4"/>
      <c r="I907" s="4"/>
      <c r="J907" s="4"/>
      <c r="K907" s="4"/>
      <c r="L907" s="4"/>
      <c r="M907" s="846"/>
      <c r="N907" s="12"/>
      <c r="R907" s="456"/>
      <c r="S907" s="4"/>
      <c r="T907" s="4"/>
    </row>
    <row r="908" spans="1:250" ht="16.5" customHeight="1">
      <c r="A908" s="662" t="s">
        <v>10</v>
      </c>
      <c r="B908" s="417">
        <v>44187</v>
      </c>
      <c r="C908" s="881"/>
      <c r="D908" s="693"/>
      <c r="E908" s="4"/>
      <c r="F908" s="4"/>
      <c r="G908" s="4"/>
      <c r="H908" s="4"/>
      <c r="I908" s="4"/>
      <c r="J908" s="4"/>
      <c r="K908" s="4"/>
      <c r="L908" s="4"/>
      <c r="M908" s="846"/>
      <c r="N908" s="12"/>
      <c r="R908" s="456"/>
      <c r="S908" s="4"/>
      <c r="T908" s="4"/>
    </row>
    <row r="909" spans="1:250" ht="14.1" customHeight="1">
      <c r="A909" s="721" t="s">
        <v>12</v>
      </c>
      <c r="B909" s="272">
        <v>44294</v>
      </c>
      <c r="C909" s="4"/>
      <c r="D909" s="4"/>
      <c r="E909" s="4"/>
      <c r="F909" s="4"/>
      <c r="G909" s="4"/>
      <c r="H909" s="4"/>
      <c r="I909" s="4"/>
      <c r="J909" s="4"/>
      <c r="K909" s="4"/>
      <c r="L909" s="4"/>
      <c r="M909" s="846"/>
      <c r="N909" s="12"/>
      <c r="R909" s="456"/>
      <c r="S909" s="4"/>
      <c r="T909" s="4"/>
    </row>
    <row r="910" spans="1:250" ht="14.1" customHeight="1">
      <c r="A910" s="693"/>
      <c r="B910" s="274"/>
      <c r="C910" s="4"/>
      <c r="D910" s="4"/>
      <c r="E910" s="4"/>
      <c r="F910" s="4"/>
      <c r="G910" s="4"/>
      <c r="H910" s="4"/>
      <c r="I910" s="4"/>
      <c r="J910" s="4"/>
      <c r="K910" s="4"/>
      <c r="L910" s="4"/>
      <c r="M910" s="846"/>
      <c r="N910" s="12"/>
      <c r="R910" s="456"/>
      <c r="S910" s="4"/>
      <c r="T910" s="4"/>
    </row>
    <row r="911" spans="1:250" ht="14.1" customHeight="1">
      <c r="A911" s="1144" t="s">
        <v>288</v>
      </c>
      <c r="B911" s="274"/>
      <c r="C911" s="4"/>
      <c r="D911" s="4"/>
      <c r="E911" s="4"/>
      <c r="F911" s="4"/>
      <c r="G911" s="4"/>
      <c r="H911" s="4"/>
      <c r="I911" s="4"/>
      <c r="J911" s="4"/>
      <c r="K911" s="4"/>
      <c r="L911" s="4"/>
      <c r="M911" s="846"/>
      <c r="N911" s="12"/>
      <c r="R911" s="456"/>
      <c r="S911" s="4"/>
      <c r="T911" s="4"/>
    </row>
    <row r="912" spans="1:250" ht="14.1" customHeight="1">
      <c r="A912" s="555"/>
      <c r="B912" s="274"/>
      <c r="C912" s="4"/>
      <c r="D912" s="4"/>
      <c r="E912" s="4"/>
      <c r="F912" s="4"/>
      <c r="G912" s="4"/>
      <c r="H912" s="4"/>
      <c r="I912" s="4"/>
      <c r="J912" s="4"/>
      <c r="K912" s="4"/>
      <c r="L912" s="4"/>
      <c r="M912" s="846"/>
      <c r="N912" s="12"/>
      <c r="R912" s="456"/>
      <c r="S912" s="4"/>
      <c r="T912" s="4"/>
    </row>
    <row r="913" spans="1:20" ht="47.25" customHeight="1">
      <c r="A913" s="1282" t="s">
        <v>14</v>
      </c>
      <c r="B913" s="1284" t="s">
        <v>15</v>
      </c>
      <c r="C913" s="1257" t="s">
        <v>122</v>
      </c>
      <c r="D913" s="1257" t="s">
        <v>17</v>
      </c>
      <c r="E913" s="1257" t="s">
        <v>18</v>
      </c>
      <c r="F913" s="1257" t="s">
        <v>19</v>
      </c>
      <c r="G913" s="1265" t="s">
        <v>20</v>
      </c>
      <c r="H913" s="1257" t="s">
        <v>21</v>
      </c>
      <c r="I913" s="1257" t="s">
        <v>22</v>
      </c>
      <c r="J913" s="1257" t="s">
        <v>23</v>
      </c>
      <c r="K913" s="1257" t="s">
        <v>24</v>
      </c>
      <c r="L913" s="1257" t="s">
        <v>25</v>
      </c>
      <c r="M913" s="1259" t="s">
        <v>26</v>
      </c>
      <c r="N913" s="1273" t="s">
        <v>27</v>
      </c>
      <c r="O913" s="1275" t="s">
        <v>28</v>
      </c>
      <c r="P913" s="1277" t="s">
        <v>29</v>
      </c>
      <c r="Q913" s="1275" t="s">
        <v>30</v>
      </c>
      <c r="R913" s="1252" t="s">
        <v>31</v>
      </c>
      <c r="S913" s="208" t="s">
        <v>32</v>
      </c>
      <c r="T913" s="208"/>
    </row>
    <row r="914" spans="1:20" ht="15.75" customHeight="1">
      <c r="A914" s="1283"/>
      <c r="B914" s="1285"/>
      <c r="C914" s="1258"/>
      <c r="D914" s="1258"/>
      <c r="E914" s="1258"/>
      <c r="F914" s="1279"/>
      <c r="G914" s="1266"/>
      <c r="H914" s="1258"/>
      <c r="I914" s="1258"/>
      <c r="J914" s="1258"/>
      <c r="K914" s="1258"/>
      <c r="L914" s="1258"/>
      <c r="M914" s="1260"/>
      <c r="N914" s="1274"/>
      <c r="O914" s="1276"/>
      <c r="P914" s="1278"/>
      <c r="Q914" s="1276"/>
      <c r="R914" s="1253"/>
      <c r="S914" s="1145" t="s">
        <v>33</v>
      </c>
      <c r="T914" s="1145" t="s">
        <v>34</v>
      </c>
    </row>
    <row r="915" spans="1:20" ht="208.5" customHeight="1">
      <c r="A915" s="1268">
        <v>15</v>
      </c>
      <c r="B915" s="1270" t="s">
        <v>1105</v>
      </c>
      <c r="C915" s="1271" t="s">
        <v>1106</v>
      </c>
      <c r="D915" s="1271" t="s">
        <v>1107</v>
      </c>
      <c r="E915" s="1271" t="s">
        <v>1108</v>
      </c>
      <c r="F915" s="1146" t="s">
        <v>1109</v>
      </c>
      <c r="G915" s="673" t="s">
        <v>1110</v>
      </c>
      <c r="H915" s="673" t="s">
        <v>1111</v>
      </c>
      <c r="I915" s="673" t="s">
        <v>1112</v>
      </c>
      <c r="J915" s="886">
        <v>4</v>
      </c>
      <c r="K915" s="887">
        <v>44197</v>
      </c>
      <c r="L915" s="887">
        <v>44561</v>
      </c>
      <c r="M915" s="888">
        <v>48</v>
      </c>
      <c r="N915" s="1147" t="s">
        <v>1113</v>
      </c>
      <c r="O915" s="1069">
        <v>0.3</v>
      </c>
      <c r="P915" s="834">
        <f t="shared" ref="P915:P916" si="22">O915*52</f>
        <v>15.6</v>
      </c>
      <c r="Q915" s="834">
        <f>P915</f>
        <v>15.6</v>
      </c>
      <c r="R915" s="1095"/>
      <c r="S915" s="460"/>
      <c r="T915" s="460"/>
    </row>
    <row r="916" spans="1:20" ht="239.25" customHeight="1">
      <c r="A916" s="1269"/>
      <c r="B916" s="1270"/>
      <c r="C916" s="1272"/>
      <c r="D916" s="1272"/>
      <c r="E916" s="1272"/>
      <c r="F916" s="1146" t="s">
        <v>1114</v>
      </c>
      <c r="G916" s="673" t="s">
        <v>1110</v>
      </c>
      <c r="H916" s="673" t="s">
        <v>1111</v>
      </c>
      <c r="I916" s="673" t="s">
        <v>1115</v>
      </c>
      <c r="J916" s="886">
        <v>4</v>
      </c>
      <c r="K916" s="887">
        <v>44197</v>
      </c>
      <c r="L916" s="887">
        <v>44561</v>
      </c>
      <c r="M916" s="888">
        <v>48</v>
      </c>
      <c r="N916" s="1147" t="s">
        <v>1113</v>
      </c>
      <c r="O916" s="1069">
        <v>1</v>
      </c>
      <c r="P916" s="834">
        <f t="shared" si="22"/>
        <v>52</v>
      </c>
      <c r="Q916" s="834">
        <f>P916</f>
        <v>52</v>
      </c>
      <c r="R916" s="1095"/>
      <c r="S916" s="460"/>
      <c r="T916" s="460"/>
    </row>
    <row r="917" spans="1:20" ht="14.1" customHeight="1">
      <c r="A917" s="4"/>
      <c r="B917" s="4"/>
      <c r="C917" s="4"/>
      <c r="D917" s="4"/>
      <c r="E917" s="4"/>
      <c r="F917" s="4"/>
      <c r="G917" s="4"/>
      <c r="H917" s="4"/>
      <c r="I917" s="4"/>
      <c r="J917" s="4"/>
      <c r="K917" s="4"/>
      <c r="L917" s="4"/>
      <c r="M917" s="846"/>
      <c r="N917" s="12"/>
      <c r="R917" s="844" t="s">
        <v>43</v>
      </c>
      <c r="S917" s="845"/>
      <c r="T917" s="301">
        <v>0.33487084870848705</v>
      </c>
    </row>
    <row r="918" spans="1:20" ht="14.1" customHeight="1">
      <c r="A918" s="4"/>
      <c r="B918" s="4"/>
      <c r="C918" s="4"/>
      <c r="D918" s="4"/>
      <c r="E918" s="4"/>
      <c r="F918" s="4"/>
      <c r="G918" s="4"/>
      <c r="H918" s="4"/>
      <c r="I918" s="4"/>
      <c r="J918" s="4"/>
      <c r="K918" s="4"/>
      <c r="L918" s="4"/>
      <c r="M918" s="846"/>
      <c r="N918" s="12"/>
      <c r="R918" s="456"/>
      <c r="S918" s="4"/>
      <c r="T918" s="4"/>
    </row>
    <row r="919" spans="1:20" ht="18.75" customHeight="1">
      <c r="A919" s="353" t="s">
        <v>1116</v>
      </c>
      <c r="B919" s="337"/>
      <c r="C919" s="1035"/>
      <c r="D919" s="1035"/>
      <c r="E919" s="1035"/>
      <c r="F919" s="1035"/>
      <c r="G919" s="1035"/>
      <c r="H919" s="1035"/>
      <c r="I919" s="1035"/>
      <c r="J919" s="1035"/>
      <c r="K919" s="1035"/>
      <c r="L919" s="1035"/>
      <c r="M919" s="1036"/>
      <c r="N919" s="1035"/>
      <c r="O919" s="1035"/>
      <c r="P919" s="1035"/>
      <c r="Q919" s="1035"/>
      <c r="R919" s="456"/>
      <c r="S919" s="4"/>
      <c r="T919" s="4"/>
    </row>
    <row r="920" spans="1:20" ht="19.5" customHeight="1">
      <c r="A920" s="4"/>
      <c r="B920" s="4"/>
      <c r="C920" s="4"/>
      <c r="D920" s="4"/>
      <c r="E920" s="4"/>
      <c r="F920" s="4"/>
      <c r="G920" s="4"/>
      <c r="H920" s="4"/>
      <c r="I920" s="4"/>
      <c r="J920" s="4"/>
      <c r="K920" s="4"/>
      <c r="L920" s="4"/>
      <c r="M920" s="846"/>
      <c r="N920" s="12"/>
      <c r="R920" s="456"/>
      <c r="S920" s="4"/>
      <c r="T920" s="4"/>
    </row>
    <row r="921" spans="1:20" ht="36.75" customHeight="1">
      <c r="A921" s="265" t="s">
        <v>1117</v>
      </c>
      <c r="B921" s="266" t="s">
        <v>4</v>
      </c>
      <c r="C921" s="1148"/>
      <c r="D921" s="1148"/>
      <c r="M921" s="1149"/>
      <c r="N921" s="10"/>
    </row>
    <row r="922" spans="1:20" ht="26.25" customHeight="1">
      <c r="A922" s="265" t="s">
        <v>5</v>
      </c>
      <c r="B922" s="268" t="s">
        <v>6</v>
      </c>
      <c r="C922" s="1150"/>
      <c r="D922" s="1150"/>
      <c r="M922" s="1149"/>
      <c r="N922" s="10"/>
    </row>
    <row r="923" spans="1:20" ht="25.5" customHeight="1">
      <c r="A923" s="265" t="s">
        <v>7</v>
      </c>
      <c r="B923" s="265" t="s">
        <v>8</v>
      </c>
      <c r="C923" s="1151"/>
      <c r="D923" s="1152"/>
      <c r="M923" s="1149"/>
      <c r="N923" s="10"/>
    </row>
    <row r="924" spans="1:20" ht="42.75" customHeight="1">
      <c r="A924" s="662" t="s">
        <v>9</v>
      </c>
      <c r="B924" s="416">
        <v>2020</v>
      </c>
      <c r="C924" s="1153"/>
      <c r="D924" s="1153"/>
      <c r="M924" s="1149"/>
      <c r="N924" s="10"/>
    </row>
    <row r="925" spans="1:20" ht="17.25" customHeight="1">
      <c r="A925" s="662" t="s">
        <v>10</v>
      </c>
      <c r="B925" s="417">
        <v>44187</v>
      </c>
      <c r="C925" s="1154"/>
      <c r="D925" s="1155"/>
      <c r="M925" s="1149"/>
      <c r="N925" s="10"/>
    </row>
    <row r="926" spans="1:20" ht="17.25" customHeight="1">
      <c r="A926" s="721" t="s">
        <v>12</v>
      </c>
      <c r="B926" s="272">
        <v>44294</v>
      </c>
      <c r="C926" s="1156"/>
      <c r="D926" s="1155"/>
      <c r="M926" s="109"/>
    </row>
    <row r="927" spans="1:20" ht="17.25" customHeight="1">
      <c r="A927" s="693"/>
      <c r="B927" s="274"/>
      <c r="C927" s="1156"/>
      <c r="D927" s="1155"/>
      <c r="M927" s="109"/>
    </row>
    <row r="928" spans="1:20" ht="17.25" customHeight="1">
      <c r="A928" s="1157" t="s">
        <v>1118</v>
      </c>
      <c r="B928" s="274"/>
      <c r="C928" s="1156"/>
      <c r="D928" s="1155"/>
      <c r="M928" s="109"/>
    </row>
    <row r="929" spans="1:20" ht="17.25" customHeight="1">
      <c r="A929" s="1158"/>
      <c r="B929" s="274"/>
      <c r="C929" s="1156"/>
      <c r="D929" s="1155"/>
      <c r="M929" s="109"/>
    </row>
    <row r="930" spans="1:20" ht="58.5" customHeight="1">
      <c r="A930" s="1257" t="s">
        <v>14</v>
      </c>
      <c r="B930" s="1257" t="s">
        <v>15</v>
      </c>
      <c r="C930" s="1257" t="s">
        <v>122</v>
      </c>
      <c r="D930" s="1257" t="s">
        <v>17</v>
      </c>
      <c r="E930" s="1257" t="s">
        <v>18</v>
      </c>
      <c r="F930" s="1257" t="s">
        <v>19</v>
      </c>
      <c r="G930" s="1265" t="s">
        <v>20</v>
      </c>
      <c r="H930" s="1257" t="s">
        <v>21</v>
      </c>
      <c r="I930" s="1257" t="s">
        <v>22</v>
      </c>
      <c r="J930" s="1257" t="s">
        <v>23</v>
      </c>
      <c r="K930" s="1257" t="s">
        <v>24</v>
      </c>
      <c r="L930" s="1257" t="s">
        <v>25</v>
      </c>
      <c r="M930" s="1259" t="s">
        <v>26</v>
      </c>
      <c r="N930" s="1261" t="s">
        <v>27</v>
      </c>
      <c r="O930" s="1263" t="s">
        <v>28</v>
      </c>
      <c r="P930" s="1248" t="s">
        <v>29</v>
      </c>
      <c r="Q930" s="1250" t="s">
        <v>30</v>
      </c>
      <c r="R930" s="1252" t="s">
        <v>31</v>
      </c>
      <c r="S930" s="208" t="s">
        <v>32</v>
      </c>
      <c r="T930" s="208"/>
    </row>
    <row r="931" spans="1:20" ht="14.25" customHeight="1">
      <c r="A931" s="1258"/>
      <c r="B931" s="1258"/>
      <c r="C931" s="1258"/>
      <c r="D931" s="1258"/>
      <c r="E931" s="1258"/>
      <c r="F931" s="1258"/>
      <c r="G931" s="1266"/>
      <c r="H931" s="1258"/>
      <c r="I931" s="1258"/>
      <c r="J931" s="1258"/>
      <c r="K931" s="1258"/>
      <c r="L931" s="1258"/>
      <c r="M931" s="1260"/>
      <c r="N931" s="1262"/>
      <c r="O931" s="1264"/>
      <c r="P931" s="1249"/>
      <c r="Q931" s="1251"/>
      <c r="R931" s="1253"/>
      <c r="S931" s="1145" t="s">
        <v>33</v>
      </c>
      <c r="T931" s="1145" t="s">
        <v>34</v>
      </c>
    </row>
    <row r="932" spans="1:20" ht="279.75" customHeight="1">
      <c r="A932" s="459">
        <v>1</v>
      </c>
      <c r="B932" s="1159">
        <v>2201001</v>
      </c>
      <c r="C932" s="829" t="s">
        <v>1119</v>
      </c>
      <c r="D932" s="1160" t="s">
        <v>1120</v>
      </c>
      <c r="E932" s="1160" t="s">
        <v>1121</v>
      </c>
      <c r="F932" s="830" t="s">
        <v>1122</v>
      </c>
      <c r="G932" s="673" t="s">
        <v>954</v>
      </c>
      <c r="H932" s="830" t="s">
        <v>1123</v>
      </c>
      <c r="I932" s="830" t="s">
        <v>1124</v>
      </c>
      <c r="J932" s="1161">
        <v>1</v>
      </c>
      <c r="K932" s="1162">
        <v>44197</v>
      </c>
      <c r="L932" s="1162">
        <v>44561</v>
      </c>
      <c r="M932" s="1163">
        <v>52</v>
      </c>
      <c r="N932" s="989"/>
      <c r="O932" s="677">
        <v>0.35</v>
      </c>
      <c r="P932" s="212">
        <f>M932*O932</f>
        <v>18.2</v>
      </c>
      <c r="Q932" s="212">
        <f>P932</f>
        <v>18.2</v>
      </c>
      <c r="R932" s="456"/>
      <c r="S932" s="4"/>
      <c r="T932" s="4"/>
    </row>
    <row r="933" spans="1:20" ht="16.5" customHeight="1">
      <c r="B933" s="1159"/>
      <c r="C933" s="829"/>
      <c r="D933" s="1160"/>
      <c r="E933" s="1160"/>
      <c r="F933" s="830"/>
      <c r="G933" s="673"/>
      <c r="H933" s="830"/>
      <c r="I933" s="830"/>
      <c r="J933" s="1161"/>
      <c r="K933" s="4"/>
      <c r="L933" s="4"/>
      <c r="M933" s="687"/>
      <c r="N933" s="680"/>
      <c r="P933" s="4"/>
      <c r="R933" s="456"/>
      <c r="S933" s="4"/>
      <c r="T933" s="4"/>
    </row>
    <row r="934" spans="1:20" ht="27.75" customHeight="1">
      <c r="A934" s="1164" t="s">
        <v>1125</v>
      </c>
      <c r="B934" s="1159"/>
      <c r="C934" s="829"/>
      <c r="D934" s="1160"/>
      <c r="E934" s="1160"/>
      <c r="F934" s="830"/>
      <c r="G934" s="673"/>
      <c r="H934" s="830"/>
      <c r="I934" s="830"/>
      <c r="J934" s="1161"/>
      <c r="K934" s="4"/>
      <c r="L934" s="4"/>
      <c r="M934" s="687"/>
      <c r="N934" s="1138"/>
      <c r="P934" s="4"/>
      <c r="R934" s="456"/>
      <c r="S934" s="4"/>
      <c r="T934" s="4"/>
    </row>
    <row r="935" spans="1:20" ht="17.25" customHeight="1">
      <c r="A935" s="1165"/>
      <c r="B935" s="1159"/>
      <c r="C935" s="829"/>
      <c r="D935" s="1160"/>
      <c r="E935" s="1160"/>
      <c r="F935" s="830"/>
      <c r="G935" s="673"/>
      <c r="H935" s="830"/>
      <c r="I935" s="830"/>
      <c r="J935" s="1161"/>
      <c r="K935" s="4"/>
      <c r="L935" s="4"/>
      <c r="M935" s="687"/>
      <c r="N935" s="1138"/>
      <c r="P935" s="4"/>
      <c r="R935" s="456"/>
      <c r="S935" s="4"/>
      <c r="T935" s="4"/>
    </row>
    <row r="936" spans="1:20" ht="58.5" customHeight="1">
      <c r="A936" s="1257" t="s">
        <v>14</v>
      </c>
      <c r="B936" s="1257" t="s">
        <v>15</v>
      </c>
      <c r="C936" s="1257" t="s">
        <v>122</v>
      </c>
      <c r="D936" s="1257" t="s">
        <v>17</v>
      </c>
      <c r="E936" s="1257" t="s">
        <v>18</v>
      </c>
      <c r="F936" s="1257" t="s">
        <v>19</v>
      </c>
      <c r="G936" s="1265" t="s">
        <v>20</v>
      </c>
      <c r="H936" s="1257" t="s">
        <v>21</v>
      </c>
      <c r="I936" s="1257" t="s">
        <v>22</v>
      </c>
      <c r="J936" s="1257" t="s">
        <v>23</v>
      </c>
      <c r="K936" s="1257" t="s">
        <v>24</v>
      </c>
      <c r="L936" s="1257" t="s">
        <v>25</v>
      </c>
      <c r="M936" s="1259" t="s">
        <v>26</v>
      </c>
      <c r="N936" s="1261" t="s">
        <v>27</v>
      </c>
      <c r="O936" s="1263" t="s">
        <v>28</v>
      </c>
      <c r="P936" s="1248" t="s">
        <v>29</v>
      </c>
      <c r="Q936" s="1250" t="s">
        <v>30</v>
      </c>
      <c r="R936" s="1252" t="s">
        <v>31</v>
      </c>
      <c r="S936" s="208" t="s">
        <v>32</v>
      </c>
      <c r="T936" s="208"/>
    </row>
    <row r="937" spans="1:20" ht="14.25" customHeight="1">
      <c r="A937" s="1258"/>
      <c r="B937" s="1258"/>
      <c r="C937" s="1258"/>
      <c r="D937" s="1258"/>
      <c r="E937" s="1258"/>
      <c r="F937" s="1258"/>
      <c r="G937" s="1266"/>
      <c r="H937" s="1258"/>
      <c r="I937" s="1258"/>
      <c r="J937" s="1258"/>
      <c r="K937" s="1258"/>
      <c r="L937" s="1258"/>
      <c r="M937" s="1260"/>
      <c r="N937" s="1262"/>
      <c r="O937" s="1264"/>
      <c r="P937" s="1249"/>
      <c r="Q937" s="1251"/>
      <c r="R937" s="1253"/>
      <c r="S937" s="1145" t="s">
        <v>33</v>
      </c>
      <c r="T937" s="1145" t="s">
        <v>34</v>
      </c>
    </row>
    <row r="938" spans="1:20" ht="297" customHeight="1">
      <c r="A938" s="459">
        <v>1</v>
      </c>
      <c r="B938" s="1159">
        <v>2201001</v>
      </c>
      <c r="C938" s="829" t="s">
        <v>1119</v>
      </c>
      <c r="D938" s="1160" t="s">
        <v>1120</v>
      </c>
      <c r="E938" s="1160" t="s">
        <v>1121</v>
      </c>
      <c r="F938" s="830" t="s">
        <v>1122</v>
      </c>
      <c r="G938" s="673" t="s">
        <v>954</v>
      </c>
      <c r="H938" s="830" t="s">
        <v>1123</v>
      </c>
      <c r="I938" s="830" t="s">
        <v>1124</v>
      </c>
      <c r="J938" s="1161">
        <v>1</v>
      </c>
      <c r="K938" s="1166">
        <v>44197</v>
      </c>
      <c r="L938" s="1166">
        <v>44561</v>
      </c>
      <c r="M938" s="1167">
        <v>52</v>
      </c>
      <c r="N938" s="1138"/>
      <c r="O938" s="677">
        <v>0.5</v>
      </c>
      <c r="P938" s="741">
        <f>O938*M938</f>
        <v>26</v>
      </c>
      <c r="Q938" s="741">
        <f>P938</f>
        <v>26</v>
      </c>
      <c r="R938" s="456"/>
      <c r="S938" s="4"/>
      <c r="T938" s="4"/>
    </row>
    <row r="939" spans="1:20" ht="18" customHeight="1">
      <c r="C939" s="1168"/>
      <c r="D939" s="1169"/>
      <c r="E939" s="1169"/>
      <c r="F939" s="1170"/>
      <c r="G939" s="1171"/>
      <c r="H939" s="1170"/>
      <c r="I939" s="1170"/>
      <c r="J939" s="1172"/>
      <c r="K939" s="4"/>
      <c r="L939" s="4"/>
      <c r="M939" s="455"/>
      <c r="N939" s="680"/>
      <c r="P939" s="4"/>
      <c r="R939" s="456"/>
      <c r="S939" s="4"/>
      <c r="T939" s="4"/>
    </row>
    <row r="940" spans="1:20" ht="25.5" customHeight="1">
      <c r="A940" s="1267" t="s">
        <v>1126</v>
      </c>
      <c r="B940" s="1267"/>
      <c r="C940" s="1168"/>
      <c r="D940" s="1169"/>
      <c r="E940" s="1169"/>
      <c r="F940" s="1170"/>
      <c r="G940" s="1171"/>
      <c r="H940" s="1170"/>
      <c r="I940" s="1170"/>
      <c r="J940" s="1172"/>
      <c r="K940" s="4"/>
      <c r="L940" s="4"/>
      <c r="M940" s="455"/>
      <c r="N940" s="1138"/>
      <c r="P940" s="4"/>
      <c r="R940" s="456"/>
      <c r="S940" s="4"/>
      <c r="T940" s="4"/>
    </row>
    <row r="941" spans="1:20" ht="16.5" customHeight="1">
      <c r="A941" s="555"/>
      <c r="B941" s="1173"/>
      <c r="C941" s="1168"/>
      <c r="D941" s="1169"/>
      <c r="E941" s="1169"/>
      <c r="F941" s="1170"/>
      <c r="G941" s="1171"/>
      <c r="H941" s="1170"/>
      <c r="I941" s="1170"/>
      <c r="J941" s="1172"/>
      <c r="K941" s="4"/>
      <c r="L941" s="4"/>
      <c r="M941" s="455"/>
      <c r="N941" s="1138"/>
      <c r="P941" s="4"/>
      <c r="R941" s="456"/>
      <c r="S941" s="4"/>
      <c r="T941" s="4"/>
    </row>
    <row r="942" spans="1:20" ht="58.5" customHeight="1">
      <c r="A942" s="1257" t="s">
        <v>14</v>
      </c>
      <c r="B942" s="1257" t="s">
        <v>15</v>
      </c>
      <c r="C942" s="1257" t="s">
        <v>122</v>
      </c>
      <c r="D942" s="1257" t="s">
        <v>17</v>
      </c>
      <c r="E942" s="1257" t="s">
        <v>18</v>
      </c>
      <c r="F942" s="1257" t="s">
        <v>19</v>
      </c>
      <c r="G942" s="1265" t="s">
        <v>20</v>
      </c>
      <c r="H942" s="1257" t="s">
        <v>21</v>
      </c>
      <c r="I942" s="1257" t="s">
        <v>22</v>
      </c>
      <c r="J942" s="1257" t="s">
        <v>23</v>
      </c>
      <c r="K942" s="1257" t="s">
        <v>24</v>
      </c>
      <c r="L942" s="1257" t="s">
        <v>25</v>
      </c>
      <c r="M942" s="1259" t="s">
        <v>26</v>
      </c>
      <c r="N942" s="1261" t="s">
        <v>27</v>
      </c>
      <c r="O942" s="1263" t="s">
        <v>28</v>
      </c>
      <c r="P942" s="1248" t="s">
        <v>29</v>
      </c>
      <c r="Q942" s="1250" t="s">
        <v>30</v>
      </c>
      <c r="R942" s="1252" t="s">
        <v>31</v>
      </c>
      <c r="S942" s="208" t="s">
        <v>32</v>
      </c>
      <c r="T942" s="208"/>
    </row>
    <row r="943" spans="1:20" ht="14.25" customHeight="1">
      <c r="A943" s="1258"/>
      <c r="B943" s="1258"/>
      <c r="C943" s="1258"/>
      <c r="D943" s="1258"/>
      <c r="E943" s="1258"/>
      <c r="F943" s="1258"/>
      <c r="G943" s="1266"/>
      <c r="H943" s="1258"/>
      <c r="I943" s="1258"/>
      <c r="J943" s="1258"/>
      <c r="K943" s="1258"/>
      <c r="L943" s="1258"/>
      <c r="M943" s="1260"/>
      <c r="N943" s="1262"/>
      <c r="O943" s="1264"/>
      <c r="P943" s="1249"/>
      <c r="Q943" s="1251"/>
      <c r="R943" s="1253"/>
      <c r="S943" s="1145" t="s">
        <v>33</v>
      </c>
      <c r="T943" s="1145" t="s">
        <v>34</v>
      </c>
    </row>
    <row r="944" spans="1:20" ht="294.75" customHeight="1">
      <c r="A944" s="459">
        <v>1</v>
      </c>
      <c r="B944" s="1159">
        <v>2201001</v>
      </c>
      <c r="C944" s="829" t="s">
        <v>1119</v>
      </c>
      <c r="D944" s="1160" t="s">
        <v>1120</v>
      </c>
      <c r="E944" s="1160" t="s">
        <v>1121</v>
      </c>
      <c r="F944" s="830" t="s">
        <v>1122</v>
      </c>
      <c r="G944" s="673" t="s">
        <v>954</v>
      </c>
      <c r="H944" s="830" t="s">
        <v>1123</v>
      </c>
      <c r="I944" s="830" t="s">
        <v>1124</v>
      </c>
      <c r="J944" s="1161">
        <v>1</v>
      </c>
      <c r="K944" s="1166">
        <v>44197</v>
      </c>
      <c r="L944" s="1166">
        <v>44561</v>
      </c>
      <c r="M944" s="1167">
        <v>52</v>
      </c>
      <c r="N944" s="1138"/>
      <c r="O944" s="677">
        <v>0.38</v>
      </c>
      <c r="P944" s="741">
        <f>M944*O944</f>
        <v>19.760000000000002</v>
      </c>
      <c r="Q944" s="741">
        <f>P944</f>
        <v>19.760000000000002</v>
      </c>
      <c r="R944" s="456"/>
      <c r="S944" s="4"/>
      <c r="T944" s="4"/>
    </row>
    <row r="945" spans="1:93" ht="17.25" customHeight="1">
      <c r="B945" s="1173"/>
      <c r="C945" s="1168"/>
      <c r="D945" s="1169"/>
      <c r="E945" s="1169"/>
      <c r="F945" s="1170"/>
      <c r="G945" s="1171"/>
      <c r="H945" s="1170"/>
      <c r="I945" s="1170"/>
      <c r="J945" s="1172"/>
      <c r="K945" s="4"/>
      <c r="L945" s="4"/>
      <c r="M945" s="455"/>
      <c r="N945" s="680"/>
      <c r="P945" s="4"/>
      <c r="R945" s="456"/>
      <c r="S945" s="4"/>
      <c r="T945" s="4"/>
    </row>
    <row r="946" spans="1:93" ht="24.75" customHeight="1">
      <c r="A946" s="1174" t="s">
        <v>433</v>
      </c>
      <c r="B946" s="1173"/>
      <c r="C946" s="1168"/>
      <c r="D946" s="1169"/>
      <c r="E946" s="1169"/>
      <c r="F946" s="1170"/>
      <c r="G946" s="1171"/>
      <c r="H946" s="1170"/>
      <c r="I946" s="1170"/>
      <c r="J946" s="1172"/>
      <c r="K946" s="4"/>
      <c r="L946" s="4"/>
      <c r="M946" s="455"/>
      <c r="N946" s="1138"/>
      <c r="P946" s="4"/>
      <c r="R946" s="456"/>
      <c r="S946" s="4"/>
      <c r="T946" s="4"/>
    </row>
    <row r="947" spans="1:93" s="10" customFormat="1" ht="20.25" customHeight="1">
      <c r="A947" s="555"/>
      <c r="B947" s="165"/>
      <c r="C947" s="1019"/>
      <c r="D947" s="1175"/>
      <c r="E947" s="1175"/>
      <c r="F947" s="1019"/>
      <c r="G947" s="1171"/>
      <c r="H947" s="1019"/>
      <c r="I947" s="1019"/>
      <c r="J947" s="1176"/>
      <c r="K947" s="12"/>
      <c r="L947" s="12"/>
      <c r="M947" s="538"/>
      <c r="N947" s="453"/>
      <c r="O947" s="12"/>
      <c r="P947" s="12"/>
      <c r="Q947" s="12"/>
      <c r="R947" s="12"/>
      <c r="S947" s="12"/>
      <c r="T947" s="12"/>
      <c r="U947" s="6"/>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J947" s="7"/>
      <c r="CK947" s="7"/>
      <c r="CL947" s="7"/>
      <c r="CM947" s="7"/>
      <c r="CN947" s="7"/>
      <c r="CO947" s="7"/>
    </row>
    <row r="948" spans="1:93" ht="51.75" customHeight="1">
      <c r="A948" s="1257" t="s">
        <v>14</v>
      </c>
      <c r="B948" s="1257" t="s">
        <v>15</v>
      </c>
      <c r="C948" s="1257" t="s">
        <v>122</v>
      </c>
      <c r="D948" s="1257" t="s">
        <v>17</v>
      </c>
      <c r="E948" s="1257" t="s">
        <v>18</v>
      </c>
      <c r="F948" s="1257" t="s">
        <v>19</v>
      </c>
      <c r="G948" s="1265" t="s">
        <v>20</v>
      </c>
      <c r="H948" s="1257" t="s">
        <v>21</v>
      </c>
      <c r="I948" s="1257" t="s">
        <v>22</v>
      </c>
      <c r="J948" s="1257" t="s">
        <v>23</v>
      </c>
      <c r="K948" s="1257" t="s">
        <v>24</v>
      </c>
      <c r="L948" s="1257" t="s">
        <v>25</v>
      </c>
      <c r="M948" s="1259" t="s">
        <v>26</v>
      </c>
      <c r="N948" s="1261" t="s">
        <v>27</v>
      </c>
      <c r="O948" s="1263" t="s">
        <v>28</v>
      </c>
      <c r="P948" s="1248" t="s">
        <v>29</v>
      </c>
      <c r="Q948" s="1250" t="s">
        <v>30</v>
      </c>
      <c r="R948" s="1252" t="s">
        <v>31</v>
      </c>
      <c r="S948" s="208" t="s">
        <v>32</v>
      </c>
      <c r="T948" s="208"/>
    </row>
    <row r="949" spans="1:93" ht="14.25" customHeight="1">
      <c r="A949" s="1258"/>
      <c r="B949" s="1258"/>
      <c r="C949" s="1258"/>
      <c r="D949" s="1258"/>
      <c r="E949" s="1258"/>
      <c r="F949" s="1258"/>
      <c r="G949" s="1266"/>
      <c r="H949" s="1258"/>
      <c r="I949" s="1258"/>
      <c r="J949" s="1258"/>
      <c r="K949" s="1258"/>
      <c r="L949" s="1258"/>
      <c r="M949" s="1260"/>
      <c r="N949" s="1262"/>
      <c r="O949" s="1264"/>
      <c r="P949" s="1249"/>
      <c r="Q949" s="1251"/>
      <c r="R949" s="1253"/>
      <c r="S949" s="1145" t="s">
        <v>33</v>
      </c>
      <c r="T949" s="1145" t="s">
        <v>34</v>
      </c>
    </row>
    <row r="950" spans="1:93" ht="284.25" customHeight="1">
      <c r="A950" s="459">
        <v>1</v>
      </c>
      <c r="B950" s="1159">
        <v>2201001</v>
      </c>
      <c r="C950" s="829" t="s">
        <v>1119</v>
      </c>
      <c r="D950" s="1160" t="s">
        <v>1120</v>
      </c>
      <c r="E950" s="1160" t="s">
        <v>1121</v>
      </c>
      <c r="F950" s="830" t="s">
        <v>1122</v>
      </c>
      <c r="G950" s="673" t="s">
        <v>954</v>
      </c>
      <c r="H950" s="830" t="s">
        <v>1123</v>
      </c>
      <c r="I950" s="830" t="s">
        <v>1124</v>
      </c>
      <c r="J950" s="1161">
        <v>1</v>
      </c>
      <c r="K950" s="1166">
        <v>44197</v>
      </c>
      <c r="L950" s="1166">
        <v>44561</v>
      </c>
      <c r="M950" s="1167">
        <v>52</v>
      </c>
      <c r="N950" s="1138"/>
      <c r="O950" s="677">
        <v>0.3</v>
      </c>
      <c r="P950" s="741">
        <f>M950*O950</f>
        <v>15.6</v>
      </c>
      <c r="Q950" s="741">
        <f>P950</f>
        <v>15.6</v>
      </c>
      <c r="R950" s="456"/>
      <c r="S950" s="4"/>
      <c r="T950" s="4"/>
    </row>
    <row r="951" spans="1:93" ht="15.75" customHeight="1">
      <c r="B951" s="1173"/>
      <c r="C951" s="1168"/>
      <c r="D951" s="1169"/>
      <c r="E951" s="1169"/>
      <c r="F951" s="1170"/>
      <c r="G951" s="1171"/>
      <c r="H951" s="1170"/>
      <c r="I951" s="1170"/>
      <c r="J951" s="1172"/>
      <c r="K951" s="4"/>
      <c r="L951" s="4"/>
      <c r="M951" s="455"/>
      <c r="N951" s="680"/>
      <c r="O951" s="677"/>
      <c r="P951" s="741"/>
      <c r="Q951" s="741"/>
      <c r="R951" s="456"/>
      <c r="S951" s="4"/>
      <c r="T951" s="4"/>
    </row>
    <row r="952" spans="1:93" ht="18.75" customHeight="1">
      <c r="A952" s="1174" t="s">
        <v>212</v>
      </c>
      <c r="B952" s="1173"/>
      <c r="C952" s="1168"/>
      <c r="D952" s="1169"/>
      <c r="E952" s="1169"/>
      <c r="F952" s="1170"/>
      <c r="G952" s="1171"/>
      <c r="H952" s="1170"/>
      <c r="I952" s="1170"/>
      <c r="J952" s="1172"/>
      <c r="K952" s="4"/>
      <c r="L952" s="4"/>
      <c r="M952" s="455"/>
      <c r="N952" s="1138"/>
      <c r="O952" s="1177"/>
      <c r="P952" s="1178"/>
      <c r="Q952" s="1178"/>
      <c r="R952" s="456"/>
      <c r="S952" s="4"/>
      <c r="T952" s="4"/>
    </row>
    <row r="953" spans="1:93" ht="18.75" customHeight="1">
      <c r="B953" s="1173"/>
      <c r="C953" s="1168"/>
      <c r="D953" s="1169"/>
      <c r="E953" s="1169"/>
      <c r="F953" s="1170"/>
      <c r="G953" s="1171"/>
      <c r="H953" s="1170"/>
      <c r="I953" s="1170"/>
      <c r="J953" s="1172"/>
      <c r="K953" s="4"/>
      <c r="L953" s="4"/>
      <c r="M953" s="455"/>
      <c r="N953" s="1138"/>
      <c r="O953" s="1177"/>
      <c r="P953" s="1178"/>
      <c r="Q953" s="1178"/>
      <c r="R953" s="456"/>
      <c r="S953" s="4"/>
      <c r="T953" s="4"/>
    </row>
    <row r="954" spans="1:93" ht="58.5" customHeight="1">
      <c r="A954" s="1257" t="s">
        <v>14</v>
      </c>
      <c r="B954" s="1257" t="s">
        <v>15</v>
      </c>
      <c r="C954" s="1257" t="s">
        <v>122</v>
      </c>
      <c r="D954" s="1257" t="s">
        <v>17</v>
      </c>
      <c r="E954" s="1257" t="s">
        <v>18</v>
      </c>
      <c r="F954" s="1257" t="s">
        <v>19</v>
      </c>
      <c r="G954" s="1265" t="s">
        <v>20</v>
      </c>
      <c r="H954" s="1257" t="s">
        <v>21</v>
      </c>
      <c r="I954" s="1257" t="s">
        <v>22</v>
      </c>
      <c r="J954" s="1257" t="s">
        <v>23</v>
      </c>
      <c r="K954" s="1257" t="s">
        <v>24</v>
      </c>
      <c r="L954" s="1257" t="s">
        <v>25</v>
      </c>
      <c r="M954" s="1259" t="s">
        <v>26</v>
      </c>
      <c r="N954" s="1261" t="s">
        <v>27</v>
      </c>
      <c r="O954" s="1263" t="s">
        <v>28</v>
      </c>
      <c r="P954" s="1248" t="s">
        <v>29</v>
      </c>
      <c r="Q954" s="1250" t="s">
        <v>30</v>
      </c>
      <c r="R954" s="1252" t="s">
        <v>31</v>
      </c>
      <c r="S954" s="208" t="s">
        <v>32</v>
      </c>
      <c r="T954" s="208"/>
    </row>
    <row r="955" spans="1:93" ht="14.25" customHeight="1">
      <c r="A955" s="1258"/>
      <c r="B955" s="1258"/>
      <c r="C955" s="1258"/>
      <c r="D955" s="1258"/>
      <c r="E955" s="1258"/>
      <c r="F955" s="1258"/>
      <c r="G955" s="1266"/>
      <c r="H955" s="1258"/>
      <c r="I955" s="1258"/>
      <c r="J955" s="1258"/>
      <c r="K955" s="1258"/>
      <c r="L955" s="1258"/>
      <c r="M955" s="1260"/>
      <c r="N955" s="1262"/>
      <c r="O955" s="1264"/>
      <c r="P955" s="1249"/>
      <c r="Q955" s="1251"/>
      <c r="R955" s="1253"/>
      <c r="S955" s="1145" t="s">
        <v>33</v>
      </c>
      <c r="T955" s="1145" t="s">
        <v>34</v>
      </c>
    </row>
    <row r="956" spans="1:93" ht="280.5" customHeight="1">
      <c r="A956" s="459">
        <v>1</v>
      </c>
      <c r="B956" s="1159">
        <v>2201001</v>
      </c>
      <c r="C956" s="829" t="s">
        <v>1119</v>
      </c>
      <c r="D956" s="1160" t="s">
        <v>1120</v>
      </c>
      <c r="E956" s="1160" t="s">
        <v>1121</v>
      </c>
      <c r="F956" s="830" t="s">
        <v>1122</v>
      </c>
      <c r="G956" s="673" t="s">
        <v>954</v>
      </c>
      <c r="H956" s="830" t="s">
        <v>1123</v>
      </c>
      <c r="I956" s="830" t="s">
        <v>1124</v>
      </c>
      <c r="J956" s="1161">
        <v>1</v>
      </c>
      <c r="K956" s="1166">
        <v>44197</v>
      </c>
      <c r="L956" s="1166">
        <v>44561</v>
      </c>
      <c r="M956" s="1167">
        <v>52</v>
      </c>
      <c r="N956" s="1138"/>
      <c r="O956" s="1177">
        <v>0.42</v>
      </c>
      <c r="P956" s="1178">
        <f>O956*52</f>
        <v>21.84</v>
      </c>
      <c r="Q956" s="1178">
        <f>P956</f>
        <v>21.84</v>
      </c>
      <c r="R956" s="456"/>
      <c r="S956" s="4"/>
      <c r="T956" s="4"/>
    </row>
    <row r="957" spans="1:93" ht="20.25" customHeight="1">
      <c r="B957" s="1173"/>
      <c r="C957" s="1168"/>
      <c r="D957" s="1169"/>
      <c r="E957" s="1169"/>
      <c r="F957" s="1170"/>
      <c r="G957" s="1171"/>
      <c r="H957" s="1170"/>
      <c r="I957" s="1170"/>
      <c r="J957" s="1172"/>
      <c r="K957" s="4"/>
      <c r="L957" s="4"/>
      <c r="M957" s="455"/>
      <c r="N957" s="680"/>
      <c r="O957" s="1094"/>
      <c r="P957" s="1179"/>
      <c r="Q957" s="1179"/>
      <c r="R957" s="456"/>
      <c r="S957" s="4"/>
      <c r="T957" s="4"/>
    </row>
    <row r="958" spans="1:93" ht="17.25" customHeight="1">
      <c r="A958" s="1174" t="s">
        <v>191</v>
      </c>
      <c r="B958" s="1173"/>
      <c r="C958" s="1168"/>
      <c r="D958" s="1169"/>
      <c r="E958" s="1169"/>
      <c r="F958" s="1170"/>
      <c r="G958" s="1171"/>
      <c r="H958" s="1170"/>
      <c r="I958" s="1170"/>
      <c r="J958" s="1172"/>
      <c r="K958" s="4"/>
      <c r="L958" s="4"/>
      <c r="M958" s="455"/>
      <c r="N958" s="1138"/>
      <c r="O958" s="1180"/>
      <c r="P958" s="1181"/>
      <c r="Q958" s="1181"/>
      <c r="R958" s="456"/>
      <c r="S958" s="4"/>
      <c r="T958" s="4"/>
    </row>
    <row r="959" spans="1:93" s="10" customFormat="1" ht="17.25" customHeight="1">
      <c r="A959" s="555"/>
      <c r="B959" s="165"/>
      <c r="C959" s="1019"/>
      <c r="D959" s="1175"/>
      <c r="E959" s="1175"/>
      <c r="F959" s="1019"/>
      <c r="G959" s="1171"/>
      <c r="H959" s="1019"/>
      <c r="I959" s="1019"/>
      <c r="J959" s="1176"/>
      <c r="K959" s="12"/>
      <c r="L959" s="12"/>
      <c r="M959" s="538"/>
      <c r="N959" s="453"/>
      <c r="O959" s="1180"/>
      <c r="P959" s="1181"/>
      <c r="Q959" s="1181"/>
      <c r="R959" s="12"/>
      <c r="S959" s="12"/>
      <c r="T959" s="12"/>
      <c r="U959" s="6"/>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c r="CA959" s="7"/>
      <c r="CB959" s="7"/>
      <c r="CC959" s="7"/>
      <c r="CD959" s="7"/>
      <c r="CE959" s="7"/>
      <c r="CF959" s="7"/>
      <c r="CG959" s="7"/>
      <c r="CH959" s="7"/>
      <c r="CI959" s="7"/>
      <c r="CJ959" s="7"/>
      <c r="CK959" s="7"/>
      <c r="CL959" s="7"/>
      <c r="CM959" s="7"/>
      <c r="CN959" s="7"/>
      <c r="CO959" s="7"/>
    </row>
    <row r="960" spans="1:93" ht="58.5" customHeight="1">
      <c r="A960" s="1257" t="s">
        <v>14</v>
      </c>
      <c r="B960" s="1257" t="s">
        <v>15</v>
      </c>
      <c r="C960" s="1257" t="s">
        <v>122</v>
      </c>
      <c r="D960" s="1257" t="s">
        <v>17</v>
      </c>
      <c r="E960" s="1257" t="s">
        <v>18</v>
      </c>
      <c r="F960" s="1257" t="s">
        <v>19</v>
      </c>
      <c r="G960" s="1265" t="s">
        <v>20</v>
      </c>
      <c r="H960" s="1257" t="s">
        <v>21</v>
      </c>
      <c r="I960" s="1257" t="s">
        <v>22</v>
      </c>
      <c r="J960" s="1257" t="s">
        <v>23</v>
      </c>
      <c r="K960" s="1257" t="s">
        <v>24</v>
      </c>
      <c r="L960" s="1257" t="s">
        <v>25</v>
      </c>
      <c r="M960" s="1259" t="s">
        <v>26</v>
      </c>
      <c r="N960" s="1261" t="s">
        <v>27</v>
      </c>
      <c r="O960" s="1263" t="s">
        <v>28</v>
      </c>
      <c r="P960" s="1248" t="s">
        <v>29</v>
      </c>
      <c r="Q960" s="1250" t="s">
        <v>30</v>
      </c>
      <c r="R960" s="1252" t="s">
        <v>31</v>
      </c>
      <c r="S960" s="208" t="s">
        <v>32</v>
      </c>
      <c r="T960" s="208"/>
    </row>
    <row r="961" spans="1:93" ht="14.25" customHeight="1">
      <c r="A961" s="1258"/>
      <c r="B961" s="1258"/>
      <c r="C961" s="1258"/>
      <c r="D961" s="1258"/>
      <c r="E961" s="1258"/>
      <c r="F961" s="1258"/>
      <c r="G961" s="1266"/>
      <c r="H961" s="1258"/>
      <c r="I961" s="1258"/>
      <c r="J961" s="1258"/>
      <c r="K961" s="1258"/>
      <c r="L961" s="1258"/>
      <c r="M961" s="1260"/>
      <c r="N961" s="1262"/>
      <c r="O961" s="1264"/>
      <c r="P961" s="1249"/>
      <c r="Q961" s="1251"/>
      <c r="R961" s="1253"/>
      <c r="S961" s="1145" t="s">
        <v>33</v>
      </c>
      <c r="T961" s="1145" t="s">
        <v>34</v>
      </c>
    </row>
    <row r="962" spans="1:93" ht="302.25" customHeight="1">
      <c r="A962" s="459">
        <v>1</v>
      </c>
      <c r="B962" s="1159">
        <v>2201001</v>
      </c>
      <c r="C962" s="829" t="s">
        <v>1119</v>
      </c>
      <c r="D962" s="1160" t="s">
        <v>1120</v>
      </c>
      <c r="E962" s="1160" t="s">
        <v>1121</v>
      </c>
      <c r="F962" s="830" t="s">
        <v>1122</v>
      </c>
      <c r="G962" s="673" t="s">
        <v>954</v>
      </c>
      <c r="H962" s="830" t="s">
        <v>1123</v>
      </c>
      <c r="I962" s="830" t="s">
        <v>1124</v>
      </c>
      <c r="J962" s="1161">
        <v>1</v>
      </c>
      <c r="K962" s="1166">
        <v>44197</v>
      </c>
      <c r="L962" s="1166">
        <v>44561</v>
      </c>
      <c r="M962" s="1167">
        <v>52</v>
      </c>
      <c r="N962" s="456"/>
      <c r="O962" s="1069">
        <v>0.5</v>
      </c>
      <c r="P962" s="741">
        <f>O962*52</f>
        <v>26</v>
      </c>
      <c r="Q962" s="741">
        <f>P962</f>
        <v>26</v>
      </c>
      <c r="R962" s="456"/>
      <c r="S962" s="4"/>
      <c r="T962" s="4"/>
    </row>
    <row r="963" spans="1:93" ht="22.5" customHeight="1">
      <c r="B963" s="1173"/>
      <c r="C963" s="1168"/>
      <c r="D963" s="1169"/>
      <c r="E963" s="1169"/>
      <c r="F963" s="1170"/>
      <c r="G963" s="1171"/>
      <c r="H963" s="1170"/>
      <c r="I963" s="1170"/>
      <c r="J963" s="1172"/>
      <c r="K963" s="4"/>
      <c r="L963" s="4"/>
      <c r="M963" s="455"/>
      <c r="N963" s="680"/>
      <c r="O963" s="1094"/>
      <c r="P963" s="1179"/>
      <c r="Q963" s="1179"/>
      <c r="R963" s="456"/>
      <c r="S963" s="4"/>
      <c r="T963" s="4"/>
    </row>
    <row r="964" spans="1:93" ht="15.75" customHeight="1">
      <c r="A964" s="1174" t="s">
        <v>1127</v>
      </c>
      <c r="B964" s="1173"/>
      <c r="C964" s="1168"/>
      <c r="D964" s="1169"/>
      <c r="E964" s="1169"/>
      <c r="F964" s="1170"/>
      <c r="G964" s="1171"/>
      <c r="H964" s="1170"/>
      <c r="I964" s="1170"/>
      <c r="J964" s="1172"/>
      <c r="K964" s="4"/>
      <c r="L964" s="4"/>
      <c r="M964" s="455"/>
      <c r="N964" s="1138"/>
      <c r="O964" s="1180"/>
      <c r="P964" s="1181"/>
      <c r="Q964" s="1181"/>
      <c r="R964" s="456"/>
      <c r="S964" s="4"/>
      <c r="T964" s="4"/>
    </row>
    <row r="965" spans="1:93" ht="15.75" customHeight="1">
      <c r="A965" s="555"/>
      <c r="B965" s="1173"/>
      <c r="C965" s="1168"/>
      <c r="D965" s="1169"/>
      <c r="E965" s="1169"/>
      <c r="F965" s="1170"/>
      <c r="G965" s="1171"/>
      <c r="H965" s="1170"/>
      <c r="I965" s="1170"/>
      <c r="J965" s="1172"/>
      <c r="K965" s="4"/>
      <c r="L965" s="4"/>
      <c r="M965" s="455"/>
      <c r="N965" s="1138"/>
      <c r="O965" s="1180"/>
      <c r="P965" s="1181"/>
      <c r="Q965" s="1181"/>
      <c r="R965" s="456"/>
      <c r="S965" s="4"/>
      <c r="T965" s="4"/>
    </row>
    <row r="966" spans="1:93" ht="58.5" customHeight="1">
      <c r="A966" s="1257" t="s">
        <v>14</v>
      </c>
      <c r="B966" s="1257" t="s">
        <v>15</v>
      </c>
      <c r="C966" s="1257" t="s">
        <v>122</v>
      </c>
      <c r="D966" s="1257" t="s">
        <v>17</v>
      </c>
      <c r="E966" s="1257" t="s">
        <v>18</v>
      </c>
      <c r="F966" s="1257" t="s">
        <v>19</v>
      </c>
      <c r="G966" s="1265" t="s">
        <v>20</v>
      </c>
      <c r="H966" s="1257" t="s">
        <v>21</v>
      </c>
      <c r="I966" s="1257" t="s">
        <v>22</v>
      </c>
      <c r="J966" s="1257" t="s">
        <v>23</v>
      </c>
      <c r="K966" s="1257" t="s">
        <v>24</v>
      </c>
      <c r="L966" s="1257" t="s">
        <v>25</v>
      </c>
      <c r="M966" s="1259" t="s">
        <v>26</v>
      </c>
      <c r="N966" s="1261" t="s">
        <v>27</v>
      </c>
      <c r="O966" s="1263" t="s">
        <v>28</v>
      </c>
      <c r="P966" s="1248" t="s">
        <v>29</v>
      </c>
      <c r="Q966" s="1250" t="s">
        <v>30</v>
      </c>
      <c r="R966" s="1252" t="s">
        <v>31</v>
      </c>
      <c r="S966" s="208" t="s">
        <v>32</v>
      </c>
      <c r="T966" s="208"/>
    </row>
    <row r="967" spans="1:93" ht="14.25" customHeight="1">
      <c r="A967" s="1258"/>
      <c r="B967" s="1258"/>
      <c r="C967" s="1258"/>
      <c r="D967" s="1258"/>
      <c r="E967" s="1258"/>
      <c r="F967" s="1258"/>
      <c r="G967" s="1266"/>
      <c r="H967" s="1258"/>
      <c r="I967" s="1258"/>
      <c r="J967" s="1258"/>
      <c r="K967" s="1258"/>
      <c r="L967" s="1258"/>
      <c r="M967" s="1260"/>
      <c r="N967" s="1262"/>
      <c r="O967" s="1264"/>
      <c r="P967" s="1249"/>
      <c r="Q967" s="1251"/>
      <c r="R967" s="1253"/>
      <c r="S967" s="1145" t="s">
        <v>33</v>
      </c>
      <c r="T967" s="1145" t="s">
        <v>34</v>
      </c>
    </row>
    <row r="968" spans="1:93" ht="304.5" customHeight="1">
      <c r="A968" s="459">
        <v>1</v>
      </c>
      <c r="B968" s="1159">
        <v>2201001</v>
      </c>
      <c r="C968" s="829" t="s">
        <v>1119</v>
      </c>
      <c r="D968" s="1160" t="s">
        <v>1120</v>
      </c>
      <c r="E968" s="1160" t="s">
        <v>1121</v>
      </c>
      <c r="F968" s="830" t="s">
        <v>1122</v>
      </c>
      <c r="G968" s="673" t="s">
        <v>954</v>
      </c>
      <c r="H968" s="830" t="s">
        <v>1123</v>
      </c>
      <c r="I968" s="830" t="s">
        <v>1124</v>
      </c>
      <c r="J968" s="1161">
        <v>1</v>
      </c>
      <c r="K968" s="1166">
        <v>44197</v>
      </c>
      <c r="L968" s="1166">
        <v>44561</v>
      </c>
      <c r="M968" s="1167">
        <v>52</v>
      </c>
      <c r="N968" s="680"/>
      <c r="O968" s="1069">
        <v>0.4</v>
      </c>
      <c r="P968" s="741">
        <f>O968*52</f>
        <v>20.8</v>
      </c>
      <c r="Q968" s="741">
        <f>P968</f>
        <v>20.8</v>
      </c>
      <c r="R968" s="456"/>
      <c r="S968" s="4"/>
      <c r="T968" s="4"/>
    </row>
    <row r="969" spans="1:93" s="10" customFormat="1" ht="34.5" customHeight="1">
      <c r="E969" s="1175"/>
      <c r="F969" s="1019"/>
      <c r="G969" s="1171"/>
      <c r="H969" s="1019"/>
      <c r="I969" s="1019"/>
      <c r="J969" s="1176"/>
      <c r="K969" s="12"/>
      <c r="L969" s="12"/>
      <c r="M969" s="538"/>
      <c r="N969" s="12"/>
      <c r="O969" s="1182"/>
      <c r="P969" s="1183"/>
      <c r="Q969" s="1183"/>
      <c r="R969" s="12"/>
      <c r="S969" s="12"/>
      <c r="T969" s="12"/>
      <c r="U969" s="6"/>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row>
    <row r="970" spans="1:93" s="10" customFormat="1" ht="28.5" customHeight="1">
      <c r="A970" s="1254" t="s">
        <v>1128</v>
      </c>
      <c r="B970" s="1254"/>
      <c r="C970" s="1254"/>
      <c r="D970" s="1254"/>
      <c r="E970" s="1175"/>
      <c r="F970" s="1019"/>
      <c r="G970" s="1171"/>
      <c r="H970" s="1019"/>
      <c r="I970" s="1019"/>
      <c r="J970" s="1176"/>
      <c r="K970" s="12"/>
      <c r="L970" s="12"/>
      <c r="M970" s="538"/>
      <c r="N970" s="12"/>
      <c r="O970" s="1182"/>
      <c r="P970" s="1183"/>
      <c r="Q970" s="1183"/>
      <c r="R970" s="12"/>
      <c r="S970" s="12"/>
      <c r="T970" s="12"/>
      <c r="U970" s="6"/>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row>
    <row r="971" spans="1:93" ht="27" customHeight="1">
      <c r="A971" s="198" t="s">
        <v>7</v>
      </c>
      <c r="B971" s="1184" t="s">
        <v>8</v>
      </c>
      <c r="C971" s="1185"/>
      <c r="D971" s="1185"/>
      <c r="E971" s="4"/>
      <c r="F971" s="4"/>
      <c r="G971" s="4"/>
      <c r="H971" s="4"/>
      <c r="I971" s="4"/>
      <c r="J971" s="4"/>
      <c r="K971" s="4"/>
      <c r="L971" s="4"/>
      <c r="M971" s="455"/>
      <c r="N971" s="456"/>
      <c r="R971" s="456"/>
      <c r="S971" s="4"/>
      <c r="T971" s="4"/>
    </row>
    <row r="972" spans="1:93" ht="33" customHeight="1">
      <c r="A972" s="1186" t="s">
        <v>9</v>
      </c>
      <c r="B972" s="1187">
        <v>2020</v>
      </c>
      <c r="C972" s="1188"/>
      <c r="D972" s="376"/>
      <c r="E972" s="4"/>
      <c r="F972" s="4"/>
      <c r="G972" s="4"/>
      <c r="H972" s="4"/>
      <c r="I972" s="4"/>
      <c r="J972" s="4"/>
      <c r="K972" s="4"/>
      <c r="L972" s="4"/>
      <c r="M972" s="455"/>
      <c r="N972" s="456"/>
      <c r="O972" s="1018"/>
      <c r="P972" s="1189"/>
      <c r="Q972" s="1189"/>
      <c r="R972" s="456"/>
      <c r="S972" s="4"/>
      <c r="T972" s="4"/>
    </row>
    <row r="973" spans="1:93" ht="24" customHeight="1">
      <c r="A973" s="1186" t="s">
        <v>10</v>
      </c>
      <c r="B973" s="203">
        <v>44187</v>
      </c>
      <c r="C973" s="1190"/>
      <c r="D973" s="376"/>
      <c r="E973" s="4"/>
      <c r="F973" s="4"/>
      <c r="G973" s="4"/>
      <c r="H973" s="4"/>
      <c r="I973" s="4"/>
      <c r="J973" s="4"/>
      <c r="K973" s="4"/>
      <c r="L973" s="4"/>
      <c r="M973" s="455"/>
      <c r="N973" s="456"/>
      <c r="O973" s="1018"/>
      <c r="P973" s="1191"/>
      <c r="Q973" s="453"/>
      <c r="R973" s="456"/>
      <c r="S973" s="4"/>
      <c r="T973" s="4"/>
    </row>
    <row r="974" spans="1:93" ht="22.5" customHeight="1">
      <c r="A974" s="1192" t="s">
        <v>12</v>
      </c>
      <c r="B974" s="205">
        <v>44294</v>
      </c>
      <c r="C974" s="4"/>
      <c r="D974" s="4"/>
      <c r="E974" s="4"/>
      <c r="F974" s="4"/>
      <c r="G974" s="4"/>
      <c r="H974" s="4"/>
      <c r="I974" s="4"/>
      <c r="J974" s="4"/>
      <c r="K974" s="4"/>
      <c r="L974" s="4"/>
      <c r="M974" s="455"/>
      <c r="N974" s="456"/>
      <c r="O974" s="1018"/>
      <c r="P974" s="1189"/>
      <c r="Q974" s="1189"/>
      <c r="R974" s="456"/>
      <c r="S974" s="4"/>
      <c r="T974" s="4"/>
    </row>
    <row r="975" spans="1:93" ht="22.5" customHeight="1">
      <c r="A975" s="376"/>
      <c r="B975" s="450"/>
      <c r="C975" s="4"/>
      <c r="D975" s="4"/>
      <c r="E975" s="4"/>
      <c r="F975" s="4"/>
      <c r="G975" s="4"/>
      <c r="H975" s="4"/>
      <c r="I975" s="4"/>
      <c r="J975" s="4"/>
      <c r="K975" s="4"/>
      <c r="L975" s="4"/>
      <c r="M975" s="455"/>
      <c r="N975" s="456"/>
      <c r="O975" s="1018"/>
      <c r="P975" s="1189"/>
      <c r="Q975" s="1189"/>
      <c r="R975" s="456"/>
      <c r="S975" s="4"/>
      <c r="T975" s="4"/>
    </row>
    <row r="976" spans="1:93" ht="39.75" customHeight="1">
      <c r="A976" s="1255" t="s">
        <v>1129</v>
      </c>
      <c r="B976" s="1256"/>
      <c r="C976" s="4"/>
      <c r="D976" s="4"/>
      <c r="E976" s="4"/>
      <c r="F976" s="4"/>
      <c r="G976" s="4"/>
      <c r="H976" s="4"/>
      <c r="I976" s="4"/>
      <c r="J976" s="4"/>
      <c r="K976" s="4"/>
      <c r="L976" s="4"/>
      <c r="M976" s="455"/>
      <c r="N976" s="456"/>
      <c r="O976" s="1018"/>
      <c r="P976" s="1189"/>
      <c r="Q976" s="1189"/>
      <c r="R976" s="456"/>
      <c r="S976" s="4"/>
      <c r="T976" s="4"/>
    </row>
    <row r="977" spans="1:93" ht="57" customHeight="1">
      <c r="A977" s="1193" t="s">
        <v>14</v>
      </c>
      <c r="B977" s="1194" t="s">
        <v>15</v>
      </c>
      <c r="C977" s="1194" t="s">
        <v>1130</v>
      </c>
      <c r="D977" s="1194" t="s">
        <v>17</v>
      </c>
      <c r="E977" s="1194" t="s">
        <v>18</v>
      </c>
      <c r="F977" s="1194" t="s">
        <v>19</v>
      </c>
      <c r="G977" s="1195" t="s">
        <v>20</v>
      </c>
      <c r="H977" s="1194" t="s">
        <v>21</v>
      </c>
      <c r="I977" s="1194" t="s">
        <v>22</v>
      </c>
      <c r="J977" s="1194" t="s">
        <v>23</v>
      </c>
      <c r="K977" s="1194" t="s">
        <v>24</v>
      </c>
      <c r="L977" s="1194" t="s">
        <v>25</v>
      </c>
      <c r="M977" s="1196" t="s">
        <v>26</v>
      </c>
      <c r="N977" s="1197" t="s">
        <v>27</v>
      </c>
      <c r="O977" s="1198" t="s">
        <v>28</v>
      </c>
      <c r="P977" s="1199" t="s">
        <v>29</v>
      </c>
      <c r="Q977" s="1198" t="s">
        <v>30</v>
      </c>
      <c r="R977" s="456"/>
      <c r="S977" s="4"/>
      <c r="T977" s="4"/>
    </row>
    <row r="978" spans="1:93" ht="103.5" customHeight="1">
      <c r="A978" s="1200">
        <v>1</v>
      </c>
      <c r="B978" s="1159">
        <v>2201001</v>
      </c>
      <c r="C978" s="1201" t="s">
        <v>1131</v>
      </c>
      <c r="D978" s="1201" t="s">
        <v>1132</v>
      </c>
      <c r="E978" s="1201" t="s">
        <v>1133</v>
      </c>
      <c r="F978" s="1202" t="s">
        <v>1134</v>
      </c>
      <c r="G978" s="1201" t="s">
        <v>1135</v>
      </c>
      <c r="H978" s="1202" t="s">
        <v>1136</v>
      </c>
      <c r="I978" s="1203" t="s">
        <v>1124</v>
      </c>
      <c r="J978" s="1204">
        <v>1</v>
      </c>
      <c r="K978" s="1205">
        <v>44197</v>
      </c>
      <c r="L978" s="1205">
        <v>44561</v>
      </c>
      <c r="M978" s="1206">
        <f>(L978-K978)/7</f>
        <v>52</v>
      </c>
      <c r="N978" s="364"/>
      <c r="O978" s="1207">
        <v>0.25</v>
      </c>
      <c r="P978" s="946">
        <f>O978*52</f>
        <v>13</v>
      </c>
      <c r="Q978" s="946">
        <f>P978</f>
        <v>13</v>
      </c>
      <c r="R978" s="456"/>
      <c r="S978" s="4"/>
      <c r="T978" s="4"/>
    </row>
    <row r="979" spans="1:93" s="10" customFormat="1" ht="43.5" customHeight="1">
      <c r="A979" s="1243" t="s">
        <v>1137</v>
      </c>
      <c r="B979" s="1244"/>
      <c r="C979" s="1201"/>
      <c r="D979" s="1201"/>
      <c r="E979" s="1201"/>
      <c r="F979" s="215"/>
      <c r="G979" s="1201"/>
      <c r="H979" s="215"/>
      <c r="I979" s="257"/>
      <c r="J979" s="674"/>
      <c r="K979" s="12"/>
      <c r="L979" s="12"/>
      <c r="M979" s="12"/>
      <c r="N979" s="1117"/>
      <c r="O979" s="816"/>
      <c r="P979" s="1208"/>
      <c r="Q979" s="1208"/>
      <c r="R979" s="12"/>
      <c r="S979" s="12"/>
      <c r="T979" s="12"/>
      <c r="U979" s="6"/>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row>
    <row r="980" spans="1:93" ht="106.5" customHeight="1">
      <c r="A980" s="1200">
        <v>2</v>
      </c>
      <c r="B980" s="1159">
        <v>2201001</v>
      </c>
      <c r="C980" s="1201" t="s">
        <v>1138</v>
      </c>
      <c r="D980" s="1201" t="s">
        <v>1132</v>
      </c>
      <c r="E980" s="1201" t="s">
        <v>1133</v>
      </c>
      <c r="F980" s="1202" t="s">
        <v>1134</v>
      </c>
      <c r="G980" s="1201" t="s">
        <v>1135</v>
      </c>
      <c r="H980" s="1202" t="s">
        <v>1136</v>
      </c>
      <c r="I980" s="1203" t="s">
        <v>1124</v>
      </c>
      <c r="J980" s="1204">
        <v>1</v>
      </c>
      <c r="K980" s="1205">
        <v>44197</v>
      </c>
      <c r="L980" s="1205">
        <v>44561</v>
      </c>
      <c r="M980" s="1206">
        <f>(L980-K980)/7</f>
        <v>52</v>
      </c>
      <c r="N980" s="1201"/>
      <c r="O980" s="979">
        <v>0.3</v>
      </c>
      <c r="P980" s="937">
        <f>O980*52</f>
        <v>15.6</v>
      </c>
      <c r="Q980" s="937">
        <f>P980</f>
        <v>15.6</v>
      </c>
      <c r="R980" s="456"/>
      <c r="S980" s="4"/>
      <c r="T980" s="4"/>
    </row>
    <row r="981" spans="1:93" s="10" customFormat="1" ht="38.25" customHeight="1">
      <c r="A981" s="1243" t="s">
        <v>1139</v>
      </c>
      <c r="B981" s="1244"/>
      <c r="C981" s="1209"/>
      <c r="D981" s="1201"/>
      <c r="E981" s="1201"/>
      <c r="F981" s="215"/>
      <c r="G981" s="1201"/>
      <c r="H981" s="215"/>
      <c r="I981" s="257"/>
      <c r="J981" s="674"/>
      <c r="K981" s="12"/>
      <c r="L981" s="12"/>
      <c r="M981" s="12"/>
      <c r="N981" s="1117"/>
      <c r="O981" s="816"/>
      <c r="P981" s="1208"/>
      <c r="Q981" s="1208"/>
      <c r="R981" s="12"/>
      <c r="S981" s="12"/>
      <c r="T981" s="12"/>
      <c r="U981" s="6"/>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7"/>
    </row>
    <row r="982" spans="1:93" ht="101.25" customHeight="1">
      <c r="A982" s="1210">
        <v>3</v>
      </c>
      <c r="B982" s="1159">
        <v>2201001</v>
      </c>
      <c r="C982" s="1209" t="s">
        <v>1140</v>
      </c>
      <c r="D982" s="1201" t="s">
        <v>1132</v>
      </c>
      <c r="E982" s="1201" t="s">
        <v>1133</v>
      </c>
      <c r="F982" s="1202" t="s">
        <v>1134</v>
      </c>
      <c r="G982" s="1201" t="s">
        <v>1135</v>
      </c>
      <c r="H982" s="1202" t="s">
        <v>1136</v>
      </c>
      <c r="I982" s="1203" t="s">
        <v>1124</v>
      </c>
      <c r="J982" s="1204">
        <v>1</v>
      </c>
      <c r="K982" s="1205">
        <v>44197</v>
      </c>
      <c r="L982" s="1205">
        <v>44561</v>
      </c>
      <c r="M982" s="1206">
        <f>(L982-K982)/7</f>
        <v>52</v>
      </c>
      <c r="N982" s="1201"/>
      <c r="O982" s="979">
        <v>0.5</v>
      </c>
      <c r="P982" s="937">
        <f>O982*52</f>
        <v>26</v>
      </c>
      <c r="Q982" s="937">
        <f>P982</f>
        <v>26</v>
      </c>
      <c r="R982" s="456"/>
      <c r="S982" s="4"/>
      <c r="T982" s="4"/>
    </row>
    <row r="983" spans="1:93" s="10" customFormat="1" ht="44.25" customHeight="1">
      <c r="A983" s="1243" t="s">
        <v>1141</v>
      </c>
      <c r="B983" s="1244"/>
      <c r="C983" s="1209"/>
      <c r="D983" s="1201"/>
      <c r="E983" s="1201"/>
      <c r="F983" s="215"/>
      <c r="G983" s="1201"/>
      <c r="H983" s="215"/>
      <c r="I983" s="257"/>
      <c r="J983" s="674"/>
      <c r="K983" s="12"/>
      <c r="L983" s="12"/>
      <c r="M983" s="12"/>
      <c r="N983" s="1117"/>
      <c r="O983" s="816"/>
      <c r="P983" s="1208"/>
      <c r="Q983" s="1208"/>
      <c r="R983" s="12"/>
      <c r="S983" s="12"/>
      <c r="T983" s="12"/>
      <c r="U983" s="6"/>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c r="CA983" s="7"/>
      <c r="CB983" s="7"/>
      <c r="CC983" s="7"/>
      <c r="CD983" s="7"/>
      <c r="CE983" s="7"/>
      <c r="CF983" s="7"/>
      <c r="CG983" s="7"/>
      <c r="CH983" s="7"/>
      <c r="CI983" s="7"/>
      <c r="CJ983" s="7"/>
      <c r="CK983" s="7"/>
      <c r="CL983" s="7"/>
      <c r="CM983" s="7"/>
      <c r="CN983" s="7"/>
      <c r="CO983" s="7"/>
    </row>
    <row r="984" spans="1:93" ht="119.25" customHeight="1">
      <c r="A984" s="1200">
        <v>4</v>
      </c>
      <c r="B984" s="1159">
        <v>2201001</v>
      </c>
      <c r="C984" s="1201" t="s">
        <v>1142</v>
      </c>
      <c r="D984" s="1201" t="s">
        <v>1132</v>
      </c>
      <c r="E984" s="1201" t="s">
        <v>1133</v>
      </c>
      <c r="F984" s="1202" t="s">
        <v>1134</v>
      </c>
      <c r="G984" s="1201" t="s">
        <v>1135</v>
      </c>
      <c r="H984" s="1202" t="s">
        <v>1136</v>
      </c>
      <c r="I984" s="1203" t="s">
        <v>1124</v>
      </c>
      <c r="J984" s="1204">
        <v>1</v>
      </c>
      <c r="K984" s="1205">
        <v>44197</v>
      </c>
      <c r="L984" s="1205">
        <v>44561</v>
      </c>
      <c r="M984" s="1206">
        <f>(L984-K984)/7</f>
        <v>52</v>
      </c>
      <c r="N984" s="1201"/>
      <c r="O984" s="979">
        <v>0.5</v>
      </c>
      <c r="P984" s="937">
        <f>O984*52</f>
        <v>26</v>
      </c>
      <c r="Q984" s="937">
        <f>P984</f>
        <v>26</v>
      </c>
      <c r="R984" s="456"/>
      <c r="S984" s="4"/>
      <c r="T984" s="4"/>
    </row>
    <row r="985" spans="1:93" ht="31.5" customHeight="1">
      <c r="A985" s="1243" t="s">
        <v>1143</v>
      </c>
      <c r="B985" s="1244"/>
      <c r="C985" s="1201"/>
      <c r="D985" s="1209"/>
      <c r="E985" s="1209"/>
      <c r="F985" s="1202"/>
      <c r="G985" s="1201"/>
      <c r="H985" s="1202"/>
      <c r="I985" s="1203"/>
      <c r="J985" s="1204"/>
      <c r="K985" s="4"/>
      <c r="L985" s="4"/>
      <c r="M985" s="455"/>
      <c r="N985" s="680"/>
      <c r="O985" s="816"/>
      <c r="P985" s="1208"/>
      <c r="Q985" s="1208"/>
      <c r="R985" s="456"/>
      <c r="S985" s="4"/>
      <c r="T985" s="4"/>
    </row>
    <row r="986" spans="1:93" ht="124.5" customHeight="1">
      <c r="A986" s="1210">
        <v>5</v>
      </c>
      <c r="B986" s="1159">
        <v>2201001</v>
      </c>
      <c r="C986" s="1201" t="s">
        <v>1144</v>
      </c>
      <c r="D986" s="1209" t="s">
        <v>1132</v>
      </c>
      <c r="E986" s="1209" t="s">
        <v>1133</v>
      </c>
      <c r="F986" s="1202" t="s">
        <v>1134</v>
      </c>
      <c r="G986" s="1201" t="s">
        <v>1135</v>
      </c>
      <c r="H986" s="1202" t="s">
        <v>1136</v>
      </c>
      <c r="I986" s="1203" t="s">
        <v>1124</v>
      </c>
      <c r="J986" s="1204">
        <v>1</v>
      </c>
      <c r="K986" s="1205">
        <v>44197</v>
      </c>
      <c r="L986" s="1205">
        <v>44561</v>
      </c>
      <c r="M986" s="1206">
        <f>(L986-K986)/7</f>
        <v>52</v>
      </c>
      <c r="N986" s="1201"/>
      <c r="O986" s="979">
        <v>0.2</v>
      </c>
      <c r="P986" s="937">
        <f>O986*52</f>
        <v>10.4</v>
      </c>
      <c r="Q986" s="937">
        <f>P986</f>
        <v>10.4</v>
      </c>
      <c r="R986" s="456"/>
      <c r="S986" s="4"/>
      <c r="T986" s="4"/>
    </row>
    <row r="987" spans="1:93" s="10" customFormat="1" ht="39" customHeight="1">
      <c r="A987" s="1243" t="s">
        <v>1143</v>
      </c>
      <c r="B987" s="1244"/>
      <c r="C987" s="1201"/>
      <c r="D987" s="1211"/>
      <c r="E987" s="1211"/>
      <c r="F987" s="215"/>
      <c r="G987" s="1201"/>
      <c r="H987" s="215"/>
      <c r="I987" s="257"/>
      <c r="J987" s="674"/>
      <c r="K987" s="12"/>
      <c r="L987" s="12"/>
      <c r="M987" s="12"/>
      <c r="N987" s="1117"/>
      <c r="O987" s="816"/>
      <c r="P987" s="1208"/>
      <c r="Q987" s="1208"/>
      <c r="R987" s="12"/>
      <c r="S987" s="12"/>
      <c r="T987" s="12"/>
      <c r="U987" s="6"/>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c r="CA987" s="7"/>
      <c r="CB987" s="7"/>
      <c r="CC987" s="7"/>
      <c r="CD987" s="7"/>
      <c r="CE987" s="7"/>
      <c r="CF987" s="7"/>
      <c r="CG987" s="7"/>
      <c r="CH987" s="7"/>
      <c r="CI987" s="7"/>
      <c r="CJ987" s="7"/>
      <c r="CK987" s="7"/>
      <c r="CL987" s="7"/>
      <c r="CM987" s="7"/>
      <c r="CN987" s="7"/>
      <c r="CO987" s="7"/>
    </row>
    <row r="988" spans="1:93" ht="87.75" customHeight="1">
      <c r="A988" s="1200">
        <v>6</v>
      </c>
      <c r="B988" s="1159">
        <v>2201001</v>
      </c>
      <c r="C988" s="1201" t="s">
        <v>1145</v>
      </c>
      <c r="D988" s="1212"/>
      <c r="E988" s="1212"/>
      <c r="F988" s="1202" t="s">
        <v>1134</v>
      </c>
      <c r="G988" s="1201" t="s">
        <v>1146</v>
      </c>
      <c r="H988" s="1202" t="s">
        <v>1136</v>
      </c>
      <c r="I988" s="1203" t="s">
        <v>1124</v>
      </c>
      <c r="J988" s="1204">
        <v>1</v>
      </c>
      <c r="K988" s="1205">
        <v>44197</v>
      </c>
      <c r="L988" s="1205">
        <v>44561</v>
      </c>
      <c r="M988" s="1206">
        <f>(L988-K988)/7</f>
        <v>52</v>
      </c>
      <c r="N988" s="1201"/>
      <c r="O988" s="979">
        <v>0.5</v>
      </c>
      <c r="P988" s="937">
        <f>O988*52</f>
        <v>26</v>
      </c>
      <c r="Q988" s="937">
        <f>P988</f>
        <v>26</v>
      </c>
      <c r="R988" s="456"/>
      <c r="S988" s="4"/>
      <c r="T988" s="4"/>
    </row>
    <row r="989" spans="1:93" s="10" customFormat="1" ht="35.25" customHeight="1">
      <c r="A989" s="1243" t="s">
        <v>1147</v>
      </c>
      <c r="B989" s="1244"/>
      <c r="C989" s="1201"/>
      <c r="D989" s="1212"/>
      <c r="E989" s="1212"/>
      <c r="F989" s="215"/>
      <c r="G989" s="1201"/>
      <c r="H989" s="215"/>
      <c r="I989" s="257"/>
      <c r="J989" s="674"/>
      <c r="K989" s="12"/>
      <c r="L989" s="12"/>
      <c r="M989" s="12"/>
      <c r="N989" s="1117"/>
      <c r="O989" s="816"/>
      <c r="P989" s="1208"/>
      <c r="Q989" s="1208"/>
      <c r="R989" s="12"/>
      <c r="S989" s="12"/>
      <c r="T989" s="12"/>
      <c r="U989" s="6"/>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c r="CA989" s="7"/>
      <c r="CB989" s="7"/>
      <c r="CC989" s="7"/>
      <c r="CD989" s="7"/>
      <c r="CE989" s="7"/>
      <c r="CF989" s="7"/>
      <c r="CG989" s="7"/>
      <c r="CH989" s="7"/>
      <c r="CI989" s="7"/>
      <c r="CJ989" s="7"/>
      <c r="CK989" s="7"/>
      <c r="CL989" s="7"/>
      <c r="CM989" s="7"/>
      <c r="CN989" s="7"/>
      <c r="CO989" s="7"/>
    </row>
    <row r="990" spans="1:93" ht="92.25" customHeight="1">
      <c r="A990" s="1210">
        <v>7</v>
      </c>
      <c r="B990" s="1159">
        <v>2201001</v>
      </c>
      <c r="C990" s="1201" t="s">
        <v>1148</v>
      </c>
      <c r="D990" s="1201" t="s">
        <v>1132</v>
      </c>
      <c r="E990" s="1201" t="s">
        <v>1133</v>
      </c>
      <c r="F990" s="1202" t="s">
        <v>1134</v>
      </c>
      <c r="G990" s="1201" t="s">
        <v>1135</v>
      </c>
      <c r="H990" s="1202" t="s">
        <v>1136</v>
      </c>
      <c r="I990" s="1203" t="s">
        <v>1124</v>
      </c>
      <c r="J990" s="1204">
        <v>1</v>
      </c>
      <c r="K990" s="1205">
        <v>44197</v>
      </c>
      <c r="L990" s="1205">
        <v>44561</v>
      </c>
      <c r="M990" s="1206">
        <f>(L990-K990)/7</f>
        <v>52</v>
      </c>
      <c r="N990" s="1201"/>
      <c r="O990" s="979">
        <v>0.5</v>
      </c>
      <c r="P990" s="937">
        <f>O990*52</f>
        <v>26</v>
      </c>
      <c r="Q990" s="937">
        <f>P990</f>
        <v>26</v>
      </c>
      <c r="R990" s="456"/>
      <c r="S990" s="4"/>
      <c r="T990" s="4"/>
    </row>
    <row r="991" spans="1:93" ht="43.5" customHeight="1">
      <c r="A991" s="1243" t="s">
        <v>1149</v>
      </c>
      <c r="B991" s="1244"/>
      <c r="C991" s="1201"/>
      <c r="D991" s="1201"/>
      <c r="E991" s="1201"/>
      <c r="F991" s="1202"/>
      <c r="G991" s="1201"/>
      <c r="H991" s="1202"/>
      <c r="I991" s="1203"/>
      <c r="J991" s="1204"/>
      <c r="K991" s="4"/>
      <c r="L991" s="4"/>
      <c r="M991" s="455"/>
      <c r="N991" s="680"/>
      <c r="O991" s="816"/>
      <c r="P991" s="1208"/>
      <c r="Q991" s="1208"/>
      <c r="R991" s="456"/>
      <c r="S991" s="4"/>
      <c r="T991" s="4"/>
    </row>
    <row r="992" spans="1:93" ht="111.75" customHeight="1">
      <c r="A992" s="1200">
        <v>8</v>
      </c>
      <c r="B992" s="1159">
        <v>2201001</v>
      </c>
      <c r="C992" s="1201" t="s">
        <v>1150</v>
      </c>
      <c r="D992" s="1201" t="s">
        <v>1132</v>
      </c>
      <c r="E992" s="1201" t="s">
        <v>1133</v>
      </c>
      <c r="F992" s="1202" t="s">
        <v>1134</v>
      </c>
      <c r="G992" s="1201" t="s">
        <v>1135</v>
      </c>
      <c r="H992" s="1202" t="s">
        <v>1136</v>
      </c>
      <c r="I992" s="1203" t="s">
        <v>1124</v>
      </c>
      <c r="J992" s="1204">
        <v>1</v>
      </c>
      <c r="K992" s="1205">
        <v>44197</v>
      </c>
      <c r="L992" s="1205">
        <v>44561</v>
      </c>
      <c r="M992" s="1206">
        <f>(L992-K992)/7</f>
        <v>52</v>
      </c>
      <c r="N992" s="1201"/>
      <c r="O992" s="677">
        <v>0.5</v>
      </c>
      <c r="P992" s="741">
        <f>O992*52</f>
        <v>26</v>
      </c>
      <c r="Q992" s="741">
        <f>P992</f>
        <v>26</v>
      </c>
      <c r="R992" s="456"/>
      <c r="S992" s="4"/>
      <c r="T992" s="4"/>
    </row>
    <row r="993" spans="1:93" ht="38.25" customHeight="1">
      <c r="A993" s="1243" t="s">
        <v>1151</v>
      </c>
      <c r="B993" s="1244"/>
      <c r="C993" s="1201"/>
      <c r="D993" s="1201"/>
      <c r="E993" s="1201"/>
      <c r="F993" s="1202"/>
      <c r="G993" s="1201"/>
      <c r="H993" s="1202"/>
      <c r="I993" s="1203"/>
      <c r="J993" s="1204"/>
      <c r="K993" s="4"/>
      <c r="L993" s="4"/>
      <c r="M993" s="455"/>
      <c r="N993" s="680"/>
      <c r="R993" s="456"/>
      <c r="S993" s="4"/>
      <c r="T993" s="4"/>
    </row>
    <row r="994" spans="1:93" ht="117.75" customHeight="1">
      <c r="A994" s="1210">
        <v>9</v>
      </c>
      <c r="B994" s="1159">
        <v>2201001</v>
      </c>
      <c r="C994" s="1201" t="s">
        <v>1152</v>
      </c>
      <c r="D994" s="1201" t="s">
        <v>1132</v>
      </c>
      <c r="E994" s="1201" t="s">
        <v>1133</v>
      </c>
      <c r="F994" s="1202" t="s">
        <v>1134</v>
      </c>
      <c r="G994" s="1201" t="s">
        <v>1135</v>
      </c>
      <c r="H994" s="1202" t="s">
        <v>1136</v>
      </c>
      <c r="I994" s="1203" t="s">
        <v>1124</v>
      </c>
      <c r="J994" s="1204">
        <v>1</v>
      </c>
      <c r="K994" s="1205">
        <v>44197</v>
      </c>
      <c r="L994" s="1205">
        <v>44561</v>
      </c>
      <c r="M994" s="1206">
        <f>(L994-K994)/7</f>
        <v>52</v>
      </c>
      <c r="N994" s="1201"/>
      <c r="O994" s="677">
        <v>0.5</v>
      </c>
      <c r="P994" s="678">
        <f>O994*52</f>
        <v>26</v>
      </c>
      <c r="Q994" s="678">
        <f>P994</f>
        <v>26</v>
      </c>
      <c r="R994" s="456"/>
      <c r="S994" s="4"/>
      <c r="T994" s="4"/>
    </row>
    <row r="995" spans="1:93" ht="33.75" customHeight="1">
      <c r="A995" s="1243" t="s">
        <v>1153</v>
      </c>
      <c r="B995" s="1244"/>
      <c r="C995" s="1201"/>
      <c r="D995" s="1201"/>
      <c r="E995" s="1201"/>
      <c r="F995" s="1202"/>
      <c r="G995" s="1201"/>
      <c r="H995" s="1202"/>
      <c r="I995" s="1203"/>
      <c r="J995" s="1204"/>
      <c r="K995" s="4"/>
      <c r="L995" s="4"/>
      <c r="M995" s="455"/>
      <c r="N995" s="680"/>
      <c r="R995" s="456"/>
      <c r="S995" s="4"/>
      <c r="T995" s="4"/>
    </row>
    <row r="996" spans="1:93" ht="105" customHeight="1">
      <c r="A996" s="1200">
        <v>10</v>
      </c>
      <c r="B996" s="1213">
        <v>2201001</v>
      </c>
      <c r="C996" s="1214" t="s">
        <v>1154</v>
      </c>
      <c r="D996" s="1201" t="s">
        <v>1132</v>
      </c>
      <c r="E996" s="1201" t="s">
        <v>1133</v>
      </c>
      <c r="F996" s="1202" t="s">
        <v>1134</v>
      </c>
      <c r="G996" s="1201" t="s">
        <v>1135</v>
      </c>
      <c r="H996" s="1202" t="s">
        <v>1136</v>
      </c>
      <c r="I996" s="1203" t="s">
        <v>1124</v>
      </c>
      <c r="J996" s="1204">
        <v>1</v>
      </c>
      <c r="K996" s="1205">
        <v>44197</v>
      </c>
      <c r="L996" s="1205">
        <v>44561</v>
      </c>
      <c r="M996" s="1206">
        <f>(L996-K996)/7</f>
        <v>52</v>
      </c>
      <c r="N996" s="680"/>
      <c r="O996" s="677">
        <v>0.5</v>
      </c>
      <c r="P996" s="1215">
        <f>O996*52</f>
        <v>26</v>
      </c>
      <c r="Q996" s="1215">
        <f>P996</f>
        <v>26</v>
      </c>
      <c r="R996" s="456"/>
      <c r="S996" s="4"/>
      <c r="T996" s="4"/>
    </row>
    <row r="997" spans="1:93" ht="14.1" customHeight="1">
      <c r="A997" s="4"/>
      <c r="B997" s="4"/>
      <c r="C997" s="4"/>
      <c r="D997" s="4"/>
      <c r="E997" s="4"/>
      <c r="F997" s="4"/>
      <c r="G997" s="4"/>
      <c r="H997" s="4"/>
      <c r="I997" s="4"/>
      <c r="J997" s="4"/>
      <c r="K997" s="4"/>
      <c r="L997" s="4"/>
      <c r="M997" s="455"/>
      <c r="N997" s="456"/>
      <c r="R997" s="456"/>
      <c r="S997" s="4"/>
      <c r="T997" s="4"/>
    </row>
    <row r="998" spans="1:93" ht="14.1" customHeight="1">
      <c r="A998" s="4"/>
      <c r="B998" s="4"/>
      <c r="C998" s="4"/>
      <c r="D998" s="4"/>
      <c r="E998" s="4"/>
      <c r="F998" s="4"/>
      <c r="G998" s="4"/>
      <c r="H998" s="4"/>
      <c r="I998" s="4"/>
      <c r="J998" s="4"/>
      <c r="K998" s="4"/>
      <c r="L998" s="4"/>
      <c r="M998" s="455"/>
      <c r="N998" s="456"/>
      <c r="R998" s="456"/>
      <c r="S998" s="4"/>
      <c r="T998" s="4"/>
    </row>
    <row r="999" spans="1:93" ht="29.25" customHeight="1">
      <c r="A999" s="1245" t="s">
        <v>1155</v>
      </c>
      <c r="B999" s="1246"/>
      <c r="C999" s="1246"/>
      <c r="D999" s="1035"/>
      <c r="E999" s="1035"/>
      <c r="F999" s="1035"/>
      <c r="G999" s="1035"/>
      <c r="H999" s="1035"/>
      <c r="I999" s="1035"/>
      <c r="J999" s="1246"/>
      <c r="K999" s="1246"/>
      <c r="L999" s="1246"/>
      <c r="M999" s="1246"/>
      <c r="N999" s="1246"/>
      <c r="O999" s="1246"/>
      <c r="P999" s="1246"/>
      <c r="Q999" s="1247"/>
      <c r="R999" s="456"/>
      <c r="S999" s="4"/>
      <c r="T999" s="4"/>
    </row>
    <row r="1000" spans="1:93" s="10" customFormat="1" ht="14.1" customHeight="1">
      <c r="A1000" s="12"/>
      <c r="B1000" s="12"/>
      <c r="C1000" s="12"/>
      <c r="D1000" s="12"/>
      <c r="E1000" s="12"/>
      <c r="F1000" s="12"/>
      <c r="G1000" s="12"/>
      <c r="H1000" s="12"/>
      <c r="I1000" s="12"/>
      <c r="J1000" s="12"/>
      <c r="K1000" s="1216"/>
      <c r="L1000" s="1216"/>
      <c r="M1000" s="1037"/>
      <c r="N1000" s="1216"/>
      <c r="O1000" s="165"/>
      <c r="P1000" s="165"/>
      <c r="Q1000" s="165"/>
      <c r="R1000" s="12"/>
      <c r="S1000" s="12"/>
      <c r="T1000" s="12"/>
      <c r="U1000" s="6"/>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c r="CA1000" s="7"/>
      <c r="CB1000" s="7"/>
      <c r="CC1000" s="7"/>
      <c r="CD1000" s="7"/>
      <c r="CE1000" s="7"/>
      <c r="CF1000" s="7"/>
      <c r="CG1000" s="7"/>
      <c r="CH1000" s="7"/>
      <c r="CI1000" s="7"/>
      <c r="CJ1000" s="7"/>
      <c r="CK1000" s="7"/>
      <c r="CL1000" s="7"/>
      <c r="CM1000" s="7"/>
      <c r="CN1000" s="7"/>
      <c r="CO1000" s="7"/>
    </row>
    <row r="1001" spans="1:93" ht="14.1" customHeight="1">
      <c r="A1001" s="265" t="s">
        <v>1117</v>
      </c>
      <c r="B1001" s="662" t="s">
        <v>4</v>
      </c>
      <c r="C1001" s="451"/>
      <c r="D1001" s="12"/>
      <c r="E1001" s="4"/>
      <c r="F1001" s="4"/>
      <c r="G1001" s="4"/>
      <c r="H1001" s="4"/>
      <c r="I1001" s="4"/>
      <c r="J1001" s="4"/>
      <c r="K1001" s="374"/>
      <c r="L1001" s="374"/>
      <c r="M1001" s="1217"/>
      <c r="N1001" s="1138"/>
      <c r="R1001" s="456"/>
      <c r="S1001" s="4"/>
      <c r="T1001" s="4"/>
    </row>
    <row r="1002" spans="1:93" ht="23.25" customHeight="1">
      <c r="A1002" s="265" t="s">
        <v>5</v>
      </c>
      <c r="B1002" s="666" t="s">
        <v>6</v>
      </c>
      <c r="C1002" s="543"/>
      <c r="D1002" s="543"/>
      <c r="E1002" s="4"/>
      <c r="F1002" s="4"/>
      <c r="G1002" s="4"/>
      <c r="H1002" s="4"/>
      <c r="I1002" s="4"/>
      <c r="J1002" s="4"/>
      <c r="K1002" s="374"/>
      <c r="L1002" s="374"/>
      <c r="M1002" s="1217"/>
      <c r="N1002" s="1138"/>
      <c r="R1002" s="456"/>
      <c r="S1002" s="4"/>
      <c r="T1002" s="4"/>
    </row>
    <row r="1003" spans="1:93" ht="14.1" customHeight="1">
      <c r="A1003" s="265" t="s">
        <v>7</v>
      </c>
      <c r="B1003" s="667" t="s">
        <v>8</v>
      </c>
      <c r="C1003" s="668"/>
      <c r="D1003" s="451"/>
      <c r="E1003" s="4"/>
      <c r="F1003" s="4"/>
      <c r="G1003" s="4"/>
      <c r="H1003" s="4"/>
      <c r="I1003" s="4"/>
      <c r="J1003" s="4"/>
      <c r="K1003" s="4"/>
      <c r="L1003" s="4"/>
      <c r="M1003" s="455"/>
      <c r="N1003" s="456"/>
      <c r="R1003" s="456"/>
      <c r="S1003" s="4"/>
      <c r="T1003" s="4"/>
    </row>
    <row r="1004" spans="1:93" ht="31.5" customHeight="1">
      <c r="A1004" s="662" t="s">
        <v>9</v>
      </c>
      <c r="B1004" s="269">
        <v>2020</v>
      </c>
      <c r="C1004" s="1185"/>
      <c r="D1004" s="1185"/>
      <c r="E1004" s="4"/>
      <c r="F1004" s="4"/>
      <c r="G1004" s="4"/>
      <c r="H1004" s="4"/>
      <c r="I1004" s="4"/>
      <c r="J1004" s="4"/>
      <c r="K1004" s="4"/>
      <c r="L1004" s="4"/>
      <c r="M1004" s="455"/>
      <c r="N1004" s="456"/>
      <c r="R1004" s="456"/>
      <c r="S1004" s="4"/>
      <c r="T1004" s="4"/>
    </row>
    <row r="1005" spans="1:93" ht="14.1" customHeight="1">
      <c r="A1005" s="662" t="s">
        <v>10</v>
      </c>
      <c r="B1005" s="417">
        <v>44187</v>
      </c>
      <c r="C1005" s="1188"/>
      <c r="D1005" s="376"/>
      <c r="E1005" s="4"/>
      <c r="F1005" s="4"/>
      <c r="G1005" s="4"/>
      <c r="H1005" s="4"/>
      <c r="I1005" s="4"/>
      <c r="J1005" s="4"/>
      <c r="K1005" s="4"/>
      <c r="L1005" s="4"/>
      <c r="M1005" s="455"/>
      <c r="N1005" s="456"/>
      <c r="R1005" s="456"/>
      <c r="S1005" s="4"/>
      <c r="T1005" s="4"/>
    </row>
    <row r="1006" spans="1:93" ht="28.5" customHeight="1">
      <c r="A1006" s="721" t="s">
        <v>12</v>
      </c>
      <c r="B1006" s="272">
        <v>44294</v>
      </c>
      <c r="C1006" s="1190"/>
      <c r="D1006" s="376"/>
      <c r="E1006" s="4"/>
      <c r="F1006" s="4"/>
      <c r="G1006" s="4"/>
      <c r="H1006" s="4"/>
      <c r="I1006" s="4"/>
      <c r="J1006" s="4"/>
      <c r="K1006" s="4"/>
      <c r="L1006" s="4"/>
      <c r="M1006" s="455"/>
      <c r="N1006" s="456"/>
      <c r="R1006" s="456"/>
      <c r="S1006" s="4"/>
      <c r="T1006" s="4"/>
      <c r="U1006" s="10"/>
    </row>
    <row r="1007" spans="1:93" ht="23.25" customHeight="1">
      <c r="A1007" s="4"/>
      <c r="B1007" s="4"/>
      <c r="C1007" s="4"/>
      <c r="D1007" s="4"/>
      <c r="E1007" s="4"/>
      <c r="F1007" s="4"/>
      <c r="G1007" s="4"/>
      <c r="H1007" s="4"/>
      <c r="I1007" s="4"/>
      <c r="J1007" s="4"/>
      <c r="K1007" s="4"/>
      <c r="L1007" s="4"/>
      <c r="M1007" s="455"/>
      <c r="N1007" s="456"/>
      <c r="R1007" s="456"/>
      <c r="S1007" s="4"/>
      <c r="T1007" s="374"/>
      <c r="U1007" s="7"/>
    </row>
    <row r="1008" spans="1:93" ht="29.25" customHeight="1">
      <c r="A1008" s="1218" t="s">
        <v>1156</v>
      </c>
      <c r="B1008" s="4"/>
      <c r="C1008" s="4"/>
      <c r="D1008" s="4"/>
      <c r="E1008" s="4"/>
      <c r="F1008" s="4"/>
      <c r="G1008" s="4"/>
      <c r="H1008" s="4"/>
      <c r="I1008" s="4"/>
      <c r="J1008" s="4"/>
      <c r="K1008" s="4"/>
      <c r="L1008" s="4"/>
      <c r="M1008" s="455"/>
      <c r="N1008" s="456"/>
      <c r="R1008" s="456"/>
      <c r="S1008" s="4"/>
      <c r="T1008" s="374"/>
      <c r="U1008" s="7"/>
    </row>
    <row r="1009" spans="1:21" ht="18.75" customHeight="1">
      <c r="A1009" s="4"/>
      <c r="B1009" s="4"/>
      <c r="C1009" s="4"/>
      <c r="D1009" s="4"/>
      <c r="E1009" s="4"/>
      <c r="F1009" s="4"/>
      <c r="G1009" s="4"/>
      <c r="H1009" s="4"/>
      <c r="I1009" s="4"/>
      <c r="J1009" s="4"/>
      <c r="K1009" s="4"/>
      <c r="L1009" s="4"/>
      <c r="M1009" s="455"/>
      <c r="N1009" s="456"/>
      <c r="R1009" s="456"/>
      <c r="S1009" s="4"/>
      <c r="T1009" s="374"/>
      <c r="U1009" s="7"/>
    </row>
    <row r="1010" spans="1:21" ht="96.75" customHeight="1">
      <c r="A1010" s="1194" t="s">
        <v>14</v>
      </c>
      <c r="B1010" s="1194" t="s">
        <v>15</v>
      </c>
      <c r="C1010" s="1194" t="s">
        <v>1130</v>
      </c>
      <c r="D1010" s="1194" t="s">
        <v>17</v>
      </c>
      <c r="E1010" s="1194" t="s">
        <v>18</v>
      </c>
      <c r="F1010" s="1194" t="s">
        <v>19</v>
      </c>
      <c r="G1010" s="1195" t="s">
        <v>20</v>
      </c>
      <c r="H1010" s="1194" t="s">
        <v>21</v>
      </c>
      <c r="I1010" s="1194" t="s">
        <v>22</v>
      </c>
      <c r="J1010" s="1194" t="s">
        <v>23</v>
      </c>
      <c r="K1010" s="1194" t="s">
        <v>24</v>
      </c>
      <c r="L1010" s="1194" t="s">
        <v>25</v>
      </c>
      <c r="M1010" s="1196" t="s">
        <v>26</v>
      </c>
      <c r="N1010" s="1197" t="s">
        <v>27</v>
      </c>
      <c r="O1010" s="1198" t="s">
        <v>28</v>
      </c>
      <c r="P1010" s="1199" t="s">
        <v>29</v>
      </c>
      <c r="Q1010" s="1198" t="s">
        <v>30</v>
      </c>
      <c r="R1010" s="456"/>
      <c r="S1010" s="4"/>
      <c r="T1010" s="374"/>
      <c r="U1010" s="7"/>
    </row>
    <row r="1011" spans="1:21" ht="206.25" customHeight="1">
      <c r="A1011" s="816">
        <v>1</v>
      </c>
      <c r="B1011" s="816">
        <v>2205100</v>
      </c>
      <c r="C1011" s="1219" t="s">
        <v>1157</v>
      </c>
      <c r="D1011" s="239" t="s">
        <v>1158</v>
      </c>
      <c r="E1011" s="239" t="s">
        <v>1159</v>
      </c>
      <c r="F1011" s="1220" t="s">
        <v>1160</v>
      </c>
      <c r="G1011" s="1220" t="s">
        <v>1161</v>
      </c>
      <c r="H1011" s="1220" t="s">
        <v>1162</v>
      </c>
      <c r="I1011" s="460">
        <v>100</v>
      </c>
      <c r="J1011" s="460">
        <v>100</v>
      </c>
      <c r="K1011" s="926">
        <v>44201</v>
      </c>
      <c r="L1011" s="926">
        <v>44561</v>
      </c>
      <c r="M1011" s="1221">
        <v>51</v>
      </c>
      <c r="N1011" s="680"/>
      <c r="O1011" s="1069">
        <v>0</v>
      </c>
      <c r="P1011" s="1198">
        <f>O1011*52</f>
        <v>0</v>
      </c>
      <c r="Q1011" s="1198">
        <f>P1011</f>
        <v>0</v>
      </c>
      <c r="R1011" s="456"/>
      <c r="S1011" s="4"/>
      <c r="T1011" s="1222"/>
      <c r="U1011" s="7"/>
    </row>
    <row r="1012" spans="1:21" ht="14.1" customHeight="1">
      <c r="A1012" s="4"/>
      <c r="B1012" s="4"/>
      <c r="C1012" s="4"/>
      <c r="D1012" s="4"/>
      <c r="E1012" s="4"/>
      <c r="F1012" s="4"/>
      <c r="G1012" s="1223"/>
      <c r="H1012" s="4"/>
      <c r="I1012" s="4"/>
      <c r="J1012" s="4"/>
      <c r="K1012" s="4"/>
      <c r="L1012" s="4"/>
      <c r="M1012" s="455"/>
      <c r="N1012" s="456"/>
      <c r="Q1012" s="374"/>
      <c r="R1012" s="513"/>
      <c r="S1012" s="513"/>
      <c r="T1012" s="374"/>
      <c r="U1012" s="7"/>
    </row>
    <row r="1013" spans="1:21" ht="14.1" customHeight="1">
      <c r="Q1013" s="374"/>
      <c r="R1013" s="333"/>
      <c r="S1013" s="333"/>
      <c r="T1013" s="334"/>
      <c r="U1013" s="7"/>
    </row>
    <row r="1014" spans="1:21" ht="19.5" customHeight="1">
      <c r="A1014" s="1233" t="s">
        <v>1163</v>
      </c>
      <c r="B1014" s="1233"/>
      <c r="C1014" s="1233"/>
      <c r="D1014" s="1224"/>
      <c r="E1014" s="533"/>
      <c r="F1014" s="681"/>
      <c r="G1014" s="330"/>
      <c r="H1014" s="330"/>
      <c r="I1014" s="330"/>
      <c r="J1014" s="330"/>
      <c r="K1014" s="330"/>
      <c r="L1014" s="330"/>
      <c r="M1014" s="535"/>
      <c r="N1014" s="511"/>
      <c r="O1014" s="330"/>
      <c r="P1014" s="331"/>
      <c r="Q1014" s="330"/>
      <c r="R1014" s="512"/>
      <c r="S1014" s="513"/>
      <c r="T1014" s="514"/>
      <c r="U1014" s="7"/>
    </row>
    <row r="1015" spans="1:21" ht="14.1" customHeight="1">
      <c r="A1015" s="682"/>
      <c r="B1015" s="682"/>
      <c r="C1015" s="444"/>
      <c r="D1015" s="444"/>
      <c r="E1015" s="444"/>
      <c r="F1015" s="445"/>
      <c r="G1015" s="446"/>
      <c r="H1015" s="446"/>
      <c r="I1015" s="446"/>
      <c r="J1015" s="446"/>
      <c r="K1015" s="446"/>
      <c r="L1015" s="446"/>
      <c r="M1015" s="447"/>
      <c r="N1015" s="370"/>
      <c r="O1015" s="446"/>
      <c r="P1015" s="448"/>
      <c r="Q1015" s="446"/>
      <c r="R1015" s="683"/>
      <c r="S1015" s="683"/>
      <c r="T1015" s="684"/>
    </row>
    <row r="1016" spans="1:21" s="1229" customFormat="1" ht="19.5" customHeight="1">
      <c r="A1016" s="1225" t="s">
        <v>1164</v>
      </c>
      <c r="B1016" s="1226"/>
      <c r="C1016" s="1226"/>
      <c r="D1016" s="1234"/>
      <c r="E1016" s="1227"/>
      <c r="F1016" s="1227"/>
      <c r="G1016" s="1227"/>
      <c r="H1016" s="1227"/>
      <c r="I1016" s="1228"/>
      <c r="J1016" s="1228"/>
    </row>
    <row r="1017" spans="1:21" s="1229" customFormat="1" ht="18.75" customHeight="1">
      <c r="A1017" s="1225" t="s">
        <v>1163</v>
      </c>
      <c r="B1017" s="1225"/>
      <c r="C1017" s="1225"/>
      <c r="D1017" s="1228"/>
      <c r="E1017" s="1228"/>
      <c r="F1017" s="1228"/>
      <c r="G1017" s="1228"/>
      <c r="H1017" s="1228"/>
      <c r="I1017" s="1228"/>
      <c r="J1017" s="1228"/>
      <c r="K1017" s="1229" t="s">
        <v>1165</v>
      </c>
    </row>
    <row r="1018" spans="1:21" s="1229" customFormat="1" ht="18.75" customHeight="1">
      <c r="A1018" s="1588" t="s">
        <v>1166</v>
      </c>
      <c r="B1018" s="1589"/>
      <c r="C1018" s="1230"/>
      <c r="D1018" s="1231"/>
      <c r="E1018" s="1231"/>
      <c r="F1018" s="1231"/>
      <c r="G1018" s="1231"/>
      <c r="H1018" s="1231"/>
      <c r="I1018" s="1231"/>
      <c r="J1018" s="1232"/>
    </row>
    <row r="1019" spans="1:21" s="1229" customFormat="1" ht="15" customHeight="1">
      <c r="A1019" s="1225" t="s">
        <v>1167</v>
      </c>
      <c r="B1019" s="1225"/>
      <c r="C1019" s="1225"/>
      <c r="D1019" s="1228"/>
      <c r="E1019" s="1228"/>
      <c r="F1019" s="1228"/>
      <c r="G1019" s="1228"/>
      <c r="H1019" s="1228"/>
      <c r="I1019" s="1228"/>
      <c r="J1019" s="1228"/>
    </row>
    <row r="1020" spans="1:21" s="1229" customFormat="1" ht="18" customHeight="1">
      <c r="A1020" s="1225" t="s">
        <v>1168</v>
      </c>
      <c r="B1020" s="1225"/>
      <c r="C1020" s="1225"/>
      <c r="D1020" s="1228"/>
      <c r="E1020" s="1228"/>
      <c r="F1020" s="1228"/>
      <c r="G1020" s="1228"/>
      <c r="H1020" s="1228"/>
      <c r="I1020" s="1228"/>
      <c r="J1020" s="1228"/>
    </row>
    <row r="1021" spans="1:21" ht="14.1" customHeight="1">
      <c r="T1021" s="8"/>
      <c r="U1021" s="7"/>
    </row>
    <row r="1022" spans="1:21" ht="14.1" customHeight="1">
      <c r="A1022" s="1590" t="s">
        <v>1169</v>
      </c>
      <c r="B1022" s="1590"/>
      <c r="T1022" s="8"/>
      <c r="U1022" s="7"/>
    </row>
    <row r="1023" spans="1:21" ht="52.5" customHeight="1">
      <c r="A1023" s="1194" t="s">
        <v>14</v>
      </c>
      <c r="B1023" s="1194" t="s">
        <v>15</v>
      </c>
      <c r="C1023" s="1194" t="s">
        <v>1130</v>
      </c>
      <c r="D1023" s="1194" t="s">
        <v>17</v>
      </c>
      <c r="E1023" s="1194" t="s">
        <v>18</v>
      </c>
      <c r="F1023" s="1194" t="s">
        <v>19</v>
      </c>
      <c r="G1023" s="1195" t="s">
        <v>20</v>
      </c>
      <c r="H1023" s="1194" t="s">
        <v>21</v>
      </c>
      <c r="I1023" s="1194" t="s">
        <v>22</v>
      </c>
      <c r="J1023" s="1194" t="s">
        <v>23</v>
      </c>
      <c r="K1023" s="1194" t="s">
        <v>24</v>
      </c>
      <c r="L1023" s="1194" t="s">
        <v>25</v>
      </c>
      <c r="M1023" s="1196" t="s">
        <v>26</v>
      </c>
      <c r="N1023" s="1197" t="s">
        <v>27</v>
      </c>
      <c r="O1023" s="1198" t="s">
        <v>28</v>
      </c>
      <c r="P1023" s="1199" t="s">
        <v>29</v>
      </c>
      <c r="Q1023" s="1198" t="s">
        <v>30</v>
      </c>
      <c r="R1023" s="456"/>
      <c r="S1023" s="4"/>
      <c r="T1023" s="374"/>
      <c r="U1023" s="7"/>
    </row>
    <row r="1024" spans="1:21" ht="70.5" customHeight="1">
      <c r="A1024" s="1310">
        <v>1</v>
      </c>
      <c r="B1024" s="1310"/>
      <c r="C1024" s="1591" t="s">
        <v>1170</v>
      </c>
      <c r="D1024" s="1268" t="s">
        <v>1189</v>
      </c>
      <c r="E1024" s="1491" t="s">
        <v>1192</v>
      </c>
      <c r="F1024" s="462" t="s">
        <v>1171</v>
      </c>
      <c r="G1024" s="1220" t="s">
        <v>1193</v>
      </c>
      <c r="H1024" s="402" t="s">
        <v>1172</v>
      </c>
      <c r="I1024" s="402" t="s">
        <v>1173</v>
      </c>
      <c r="J1024" s="402" t="s">
        <v>1174</v>
      </c>
      <c r="K1024" s="1235">
        <v>44318</v>
      </c>
      <c r="L1024" s="1235">
        <v>44438</v>
      </c>
      <c r="M1024" s="1237">
        <v>36</v>
      </c>
      <c r="N1024" s="680"/>
      <c r="O1024" s="1069">
        <v>0.25</v>
      </c>
      <c r="P1024" s="1198">
        <f>O1024*52</f>
        <v>13</v>
      </c>
      <c r="Q1024" s="1198">
        <f>P1024</f>
        <v>13</v>
      </c>
      <c r="R1024" s="456"/>
      <c r="S1024" s="4"/>
      <c r="T1024" s="1222"/>
      <c r="U1024" s="7"/>
    </row>
    <row r="1025" spans="1:94" ht="78" customHeight="1">
      <c r="A1025" s="1310"/>
      <c r="B1025" s="1310"/>
      <c r="C1025" s="1591"/>
      <c r="D1025" s="1404"/>
      <c r="E1025" s="1586"/>
      <c r="F1025" s="1591" t="s">
        <v>1175</v>
      </c>
      <c r="G1025" s="1491" t="s">
        <v>1194</v>
      </c>
      <c r="H1025" s="1591" t="s">
        <v>1175</v>
      </c>
      <c r="I1025" s="239" t="s">
        <v>1176</v>
      </c>
      <c r="J1025" s="239" t="s">
        <v>448</v>
      </c>
      <c r="K1025" s="1235">
        <v>44318</v>
      </c>
      <c r="L1025" s="1235">
        <v>44438</v>
      </c>
      <c r="M1025" s="769">
        <v>12</v>
      </c>
      <c r="N1025" s="680"/>
      <c r="O1025" s="1069">
        <v>0</v>
      </c>
      <c r="P1025" s="212">
        <f t="shared" ref="P1025:P1029" si="23">O1025*52</f>
        <v>0</v>
      </c>
      <c r="Q1025" s="212">
        <f t="shared" ref="Q1025:Q1029" si="24">P1025</f>
        <v>0</v>
      </c>
      <c r="R1025" s="4"/>
      <c r="S1025" s="3"/>
      <c r="U1025" s="8"/>
      <c r="BL1025" s="7"/>
      <c r="CP1025" s="8"/>
    </row>
    <row r="1026" spans="1:94" ht="93.75" customHeight="1">
      <c r="A1026" s="1310"/>
      <c r="B1026" s="1310"/>
      <c r="C1026" s="1591"/>
      <c r="D1026" s="1404"/>
      <c r="E1026" s="1586"/>
      <c r="F1026" s="1591"/>
      <c r="G1026" s="1586"/>
      <c r="H1026" s="1591"/>
      <c r="I1026" s="239" t="s">
        <v>1177</v>
      </c>
      <c r="J1026" s="239" t="s">
        <v>1179</v>
      </c>
      <c r="K1026" s="1235">
        <v>44318</v>
      </c>
      <c r="L1026" s="1235">
        <v>44561</v>
      </c>
      <c r="M1026" s="769">
        <v>28</v>
      </c>
      <c r="N1026" s="680"/>
      <c r="O1026" s="1069">
        <v>0.125</v>
      </c>
      <c r="P1026" s="212">
        <f t="shared" si="23"/>
        <v>6.5</v>
      </c>
      <c r="Q1026" s="212">
        <f t="shared" si="24"/>
        <v>6.5</v>
      </c>
      <c r="R1026" s="4"/>
      <c r="S1026" s="3"/>
      <c r="U1026" s="8"/>
      <c r="BL1026" s="7"/>
      <c r="CP1026" s="8"/>
    </row>
    <row r="1027" spans="1:94" ht="84.75" customHeight="1">
      <c r="A1027" s="1310"/>
      <c r="B1027" s="1310"/>
      <c r="C1027" s="1591"/>
      <c r="D1027" s="1404"/>
      <c r="E1027" s="1586"/>
      <c r="F1027" s="1591"/>
      <c r="G1027" s="1492"/>
      <c r="H1027" s="1591"/>
      <c r="I1027" s="239" t="s">
        <v>1178</v>
      </c>
      <c r="J1027" s="239" t="s">
        <v>1180</v>
      </c>
      <c r="K1027" s="1235">
        <v>44318</v>
      </c>
      <c r="L1027" s="1235">
        <v>44561</v>
      </c>
      <c r="M1027" s="769">
        <v>28</v>
      </c>
      <c r="N1027" s="680"/>
      <c r="O1027" s="1069">
        <v>0.125</v>
      </c>
      <c r="P1027" s="212">
        <f t="shared" si="23"/>
        <v>6.5</v>
      </c>
      <c r="Q1027" s="212">
        <f t="shared" si="24"/>
        <v>6.5</v>
      </c>
      <c r="R1027" s="4"/>
      <c r="S1027" s="3"/>
      <c r="U1027" s="8"/>
      <c r="BL1027" s="7"/>
      <c r="CP1027" s="8"/>
    </row>
    <row r="1028" spans="1:94" ht="125.25" customHeight="1">
      <c r="A1028" s="1310"/>
      <c r="B1028" s="1310"/>
      <c r="C1028" s="1591"/>
      <c r="D1028" s="1404"/>
      <c r="E1028" s="1586"/>
      <c r="F1028" s="239" t="s">
        <v>1181</v>
      </c>
      <c r="G1028" s="1491" t="s">
        <v>1195</v>
      </c>
      <c r="H1028" s="239" t="s">
        <v>1183</v>
      </c>
      <c r="I1028" s="239" t="s">
        <v>1183</v>
      </c>
      <c r="J1028" s="239" t="s">
        <v>1185</v>
      </c>
      <c r="K1028" s="1236">
        <v>44318</v>
      </c>
      <c r="L1028" s="1236">
        <v>44439</v>
      </c>
      <c r="M1028" s="1239">
        <v>12</v>
      </c>
      <c r="N1028" s="680"/>
      <c r="O1028" s="1069">
        <v>0</v>
      </c>
      <c r="P1028" s="212">
        <f t="shared" si="23"/>
        <v>0</v>
      </c>
      <c r="Q1028" s="212">
        <f t="shared" si="24"/>
        <v>0</v>
      </c>
      <c r="T1028" s="8"/>
      <c r="U1028" s="7"/>
    </row>
    <row r="1029" spans="1:94" ht="111" customHeight="1">
      <c r="A1029" s="1310"/>
      <c r="B1029" s="1310"/>
      <c r="C1029" s="1591"/>
      <c r="D1029" s="1269"/>
      <c r="E1029" s="1492"/>
      <c r="F1029" s="239" t="s">
        <v>1182</v>
      </c>
      <c r="G1029" s="1492"/>
      <c r="H1029" s="239" t="s">
        <v>1184</v>
      </c>
      <c r="I1029" s="239" t="s">
        <v>1184</v>
      </c>
      <c r="J1029" s="239" t="s">
        <v>1186</v>
      </c>
      <c r="K1029" s="1238">
        <v>44440</v>
      </c>
      <c r="L1029" s="1238">
        <v>44500</v>
      </c>
      <c r="M1029" s="1239">
        <v>4</v>
      </c>
      <c r="N1029" s="680"/>
      <c r="O1029" s="1069">
        <v>0</v>
      </c>
      <c r="P1029" s="212">
        <f t="shared" si="23"/>
        <v>0</v>
      </c>
      <c r="Q1029" s="212">
        <f t="shared" si="24"/>
        <v>0</v>
      </c>
      <c r="T1029" s="8"/>
      <c r="U1029" s="7"/>
    </row>
    <row r="1030" spans="1:94" ht="14.1" customHeight="1">
      <c r="T1030" s="8"/>
      <c r="U1030" s="7"/>
    </row>
    <row r="1031" spans="1:94" ht="14.1" customHeight="1">
      <c r="A1031" s="1585" t="s">
        <v>212</v>
      </c>
      <c r="B1031" s="1585"/>
      <c r="C1031" s="1240"/>
      <c r="T1031" s="8"/>
      <c r="U1031" s="7"/>
    </row>
    <row r="1032" spans="1:94" ht="64.5" customHeight="1">
      <c r="A1032" s="1194" t="s">
        <v>14</v>
      </c>
      <c r="B1032" s="1194" t="s">
        <v>15</v>
      </c>
      <c r="C1032" s="1194" t="s">
        <v>1130</v>
      </c>
      <c r="D1032" s="1194" t="s">
        <v>17</v>
      </c>
      <c r="E1032" s="1194" t="s">
        <v>18</v>
      </c>
      <c r="F1032" s="1194" t="s">
        <v>19</v>
      </c>
      <c r="G1032" s="1195" t="s">
        <v>20</v>
      </c>
      <c r="H1032" s="1194" t="s">
        <v>21</v>
      </c>
      <c r="I1032" s="1194" t="s">
        <v>22</v>
      </c>
      <c r="J1032" s="1194" t="s">
        <v>23</v>
      </c>
      <c r="K1032" s="1194" t="s">
        <v>24</v>
      </c>
      <c r="L1032" s="1194" t="s">
        <v>25</v>
      </c>
      <c r="M1032" s="1196" t="s">
        <v>26</v>
      </c>
      <c r="N1032" s="1197" t="s">
        <v>27</v>
      </c>
      <c r="O1032" s="1198" t="s">
        <v>28</v>
      </c>
      <c r="P1032" s="1199" t="s">
        <v>29</v>
      </c>
      <c r="Q1032" s="1198" t="s">
        <v>30</v>
      </c>
      <c r="R1032" s="456"/>
      <c r="S1032" s="4"/>
      <c r="T1032" s="374"/>
      <c r="U1032" s="7"/>
    </row>
    <row r="1033" spans="1:94" ht="103.5" customHeight="1">
      <c r="A1033" s="769">
        <v>1</v>
      </c>
      <c r="B1033" s="1241"/>
      <c r="C1033" s="215" t="s">
        <v>1170</v>
      </c>
      <c r="D1033" s="769" t="s">
        <v>1190</v>
      </c>
      <c r="E1033" s="402" t="s">
        <v>1191</v>
      </c>
      <c r="F1033" s="257" t="s">
        <v>1187</v>
      </c>
      <c r="G1033" s="246" t="s">
        <v>1196</v>
      </c>
      <c r="H1033" s="257" t="s">
        <v>1183</v>
      </c>
      <c r="I1033" s="402" t="s">
        <v>1188</v>
      </c>
      <c r="J1033" s="402" t="s">
        <v>1185</v>
      </c>
      <c r="K1033" s="281">
        <v>44318</v>
      </c>
      <c r="L1033" s="281">
        <v>44439</v>
      </c>
      <c r="M1033" s="1242">
        <v>12</v>
      </c>
      <c r="N1033" s="680"/>
      <c r="O1033" s="1069">
        <v>1</v>
      </c>
      <c r="P1033" s="212">
        <f t="shared" ref="P1033" si="25">O1033*52</f>
        <v>52</v>
      </c>
      <c r="Q1033" s="212">
        <f t="shared" ref="Q1033" si="26">P1033</f>
        <v>52</v>
      </c>
      <c r="T1033" s="8"/>
      <c r="U1033" s="7"/>
    </row>
    <row r="1034" spans="1:94" ht="14.1" customHeight="1">
      <c r="T1034" s="8"/>
      <c r="U1034" s="7"/>
    </row>
    <row r="1035" spans="1:94" ht="14.1" customHeight="1">
      <c r="T1035" s="8"/>
      <c r="U1035" s="7"/>
    </row>
    <row r="1036" spans="1:94" ht="14.1" customHeight="1">
      <c r="T1036" s="8"/>
      <c r="U1036" s="7"/>
    </row>
    <row r="1037" spans="1:94" ht="14.1" customHeight="1">
      <c r="T1037" s="8"/>
      <c r="U1037" s="7"/>
    </row>
    <row r="1038" spans="1:94" ht="14.1" customHeight="1">
      <c r="T1038" s="8"/>
      <c r="U1038" s="7"/>
    </row>
    <row r="1039" spans="1:94" ht="14.1" customHeight="1">
      <c r="T1039" s="8"/>
      <c r="U1039" s="7"/>
    </row>
    <row r="1040" spans="1:94" ht="14.1" customHeight="1">
      <c r="T1040" s="8"/>
      <c r="U1040" s="7"/>
    </row>
    <row r="1041" spans="20:21" ht="14.1" customHeight="1">
      <c r="T1041" s="8"/>
      <c r="U1041" s="7"/>
    </row>
    <row r="1042" spans="20:21" ht="14.1" customHeight="1">
      <c r="T1042" s="8"/>
      <c r="U1042" s="7"/>
    </row>
    <row r="1043" spans="20:21" ht="14.1" customHeight="1">
      <c r="T1043" s="8"/>
      <c r="U1043" s="7"/>
    </row>
    <row r="1044" spans="20:21" ht="14.1" customHeight="1">
      <c r="T1044" s="8"/>
      <c r="U1044" s="7"/>
    </row>
    <row r="1045" spans="20:21" ht="14.1" customHeight="1">
      <c r="T1045" s="8"/>
      <c r="U1045" s="7"/>
    </row>
    <row r="1046" spans="20:21" ht="14.1" customHeight="1">
      <c r="T1046" s="8"/>
      <c r="U1046" s="7"/>
    </row>
    <row r="1047" spans="20:21" ht="14.1" customHeight="1">
      <c r="T1047" s="8"/>
      <c r="U1047" s="7"/>
    </row>
    <row r="1048" spans="20:21" ht="14.1" customHeight="1">
      <c r="T1048" s="8"/>
      <c r="U1048" s="7"/>
    </row>
    <row r="1049" spans="20:21" ht="14.1" customHeight="1">
      <c r="T1049" s="8"/>
      <c r="U1049" s="7"/>
    </row>
    <row r="1050" spans="20:21" ht="14.1" customHeight="1">
      <c r="T1050" s="8"/>
      <c r="U1050" s="7"/>
    </row>
    <row r="1051" spans="20:21" ht="14.1" customHeight="1">
      <c r="T1051" s="8"/>
      <c r="U1051" s="7"/>
    </row>
    <row r="1052" spans="20:21" ht="14.1" customHeight="1">
      <c r="T1052" s="8"/>
      <c r="U1052" s="7"/>
    </row>
    <row r="1053" spans="20:21" ht="14.1" customHeight="1">
      <c r="T1053" s="8"/>
      <c r="U1053" s="7"/>
    </row>
    <row r="1054" spans="20:21" ht="14.1" customHeight="1">
      <c r="T1054" s="8"/>
      <c r="U1054" s="7"/>
    </row>
    <row r="1055" spans="20:21" ht="14.1" customHeight="1">
      <c r="T1055" s="8"/>
      <c r="U1055" s="7"/>
    </row>
    <row r="1056" spans="20:21" ht="14.1" customHeight="1">
      <c r="T1056" s="8"/>
      <c r="U1056" s="7"/>
    </row>
    <row r="1057" spans="20:21" ht="14.1" customHeight="1">
      <c r="T1057" s="8"/>
      <c r="U1057" s="7"/>
    </row>
    <row r="1058" spans="20:21" ht="14.1" customHeight="1">
      <c r="T1058" s="8"/>
      <c r="U1058" s="7"/>
    </row>
    <row r="1059" spans="20:21" ht="14.1" customHeight="1">
      <c r="T1059" s="8"/>
      <c r="U1059" s="7"/>
    </row>
    <row r="1060" spans="20:21" ht="14.1" customHeight="1">
      <c r="T1060" s="8"/>
      <c r="U1060" s="7"/>
    </row>
    <row r="1061" spans="20:21" ht="14.1" customHeight="1">
      <c r="T1061" s="8"/>
      <c r="U1061" s="7"/>
    </row>
    <row r="1062" spans="20:21" ht="14.1" customHeight="1">
      <c r="T1062" s="8"/>
      <c r="U1062" s="7"/>
    </row>
    <row r="1063" spans="20:21" ht="14.1" customHeight="1">
      <c r="T1063" s="8"/>
      <c r="U1063" s="7"/>
    </row>
    <row r="1064" spans="20:21" ht="14.1" customHeight="1">
      <c r="T1064" s="8"/>
      <c r="U1064" s="7"/>
    </row>
    <row r="1065" spans="20:21" ht="14.1" customHeight="1">
      <c r="T1065" s="8"/>
      <c r="U1065" s="7"/>
    </row>
    <row r="1066" spans="20:21" ht="14.1" customHeight="1">
      <c r="T1066" s="8"/>
      <c r="U1066" s="7"/>
    </row>
    <row r="1067" spans="20:21" ht="14.1" customHeight="1">
      <c r="T1067" s="8"/>
      <c r="U1067" s="7"/>
    </row>
    <row r="1068" spans="20:21" ht="14.1" customHeight="1">
      <c r="T1068" s="8"/>
      <c r="U1068" s="7"/>
    </row>
    <row r="1069" spans="20:21" ht="14.1" customHeight="1">
      <c r="T1069" s="8"/>
      <c r="U1069" s="7"/>
    </row>
    <row r="1070" spans="20:21" ht="14.1" customHeight="1">
      <c r="T1070" s="8"/>
      <c r="U1070" s="7"/>
    </row>
    <row r="1071" spans="20:21" ht="14.1" customHeight="1">
      <c r="T1071" s="8"/>
      <c r="U1071" s="7"/>
    </row>
    <row r="1072" spans="20:21" ht="14.1" customHeight="1">
      <c r="T1072" s="8"/>
      <c r="U1072" s="7"/>
    </row>
    <row r="1073" spans="20:21" ht="14.1" customHeight="1">
      <c r="T1073" s="8"/>
      <c r="U1073" s="7"/>
    </row>
    <row r="1074" spans="20:21" ht="14.1" customHeight="1">
      <c r="T1074" s="8"/>
      <c r="U1074" s="7"/>
    </row>
    <row r="1075" spans="20:21" ht="14.1" customHeight="1">
      <c r="T1075" s="8"/>
      <c r="U1075" s="7"/>
    </row>
    <row r="1076" spans="20:21" ht="14.1" customHeight="1">
      <c r="T1076" s="8"/>
      <c r="U1076" s="7"/>
    </row>
    <row r="1077" spans="20:21" ht="14.1" customHeight="1">
      <c r="T1077" s="8"/>
      <c r="U1077" s="7"/>
    </row>
    <row r="1078" spans="20:21" ht="14.1" customHeight="1">
      <c r="T1078" s="8"/>
      <c r="U1078" s="7"/>
    </row>
    <row r="1079" spans="20:21" ht="14.1" customHeight="1">
      <c r="T1079" s="8"/>
      <c r="U1079" s="7"/>
    </row>
    <row r="1080" spans="20:21" ht="14.1" customHeight="1">
      <c r="T1080" s="8"/>
      <c r="U1080" s="7"/>
    </row>
    <row r="1081" spans="20:21" ht="14.1" customHeight="1">
      <c r="T1081" s="8"/>
      <c r="U1081" s="7"/>
    </row>
    <row r="1082" spans="20:21" ht="14.1" customHeight="1">
      <c r="T1082" s="8"/>
      <c r="U1082" s="7"/>
    </row>
    <row r="1083" spans="20:21" ht="14.1" customHeight="1">
      <c r="T1083" s="8"/>
      <c r="U1083" s="7"/>
    </row>
    <row r="1084" spans="20:21" ht="14.1" customHeight="1">
      <c r="T1084" s="8"/>
      <c r="U1084" s="7"/>
    </row>
    <row r="1085" spans="20:21" ht="14.1" customHeight="1">
      <c r="T1085" s="8"/>
      <c r="U1085" s="7"/>
    </row>
    <row r="1086" spans="20:21" ht="14.1" customHeight="1">
      <c r="T1086" s="8"/>
      <c r="U1086" s="7"/>
    </row>
    <row r="1087" spans="20:21" ht="14.1" customHeight="1">
      <c r="T1087" s="8"/>
      <c r="U1087" s="7"/>
    </row>
    <row r="1088" spans="20:21" ht="14.1" customHeight="1">
      <c r="T1088" s="8"/>
      <c r="U1088" s="7"/>
    </row>
    <row r="1089" spans="20:21" ht="14.1" customHeight="1">
      <c r="T1089" s="8"/>
      <c r="U1089" s="7"/>
    </row>
    <row r="1090" spans="20:21" ht="14.1" customHeight="1">
      <c r="T1090" s="8"/>
      <c r="U1090" s="7"/>
    </row>
    <row r="1091" spans="20:21" ht="14.1" customHeight="1">
      <c r="T1091" s="8"/>
      <c r="U1091" s="7"/>
    </row>
    <row r="1092" spans="20:21" ht="14.1" customHeight="1">
      <c r="T1092" s="8"/>
      <c r="U1092" s="7"/>
    </row>
    <row r="1093" spans="20:21" ht="14.1" customHeight="1">
      <c r="T1093" s="8"/>
      <c r="U1093" s="7"/>
    </row>
    <row r="1094" spans="20:21" ht="14.1" customHeight="1">
      <c r="T1094" s="8"/>
      <c r="U1094" s="7"/>
    </row>
    <row r="1095" spans="20:21" ht="14.1" customHeight="1">
      <c r="T1095" s="8"/>
      <c r="U1095" s="7"/>
    </row>
    <row r="1096" spans="20:21" ht="14.1" customHeight="1">
      <c r="T1096" s="8"/>
      <c r="U1096" s="7"/>
    </row>
    <row r="1097" spans="20:21" ht="14.1" customHeight="1">
      <c r="T1097" s="8"/>
      <c r="U1097" s="7"/>
    </row>
    <row r="1098" spans="20:21" ht="14.1" customHeight="1">
      <c r="T1098" s="8"/>
      <c r="U1098" s="7"/>
    </row>
  </sheetData>
  <mergeCells count="1696">
    <mergeCell ref="A1031:B1031"/>
    <mergeCell ref="D1024:D1029"/>
    <mergeCell ref="E1024:E1029"/>
    <mergeCell ref="G1025:G1027"/>
    <mergeCell ref="G1028:G1029"/>
    <mergeCell ref="A1:D1"/>
    <mergeCell ref="A15:A16"/>
    <mergeCell ref="B15:B16"/>
    <mergeCell ref="C15:C16"/>
    <mergeCell ref="D15:D16"/>
    <mergeCell ref="E15:E16"/>
    <mergeCell ref="A1018:B1018"/>
    <mergeCell ref="A1022:B1022"/>
    <mergeCell ref="F1025:F1027"/>
    <mergeCell ref="H1025:H1027"/>
    <mergeCell ref="A1024:A1029"/>
    <mergeCell ref="B1024:B1029"/>
    <mergeCell ref="C1024:C1029"/>
    <mergeCell ref="B39:C39"/>
    <mergeCell ref="A50:B50"/>
    <mergeCell ref="A52:A53"/>
    <mergeCell ref="B52:B53"/>
    <mergeCell ref="C52:C53"/>
    <mergeCell ref="D52:D53"/>
    <mergeCell ref="A36:B36"/>
    <mergeCell ref="C36:E36"/>
    <mergeCell ref="A101:A104"/>
    <mergeCell ref="B101:B104"/>
    <mergeCell ref="C101:C104"/>
    <mergeCell ref="D101:D104"/>
    <mergeCell ref="E101:E104"/>
    <mergeCell ref="G101:G104"/>
    <mergeCell ref="R19:S19"/>
    <mergeCell ref="R20:S20"/>
    <mergeCell ref="A32:A33"/>
    <mergeCell ref="B32:B33"/>
    <mergeCell ref="C32:C33"/>
    <mergeCell ref="D32:D33"/>
    <mergeCell ref="E32:E33"/>
    <mergeCell ref="F32:F33"/>
    <mergeCell ref="G32:G33"/>
    <mergeCell ref="H32:H33"/>
    <mergeCell ref="R15:R16"/>
    <mergeCell ref="S15:T15"/>
    <mergeCell ref="A18:B18"/>
    <mergeCell ref="C18:E18"/>
    <mergeCell ref="G18:Q18"/>
    <mergeCell ref="R18:S18"/>
    <mergeCell ref="L15:L16"/>
    <mergeCell ref="M15:M16"/>
    <mergeCell ref="N15:N16"/>
    <mergeCell ref="O15:O16"/>
    <mergeCell ref="P15:P16"/>
    <mergeCell ref="Q15:Q16"/>
    <mergeCell ref="F15:F16"/>
    <mergeCell ref="G15:G16"/>
    <mergeCell ref="H15:H16"/>
    <mergeCell ref="I15:I16"/>
    <mergeCell ref="J15:J16"/>
    <mergeCell ref="K15:K16"/>
    <mergeCell ref="R36:S36"/>
    <mergeCell ref="A37:B37"/>
    <mergeCell ref="C37:E37"/>
    <mergeCell ref="R37:S37"/>
    <mergeCell ref="O32:O33"/>
    <mergeCell ref="P32:P33"/>
    <mergeCell ref="Q32:Q33"/>
    <mergeCell ref="R32:R33"/>
    <mergeCell ref="S32:T32"/>
    <mergeCell ref="A35:B35"/>
    <mergeCell ref="C35:E35"/>
    <mergeCell ref="R35:S35"/>
    <mergeCell ref="I32:I33"/>
    <mergeCell ref="J32:J33"/>
    <mergeCell ref="K32:K33"/>
    <mergeCell ref="L32:L33"/>
    <mergeCell ref="M32:M33"/>
    <mergeCell ref="N32:N33"/>
    <mergeCell ref="K63:K64"/>
    <mergeCell ref="L63:L64"/>
    <mergeCell ref="A63:A64"/>
    <mergeCell ref="B63:B64"/>
    <mergeCell ref="C63:C64"/>
    <mergeCell ref="D63:D64"/>
    <mergeCell ref="E63:E64"/>
    <mergeCell ref="F63:F64"/>
    <mergeCell ref="Q52:Q53"/>
    <mergeCell ref="R52:R53"/>
    <mergeCell ref="S52:T52"/>
    <mergeCell ref="R55:S55"/>
    <mergeCell ref="R56:S56"/>
    <mergeCell ref="A61:B61"/>
    <mergeCell ref="K52:K53"/>
    <mergeCell ref="L52:L53"/>
    <mergeCell ref="M52:M53"/>
    <mergeCell ref="N52:N53"/>
    <mergeCell ref="O52:O53"/>
    <mergeCell ref="P52:P53"/>
    <mergeCell ref="E52:E53"/>
    <mergeCell ref="F52:F53"/>
    <mergeCell ref="G52:G53"/>
    <mergeCell ref="H52:H53"/>
    <mergeCell ref="I52:I53"/>
    <mergeCell ref="J52:J53"/>
    <mergeCell ref="P66:P67"/>
    <mergeCell ref="Q66:Q67"/>
    <mergeCell ref="R66:R67"/>
    <mergeCell ref="S66:S67"/>
    <mergeCell ref="T66:T67"/>
    <mergeCell ref="U66:U67"/>
    <mergeCell ref="J66:J67"/>
    <mergeCell ref="K66:K67"/>
    <mergeCell ref="L66:L67"/>
    <mergeCell ref="M66:M67"/>
    <mergeCell ref="N66:N67"/>
    <mergeCell ref="O66:O67"/>
    <mergeCell ref="S63:T63"/>
    <mergeCell ref="A65:A67"/>
    <mergeCell ref="B65:B67"/>
    <mergeCell ref="C65:C67"/>
    <mergeCell ref="D65:D67"/>
    <mergeCell ref="E65:E67"/>
    <mergeCell ref="G65:G67"/>
    <mergeCell ref="F66:F67"/>
    <mergeCell ref="H66:H67"/>
    <mergeCell ref="I66:I67"/>
    <mergeCell ref="M63:M64"/>
    <mergeCell ref="N63:N64"/>
    <mergeCell ref="O63:O64"/>
    <mergeCell ref="P63:P64"/>
    <mergeCell ref="Q63:Q64"/>
    <mergeCell ref="R63:R64"/>
    <mergeCell ref="G63:G64"/>
    <mergeCell ref="H63:H64"/>
    <mergeCell ref="I63:I64"/>
    <mergeCell ref="J63:J64"/>
    <mergeCell ref="N73:N74"/>
    <mergeCell ref="O73:O74"/>
    <mergeCell ref="P73:P74"/>
    <mergeCell ref="Q73:Q74"/>
    <mergeCell ref="R73:R74"/>
    <mergeCell ref="S73:T73"/>
    <mergeCell ref="H73:H74"/>
    <mergeCell ref="I73:I74"/>
    <mergeCell ref="J73:J74"/>
    <mergeCell ref="K73:K74"/>
    <mergeCell ref="L73:L74"/>
    <mergeCell ref="M73:M74"/>
    <mergeCell ref="R68:S68"/>
    <mergeCell ref="R69:S69"/>
    <mergeCell ref="A72:B72"/>
    <mergeCell ref="A73:A74"/>
    <mergeCell ref="B73:B74"/>
    <mergeCell ref="C73:C74"/>
    <mergeCell ref="D73:D74"/>
    <mergeCell ref="E73:E74"/>
    <mergeCell ref="F73:F74"/>
    <mergeCell ref="G73:G74"/>
    <mergeCell ref="S75:S76"/>
    <mergeCell ref="T75:T76"/>
    <mergeCell ref="U75:U76"/>
    <mergeCell ref="R77:S77"/>
    <mergeCell ref="R78:S78"/>
    <mergeCell ref="A80:B80"/>
    <mergeCell ref="M75:M76"/>
    <mergeCell ref="N75:N76"/>
    <mergeCell ref="O75:O76"/>
    <mergeCell ref="P75:P76"/>
    <mergeCell ref="Q75:Q76"/>
    <mergeCell ref="R75:R76"/>
    <mergeCell ref="G75:G76"/>
    <mergeCell ref="H75:H76"/>
    <mergeCell ref="I75:I76"/>
    <mergeCell ref="J75:J76"/>
    <mergeCell ref="K75:K76"/>
    <mergeCell ref="L75:L76"/>
    <mergeCell ref="A75:A76"/>
    <mergeCell ref="B75:B76"/>
    <mergeCell ref="C75:C76"/>
    <mergeCell ref="D75:D76"/>
    <mergeCell ref="E75:E76"/>
    <mergeCell ref="F75:F76"/>
    <mergeCell ref="S81:T81"/>
    <mergeCell ref="R84:S84"/>
    <mergeCell ref="R85:S85"/>
    <mergeCell ref="A97:B97"/>
    <mergeCell ref="A99:A100"/>
    <mergeCell ref="B99:B100"/>
    <mergeCell ref="C99:C100"/>
    <mergeCell ref="D99:D100"/>
    <mergeCell ref="E99:E100"/>
    <mergeCell ref="F99:F100"/>
    <mergeCell ref="M81:M82"/>
    <mergeCell ref="N81:N82"/>
    <mergeCell ref="O81:O82"/>
    <mergeCell ref="P81:P82"/>
    <mergeCell ref="Q81:Q82"/>
    <mergeCell ref="R81:R82"/>
    <mergeCell ref="G81:G82"/>
    <mergeCell ref="H81:H82"/>
    <mergeCell ref="I81:I82"/>
    <mergeCell ref="J81:J82"/>
    <mergeCell ref="K81:K82"/>
    <mergeCell ref="L81:L82"/>
    <mergeCell ref="A81:A82"/>
    <mergeCell ref="B81:B82"/>
    <mergeCell ref="C81:C82"/>
    <mergeCell ref="D81:D82"/>
    <mergeCell ref="E81:E82"/>
    <mergeCell ref="F81:F82"/>
    <mergeCell ref="S99:T99"/>
    <mergeCell ref="M99:M100"/>
    <mergeCell ref="N99:N100"/>
    <mergeCell ref="O99:O100"/>
    <mergeCell ref="P99:P100"/>
    <mergeCell ref="Q99:Q100"/>
    <mergeCell ref="R99:R100"/>
    <mergeCell ref="G99:G100"/>
    <mergeCell ref="H99:H100"/>
    <mergeCell ref="I99:I100"/>
    <mergeCell ref="J99:J100"/>
    <mergeCell ref="K99:K100"/>
    <mergeCell ref="L99:L100"/>
    <mergeCell ref="B128:C128"/>
    <mergeCell ref="A139:A140"/>
    <mergeCell ref="B139:B140"/>
    <mergeCell ref="C139:C140"/>
    <mergeCell ref="D139:D140"/>
    <mergeCell ref="E139:E140"/>
    <mergeCell ref="F118:F119"/>
    <mergeCell ref="G118:G119"/>
    <mergeCell ref="A124:A125"/>
    <mergeCell ref="B124:B125"/>
    <mergeCell ref="C124:C125"/>
    <mergeCell ref="D124:D125"/>
    <mergeCell ref="E124:E125"/>
    <mergeCell ref="F124:F125"/>
    <mergeCell ref="R105:S105"/>
    <mergeCell ref="R106:S106"/>
    <mergeCell ref="A108:C108"/>
    <mergeCell ref="A116:B116"/>
    <mergeCell ref="S117:T117"/>
    <mergeCell ref="A118:A119"/>
    <mergeCell ref="B118:B119"/>
    <mergeCell ref="C118:C119"/>
    <mergeCell ref="D118:D119"/>
    <mergeCell ref="E118:E119"/>
    <mergeCell ref="R139:R140"/>
    <mergeCell ref="S139:T139"/>
    <mergeCell ref="R146:S146"/>
    <mergeCell ref="B149:C149"/>
    <mergeCell ref="A160:A161"/>
    <mergeCell ref="B160:B161"/>
    <mergeCell ref="C160:C161"/>
    <mergeCell ref="D160:D161"/>
    <mergeCell ref="E160:E161"/>
    <mergeCell ref="F160:F161"/>
    <mergeCell ref="L139:L140"/>
    <mergeCell ref="M139:M140"/>
    <mergeCell ref="N139:N140"/>
    <mergeCell ref="O139:O140"/>
    <mergeCell ref="P139:P140"/>
    <mergeCell ref="Q139:Q140"/>
    <mergeCell ref="F139:F140"/>
    <mergeCell ref="G139:G140"/>
    <mergeCell ref="H139:H140"/>
    <mergeCell ref="I139:I140"/>
    <mergeCell ref="J139:J140"/>
    <mergeCell ref="K139:K140"/>
    <mergeCell ref="A170:B170"/>
    <mergeCell ref="A181:A182"/>
    <mergeCell ref="B181:B182"/>
    <mergeCell ref="C181:C182"/>
    <mergeCell ref="D181:D182"/>
    <mergeCell ref="E181:E182"/>
    <mergeCell ref="S160:T160"/>
    <mergeCell ref="A165:B165"/>
    <mergeCell ref="C165:E165"/>
    <mergeCell ref="G165:Q165"/>
    <mergeCell ref="A166:B166"/>
    <mergeCell ref="C166:E166"/>
    <mergeCell ref="G166:Q166"/>
    <mergeCell ref="M160:M161"/>
    <mergeCell ref="N160:N161"/>
    <mergeCell ref="O160:O161"/>
    <mergeCell ref="P160:P161"/>
    <mergeCell ref="Q160:Q161"/>
    <mergeCell ref="R160:R161"/>
    <mergeCell ref="G160:G161"/>
    <mergeCell ref="H160:H161"/>
    <mergeCell ref="I160:I161"/>
    <mergeCell ref="J160:J161"/>
    <mergeCell ref="K160:K161"/>
    <mergeCell ref="L160:L161"/>
    <mergeCell ref="R185:S185"/>
    <mergeCell ref="A196:B196"/>
    <mergeCell ref="A198:A199"/>
    <mergeCell ref="B198:B199"/>
    <mergeCell ref="C198:C199"/>
    <mergeCell ref="D198:D199"/>
    <mergeCell ref="E198:E199"/>
    <mergeCell ref="F198:F199"/>
    <mergeCell ref="G198:G199"/>
    <mergeCell ref="H198:H199"/>
    <mergeCell ref="R181:R182"/>
    <mergeCell ref="S181:T181"/>
    <mergeCell ref="A183:A184"/>
    <mergeCell ref="B183:B184"/>
    <mergeCell ref="C183:C184"/>
    <mergeCell ref="D183:D184"/>
    <mergeCell ref="E183:E184"/>
    <mergeCell ref="F183:F184"/>
    <mergeCell ref="G183:G184"/>
    <mergeCell ref="L181:L182"/>
    <mergeCell ref="M181:M182"/>
    <mergeCell ref="N181:N182"/>
    <mergeCell ref="O181:O182"/>
    <mergeCell ref="P181:P182"/>
    <mergeCell ref="Q181:Q182"/>
    <mergeCell ref="F181:F182"/>
    <mergeCell ref="G181:G182"/>
    <mergeCell ref="H181:H182"/>
    <mergeCell ref="I181:I182"/>
    <mergeCell ref="J181:J182"/>
    <mergeCell ref="K181:K182"/>
    <mergeCell ref="I200:I201"/>
    <mergeCell ref="J200:J201"/>
    <mergeCell ref="A205:A206"/>
    <mergeCell ref="B205:B206"/>
    <mergeCell ref="C205:C206"/>
    <mergeCell ref="D205:D206"/>
    <mergeCell ref="E205:E206"/>
    <mergeCell ref="F205:F206"/>
    <mergeCell ref="G205:G206"/>
    <mergeCell ref="H205:H206"/>
    <mergeCell ref="O198:O199"/>
    <mergeCell ref="P198:P199"/>
    <mergeCell ref="Q198:Q199"/>
    <mergeCell ref="R198:R199"/>
    <mergeCell ref="S198:T198"/>
    <mergeCell ref="A200:A201"/>
    <mergeCell ref="B200:B201"/>
    <mergeCell ref="C200:C201"/>
    <mergeCell ref="D200:D201"/>
    <mergeCell ref="E200:E201"/>
    <mergeCell ref="I198:I199"/>
    <mergeCell ref="J198:J199"/>
    <mergeCell ref="K198:K199"/>
    <mergeCell ref="L198:L199"/>
    <mergeCell ref="M198:M199"/>
    <mergeCell ref="N198:N199"/>
    <mergeCell ref="I207:I208"/>
    <mergeCell ref="J207:J208"/>
    <mergeCell ref="A210:T210"/>
    <mergeCell ref="A219:A220"/>
    <mergeCell ref="B219:B220"/>
    <mergeCell ref="C219:C220"/>
    <mergeCell ref="D219:D220"/>
    <mergeCell ref="E219:E220"/>
    <mergeCell ref="F219:F220"/>
    <mergeCell ref="G219:G220"/>
    <mergeCell ref="O205:O206"/>
    <mergeCell ref="P205:P206"/>
    <mergeCell ref="Q205:Q206"/>
    <mergeCell ref="R205:R206"/>
    <mergeCell ref="S205:T205"/>
    <mergeCell ref="A207:A208"/>
    <mergeCell ref="B207:B208"/>
    <mergeCell ref="C207:C208"/>
    <mergeCell ref="D207:D208"/>
    <mergeCell ref="E207:E208"/>
    <mergeCell ref="I205:I206"/>
    <mergeCell ref="J205:J206"/>
    <mergeCell ref="K205:K206"/>
    <mergeCell ref="L205:L206"/>
    <mergeCell ref="M205:M206"/>
    <mergeCell ref="N205:N206"/>
    <mergeCell ref="P223:Q223"/>
    <mergeCell ref="R223:S223"/>
    <mergeCell ref="P224:Q224"/>
    <mergeCell ref="R224:S224"/>
    <mergeCell ref="A238:A239"/>
    <mergeCell ref="B238:B239"/>
    <mergeCell ref="C238:C239"/>
    <mergeCell ref="D238:D239"/>
    <mergeCell ref="E238:E239"/>
    <mergeCell ref="F238:F239"/>
    <mergeCell ref="N219:N220"/>
    <mergeCell ref="O219:O220"/>
    <mergeCell ref="P219:P220"/>
    <mergeCell ref="Q219:Q220"/>
    <mergeCell ref="R219:R220"/>
    <mergeCell ref="S219:T219"/>
    <mergeCell ref="H219:H220"/>
    <mergeCell ref="I219:I220"/>
    <mergeCell ref="J219:J220"/>
    <mergeCell ref="K219:K220"/>
    <mergeCell ref="L219:L220"/>
    <mergeCell ref="M219:M220"/>
    <mergeCell ref="S238:T238"/>
    <mergeCell ref="R261:S261"/>
    <mergeCell ref="A264:A265"/>
    <mergeCell ref="B264:B265"/>
    <mergeCell ref="C264:C265"/>
    <mergeCell ref="D264:D265"/>
    <mergeCell ref="E264:E265"/>
    <mergeCell ref="F264:F265"/>
    <mergeCell ref="G264:G265"/>
    <mergeCell ref="H264:H265"/>
    <mergeCell ref="M238:M239"/>
    <mergeCell ref="N238:N239"/>
    <mergeCell ref="O238:O239"/>
    <mergeCell ref="P238:P239"/>
    <mergeCell ref="Q238:Q239"/>
    <mergeCell ref="R238:R239"/>
    <mergeCell ref="G238:G239"/>
    <mergeCell ref="H238:H239"/>
    <mergeCell ref="I238:I239"/>
    <mergeCell ref="J238:J239"/>
    <mergeCell ref="K238:K239"/>
    <mergeCell ref="L238:L239"/>
    <mergeCell ref="A272:B272"/>
    <mergeCell ref="R273:S273"/>
    <mergeCell ref="A274:A275"/>
    <mergeCell ref="B274:B275"/>
    <mergeCell ref="C274:C275"/>
    <mergeCell ref="D274:D275"/>
    <mergeCell ref="E274:E275"/>
    <mergeCell ref="F274:F275"/>
    <mergeCell ref="G274:G275"/>
    <mergeCell ref="H274:H275"/>
    <mergeCell ref="O264:O265"/>
    <mergeCell ref="P264:P265"/>
    <mergeCell ref="Q264:Q265"/>
    <mergeCell ref="R264:R265"/>
    <mergeCell ref="S264:T264"/>
    <mergeCell ref="R270:S270"/>
    <mergeCell ref="I264:I265"/>
    <mergeCell ref="J264:J265"/>
    <mergeCell ref="K264:K265"/>
    <mergeCell ref="L264:L265"/>
    <mergeCell ref="M264:M265"/>
    <mergeCell ref="N264:N265"/>
    <mergeCell ref="B290:D290"/>
    <mergeCell ref="A291:C291"/>
    <mergeCell ref="H293:I293"/>
    <mergeCell ref="H294:I294"/>
    <mergeCell ref="A303:A304"/>
    <mergeCell ref="B303:B304"/>
    <mergeCell ref="C303:C304"/>
    <mergeCell ref="D303:D304"/>
    <mergeCell ref="E303:E304"/>
    <mergeCell ref="F303:F304"/>
    <mergeCell ref="O274:O275"/>
    <mergeCell ref="P274:P275"/>
    <mergeCell ref="Q274:Q275"/>
    <mergeCell ref="R274:R275"/>
    <mergeCell ref="S274:T274"/>
    <mergeCell ref="R288:S288"/>
    <mergeCell ref="I274:I275"/>
    <mergeCell ref="J274:J275"/>
    <mergeCell ref="K274:K275"/>
    <mergeCell ref="L274:L275"/>
    <mergeCell ref="M274:M275"/>
    <mergeCell ref="N274:N275"/>
    <mergeCell ref="K330:K331"/>
    <mergeCell ref="L330:L331"/>
    <mergeCell ref="A330:A331"/>
    <mergeCell ref="B330:B331"/>
    <mergeCell ref="C330:C331"/>
    <mergeCell ref="D330:D331"/>
    <mergeCell ref="E330:E331"/>
    <mergeCell ref="F330:F331"/>
    <mergeCell ref="S303:T303"/>
    <mergeCell ref="O315:P315"/>
    <mergeCell ref="Q315:R315"/>
    <mergeCell ref="O316:P316"/>
    <mergeCell ref="Q316:R316"/>
    <mergeCell ref="A328:B328"/>
    <mergeCell ref="M303:M304"/>
    <mergeCell ref="N303:N304"/>
    <mergeCell ref="O303:O304"/>
    <mergeCell ref="P303:P304"/>
    <mergeCell ref="Q303:Q304"/>
    <mergeCell ref="R303:R304"/>
    <mergeCell ref="G303:G304"/>
    <mergeCell ref="H303:H304"/>
    <mergeCell ref="I303:I304"/>
    <mergeCell ref="J303:J304"/>
    <mergeCell ref="K303:K304"/>
    <mergeCell ref="L303:L304"/>
    <mergeCell ref="O336:O337"/>
    <mergeCell ref="P336:P337"/>
    <mergeCell ref="Q336:Q337"/>
    <mergeCell ref="R336:R337"/>
    <mergeCell ref="S336:T336"/>
    <mergeCell ref="A340:B340"/>
    <mergeCell ref="I336:I337"/>
    <mergeCell ref="J336:J337"/>
    <mergeCell ref="K336:K337"/>
    <mergeCell ref="L336:L337"/>
    <mergeCell ref="M336:M337"/>
    <mergeCell ref="N336:N337"/>
    <mergeCell ref="S330:T330"/>
    <mergeCell ref="A334:B334"/>
    <mergeCell ref="A336:A337"/>
    <mergeCell ref="B336:B337"/>
    <mergeCell ref="C336:C337"/>
    <mergeCell ref="D336:D337"/>
    <mergeCell ref="E336:E337"/>
    <mergeCell ref="F336:F337"/>
    <mergeCell ref="G336:G337"/>
    <mergeCell ref="H336:H337"/>
    <mergeCell ref="M330:M331"/>
    <mergeCell ref="N330:N331"/>
    <mergeCell ref="O330:O331"/>
    <mergeCell ref="P330:P331"/>
    <mergeCell ref="Q330:Q331"/>
    <mergeCell ref="R330:R331"/>
    <mergeCell ref="G330:G331"/>
    <mergeCell ref="H330:H331"/>
    <mergeCell ref="I330:I331"/>
    <mergeCell ref="J330:J331"/>
    <mergeCell ref="U344:U349"/>
    <mergeCell ref="A348:A349"/>
    <mergeCell ref="B348:B349"/>
    <mergeCell ref="C348:C349"/>
    <mergeCell ref="D348:D349"/>
    <mergeCell ref="E348:E349"/>
    <mergeCell ref="F348:F349"/>
    <mergeCell ref="G348:G349"/>
    <mergeCell ref="H348:H349"/>
    <mergeCell ref="M342:M343"/>
    <mergeCell ref="N342:N343"/>
    <mergeCell ref="O342:O343"/>
    <mergeCell ref="P342:P343"/>
    <mergeCell ref="Q342:Q343"/>
    <mergeCell ref="R342:R343"/>
    <mergeCell ref="G342:G343"/>
    <mergeCell ref="H342:H343"/>
    <mergeCell ref="I342:I343"/>
    <mergeCell ref="J342:J343"/>
    <mergeCell ref="K342:K343"/>
    <mergeCell ref="L342:L343"/>
    <mergeCell ref="A342:A343"/>
    <mergeCell ref="B342:B343"/>
    <mergeCell ref="C342:C343"/>
    <mergeCell ref="D342:D343"/>
    <mergeCell ref="E342:E343"/>
    <mergeCell ref="F342:F343"/>
    <mergeCell ref="O348:O349"/>
    <mergeCell ref="P348:P349"/>
    <mergeCell ref="Q348:Q349"/>
    <mergeCell ref="R348:R349"/>
    <mergeCell ref="S348:T348"/>
    <mergeCell ref="D350:D351"/>
    <mergeCell ref="E350:E351"/>
    <mergeCell ref="I348:I349"/>
    <mergeCell ref="J348:J349"/>
    <mergeCell ref="K348:K349"/>
    <mergeCell ref="L348:L349"/>
    <mergeCell ref="M348:M349"/>
    <mergeCell ref="N348:N349"/>
    <mergeCell ref="S342:T342"/>
    <mergeCell ref="K352:K353"/>
    <mergeCell ref="L352:L353"/>
    <mergeCell ref="R354:S354"/>
    <mergeCell ref="A368:A369"/>
    <mergeCell ref="B368:B369"/>
    <mergeCell ref="C368:C369"/>
    <mergeCell ref="D368:D369"/>
    <mergeCell ref="E368:E369"/>
    <mergeCell ref="F368:F369"/>
    <mergeCell ref="G368:G369"/>
    <mergeCell ref="N350:N351"/>
    <mergeCell ref="R350:R351"/>
    <mergeCell ref="A352:A353"/>
    <mergeCell ref="B352:B353"/>
    <mergeCell ref="C352:C353"/>
    <mergeCell ref="D352:D353"/>
    <mergeCell ref="E352:E353"/>
    <mergeCell ref="F352:F353"/>
    <mergeCell ref="I352:I353"/>
    <mergeCell ref="J352:J353"/>
    <mergeCell ref="G350:G351"/>
    <mergeCell ref="I350:I351"/>
    <mergeCell ref="J350:J351"/>
    <mergeCell ref="K350:K351"/>
    <mergeCell ref="L350:L351"/>
    <mergeCell ref="M350:M351"/>
    <mergeCell ref="O371:Q371"/>
    <mergeCell ref="R371:S371"/>
    <mergeCell ref="O372:Q372"/>
    <mergeCell ref="R372:S372"/>
    <mergeCell ref="A387:A388"/>
    <mergeCell ref="B387:B388"/>
    <mergeCell ref="C387:C388"/>
    <mergeCell ref="D387:D388"/>
    <mergeCell ref="E387:E388"/>
    <mergeCell ref="F387:F388"/>
    <mergeCell ref="N368:N369"/>
    <mergeCell ref="O368:O369"/>
    <mergeCell ref="P368:P369"/>
    <mergeCell ref="Q368:Q369"/>
    <mergeCell ref="R368:R369"/>
    <mergeCell ref="S368:T368"/>
    <mergeCell ref="H368:H369"/>
    <mergeCell ref="I368:I369"/>
    <mergeCell ref="J368:J369"/>
    <mergeCell ref="K368:K369"/>
    <mergeCell ref="L368:L369"/>
    <mergeCell ref="M368:M369"/>
    <mergeCell ref="S387:T387"/>
    <mergeCell ref="A350:A351"/>
    <mergeCell ref="B350:B351"/>
    <mergeCell ref="C350:C351"/>
    <mergeCell ref="R390:S390"/>
    <mergeCell ref="R391:S391"/>
    <mergeCell ref="A405:A406"/>
    <mergeCell ref="B405:B406"/>
    <mergeCell ref="C405:C406"/>
    <mergeCell ref="D405:D406"/>
    <mergeCell ref="E405:E406"/>
    <mergeCell ref="F405:F406"/>
    <mergeCell ref="G405:G406"/>
    <mergeCell ref="M387:M388"/>
    <mergeCell ref="N387:N388"/>
    <mergeCell ref="O387:O388"/>
    <mergeCell ref="P387:P388"/>
    <mergeCell ref="Q387:Q388"/>
    <mergeCell ref="R387:R388"/>
    <mergeCell ref="G387:G388"/>
    <mergeCell ref="H387:H388"/>
    <mergeCell ref="I387:I388"/>
    <mergeCell ref="J387:J388"/>
    <mergeCell ref="K387:K388"/>
    <mergeCell ref="L387:L388"/>
    <mergeCell ref="R408:S408"/>
    <mergeCell ref="R409:S409"/>
    <mergeCell ref="A422:B422"/>
    <mergeCell ref="A424:A425"/>
    <mergeCell ref="B424:B425"/>
    <mergeCell ref="C424:C425"/>
    <mergeCell ref="D424:D425"/>
    <mergeCell ref="E424:E425"/>
    <mergeCell ref="F424:F425"/>
    <mergeCell ref="G424:G425"/>
    <mergeCell ref="N405:N406"/>
    <mergeCell ref="O405:O406"/>
    <mergeCell ref="P405:P406"/>
    <mergeCell ref="Q405:Q406"/>
    <mergeCell ref="R405:R406"/>
    <mergeCell ref="S405:T405"/>
    <mergeCell ref="H405:H406"/>
    <mergeCell ref="I405:I406"/>
    <mergeCell ref="J405:J406"/>
    <mergeCell ref="K405:K406"/>
    <mergeCell ref="L405:L406"/>
    <mergeCell ref="M405:M406"/>
    <mergeCell ref="R431:S431"/>
    <mergeCell ref="R432:S432"/>
    <mergeCell ref="A434:B434"/>
    <mergeCell ref="A436:A437"/>
    <mergeCell ref="B436:B437"/>
    <mergeCell ref="C436:C437"/>
    <mergeCell ref="D436:D437"/>
    <mergeCell ref="E436:E437"/>
    <mergeCell ref="F436:F437"/>
    <mergeCell ref="G436:G437"/>
    <mergeCell ref="N424:N425"/>
    <mergeCell ref="O424:O425"/>
    <mergeCell ref="P424:P425"/>
    <mergeCell ref="Q424:Q425"/>
    <mergeCell ref="R424:R425"/>
    <mergeCell ref="S424:T424"/>
    <mergeCell ref="H424:H425"/>
    <mergeCell ref="I424:I425"/>
    <mergeCell ref="J424:J425"/>
    <mergeCell ref="K424:K425"/>
    <mergeCell ref="L424:L425"/>
    <mergeCell ref="M424:M425"/>
    <mergeCell ref="R439:S439"/>
    <mergeCell ref="R440:S440"/>
    <mergeCell ref="A453:A454"/>
    <mergeCell ref="B453:B454"/>
    <mergeCell ref="C453:C454"/>
    <mergeCell ref="D453:D454"/>
    <mergeCell ref="E453:E454"/>
    <mergeCell ref="F453:F454"/>
    <mergeCell ref="G453:G454"/>
    <mergeCell ref="H453:H454"/>
    <mergeCell ref="N436:N437"/>
    <mergeCell ref="O436:O437"/>
    <mergeCell ref="P436:P437"/>
    <mergeCell ref="Q436:Q437"/>
    <mergeCell ref="R436:R437"/>
    <mergeCell ref="S436:T436"/>
    <mergeCell ref="H436:H437"/>
    <mergeCell ref="I436:I437"/>
    <mergeCell ref="J436:J437"/>
    <mergeCell ref="K436:K437"/>
    <mergeCell ref="L436:L437"/>
    <mergeCell ref="M436:M437"/>
    <mergeCell ref="R459:S459"/>
    <mergeCell ref="A471:B471"/>
    <mergeCell ref="A473:A474"/>
    <mergeCell ref="B473:B474"/>
    <mergeCell ref="C473:C474"/>
    <mergeCell ref="D473:D474"/>
    <mergeCell ref="E473:E474"/>
    <mergeCell ref="F473:F474"/>
    <mergeCell ref="G473:G474"/>
    <mergeCell ref="H473:H474"/>
    <mergeCell ref="O453:O454"/>
    <mergeCell ref="P453:P454"/>
    <mergeCell ref="Q453:Q454"/>
    <mergeCell ref="R453:R454"/>
    <mergeCell ref="S453:T453"/>
    <mergeCell ref="R458:S458"/>
    <mergeCell ref="I453:I454"/>
    <mergeCell ref="J453:J454"/>
    <mergeCell ref="K453:K454"/>
    <mergeCell ref="L453:L454"/>
    <mergeCell ref="M453:M454"/>
    <mergeCell ref="N453:N454"/>
    <mergeCell ref="R478:S478"/>
    <mergeCell ref="R479:S479"/>
    <mergeCell ref="B482:C482"/>
    <mergeCell ref="A493:A494"/>
    <mergeCell ref="B493:B494"/>
    <mergeCell ref="C493:C494"/>
    <mergeCell ref="D493:D494"/>
    <mergeCell ref="E493:E494"/>
    <mergeCell ref="F493:F494"/>
    <mergeCell ref="G493:G494"/>
    <mergeCell ref="O473:O474"/>
    <mergeCell ref="P473:P474"/>
    <mergeCell ref="Q473:Q474"/>
    <mergeCell ref="R473:R474"/>
    <mergeCell ref="S473:T473"/>
    <mergeCell ref="A475:A477"/>
    <mergeCell ref="B475:B477"/>
    <mergeCell ref="C475:C477"/>
    <mergeCell ref="D475:D477"/>
    <mergeCell ref="I473:I474"/>
    <mergeCell ref="J473:J474"/>
    <mergeCell ref="K473:K474"/>
    <mergeCell ref="L473:L474"/>
    <mergeCell ref="M473:M474"/>
    <mergeCell ref="N473:N474"/>
    <mergeCell ref="A495:A496"/>
    <mergeCell ref="B495:B496"/>
    <mergeCell ref="C495:C496"/>
    <mergeCell ref="D495:D496"/>
    <mergeCell ref="E495:E496"/>
    <mergeCell ref="G495:G496"/>
    <mergeCell ref="N493:N494"/>
    <mergeCell ref="O493:O494"/>
    <mergeCell ref="P493:P494"/>
    <mergeCell ref="Q493:Q494"/>
    <mergeCell ref="R493:R494"/>
    <mergeCell ref="S493:T493"/>
    <mergeCell ref="H493:H494"/>
    <mergeCell ref="I493:I494"/>
    <mergeCell ref="J493:J494"/>
    <mergeCell ref="K493:K494"/>
    <mergeCell ref="L493:L494"/>
    <mergeCell ref="M493:M494"/>
    <mergeCell ref="S501:S502"/>
    <mergeCell ref="T501:T502"/>
    <mergeCell ref="A508:A509"/>
    <mergeCell ref="B508:B509"/>
    <mergeCell ref="C508:C509"/>
    <mergeCell ref="D508:D509"/>
    <mergeCell ref="E508:E509"/>
    <mergeCell ref="F508:F509"/>
    <mergeCell ref="G508:G509"/>
    <mergeCell ref="H508:H509"/>
    <mergeCell ref="M501:M502"/>
    <mergeCell ref="N501:N502"/>
    <mergeCell ref="O501:O502"/>
    <mergeCell ref="P501:P502"/>
    <mergeCell ref="Q501:Q502"/>
    <mergeCell ref="R501:R502"/>
    <mergeCell ref="G500:G502"/>
    <mergeCell ref="H501:H502"/>
    <mergeCell ref="I501:I502"/>
    <mergeCell ref="J501:J502"/>
    <mergeCell ref="K501:K502"/>
    <mergeCell ref="L501:L502"/>
    <mergeCell ref="A500:A502"/>
    <mergeCell ref="B500:B502"/>
    <mergeCell ref="C500:C502"/>
    <mergeCell ref="D500:D502"/>
    <mergeCell ref="E500:E502"/>
    <mergeCell ref="F500:F502"/>
    <mergeCell ref="F510:F511"/>
    <mergeCell ref="G510:G511"/>
    <mergeCell ref="R512:S512"/>
    <mergeCell ref="R513:S513"/>
    <mergeCell ref="A527:B527"/>
    <mergeCell ref="A529:A530"/>
    <mergeCell ref="B529:B530"/>
    <mergeCell ref="C529:C530"/>
    <mergeCell ref="D529:D530"/>
    <mergeCell ref="E529:E530"/>
    <mergeCell ref="O508:O509"/>
    <mergeCell ref="P508:P509"/>
    <mergeCell ref="Q508:Q509"/>
    <mergeCell ref="R508:R509"/>
    <mergeCell ref="S508:T508"/>
    <mergeCell ref="A510:A511"/>
    <mergeCell ref="B510:B511"/>
    <mergeCell ref="C510:C511"/>
    <mergeCell ref="D510:D511"/>
    <mergeCell ref="E510:E511"/>
    <mergeCell ref="I508:I509"/>
    <mergeCell ref="J508:J509"/>
    <mergeCell ref="K508:K509"/>
    <mergeCell ref="L508:L509"/>
    <mergeCell ref="M508:M509"/>
    <mergeCell ref="N508:N509"/>
    <mergeCell ref="A535:A536"/>
    <mergeCell ref="B535:B536"/>
    <mergeCell ref="C535:C536"/>
    <mergeCell ref="D535:D536"/>
    <mergeCell ref="E535:E536"/>
    <mergeCell ref="R539:S539"/>
    <mergeCell ref="R529:R530"/>
    <mergeCell ref="S529:T529"/>
    <mergeCell ref="A531:A532"/>
    <mergeCell ref="B531:B532"/>
    <mergeCell ref="C531:C532"/>
    <mergeCell ref="D531:D532"/>
    <mergeCell ref="E531:E532"/>
    <mergeCell ref="L529:L530"/>
    <mergeCell ref="M529:M530"/>
    <mergeCell ref="N529:N530"/>
    <mergeCell ref="O529:O530"/>
    <mergeCell ref="P529:P530"/>
    <mergeCell ref="Q529:Q530"/>
    <mergeCell ref="F529:F530"/>
    <mergeCell ref="G529:G530"/>
    <mergeCell ref="H529:H530"/>
    <mergeCell ref="I529:I530"/>
    <mergeCell ref="J529:J530"/>
    <mergeCell ref="K529:K530"/>
    <mergeCell ref="O545:O546"/>
    <mergeCell ref="P545:P546"/>
    <mergeCell ref="Q545:Q546"/>
    <mergeCell ref="R545:R546"/>
    <mergeCell ref="S545:T545"/>
    <mergeCell ref="A547:A548"/>
    <mergeCell ref="B547:B548"/>
    <mergeCell ref="C547:C548"/>
    <mergeCell ref="D547:D548"/>
    <mergeCell ref="E547:E548"/>
    <mergeCell ref="I545:I546"/>
    <mergeCell ref="J545:J546"/>
    <mergeCell ref="K545:K546"/>
    <mergeCell ref="L545:L546"/>
    <mergeCell ref="M545:M546"/>
    <mergeCell ref="N545:N546"/>
    <mergeCell ref="R540:S540"/>
    <mergeCell ref="A543:B543"/>
    <mergeCell ref="A545:A546"/>
    <mergeCell ref="B545:B546"/>
    <mergeCell ref="C545:C546"/>
    <mergeCell ref="D545:D546"/>
    <mergeCell ref="E545:E546"/>
    <mergeCell ref="F545:F546"/>
    <mergeCell ref="G545:G546"/>
    <mergeCell ref="H545:H546"/>
    <mergeCell ref="N563:N564"/>
    <mergeCell ref="O563:O564"/>
    <mergeCell ref="P563:P564"/>
    <mergeCell ref="Q563:Q564"/>
    <mergeCell ref="S563:T563"/>
    <mergeCell ref="R568:S568"/>
    <mergeCell ref="H563:H564"/>
    <mergeCell ref="I563:I564"/>
    <mergeCell ref="J563:J564"/>
    <mergeCell ref="K563:K564"/>
    <mergeCell ref="L563:L564"/>
    <mergeCell ref="M563:M564"/>
    <mergeCell ref="R549:S549"/>
    <mergeCell ref="R550:S550"/>
    <mergeCell ref="A561:B561"/>
    <mergeCell ref="A563:A564"/>
    <mergeCell ref="B563:B564"/>
    <mergeCell ref="C563:C564"/>
    <mergeCell ref="D563:D564"/>
    <mergeCell ref="E563:E564"/>
    <mergeCell ref="F563:F564"/>
    <mergeCell ref="G563:G564"/>
    <mergeCell ref="P582:P583"/>
    <mergeCell ref="Q582:Q583"/>
    <mergeCell ref="R582:R583"/>
    <mergeCell ref="S582:T582"/>
    <mergeCell ref="R587:S587"/>
    <mergeCell ref="G594:H594"/>
    <mergeCell ref="J582:J583"/>
    <mergeCell ref="K582:K583"/>
    <mergeCell ref="L582:L583"/>
    <mergeCell ref="M582:M583"/>
    <mergeCell ref="N582:N583"/>
    <mergeCell ref="O582:O583"/>
    <mergeCell ref="R569:S569"/>
    <mergeCell ref="A582:A583"/>
    <mergeCell ref="B582:B583"/>
    <mergeCell ref="C582:C583"/>
    <mergeCell ref="D582:D583"/>
    <mergeCell ref="E582:E583"/>
    <mergeCell ref="F582:F583"/>
    <mergeCell ref="G582:G583"/>
    <mergeCell ref="H582:H583"/>
    <mergeCell ref="I582:I583"/>
    <mergeCell ref="O599:O600"/>
    <mergeCell ref="P599:P600"/>
    <mergeCell ref="Q599:Q600"/>
    <mergeCell ref="R599:R600"/>
    <mergeCell ref="S599:T599"/>
    <mergeCell ref="R602:S602"/>
    <mergeCell ref="I599:I600"/>
    <mergeCell ref="J599:J600"/>
    <mergeCell ref="K599:K600"/>
    <mergeCell ref="L599:L600"/>
    <mergeCell ref="M599:M600"/>
    <mergeCell ref="N599:N600"/>
    <mergeCell ref="G596:H596"/>
    <mergeCell ref="A599:A600"/>
    <mergeCell ref="B599:B600"/>
    <mergeCell ref="C599:C600"/>
    <mergeCell ref="D599:D600"/>
    <mergeCell ref="E599:E600"/>
    <mergeCell ref="F599:F600"/>
    <mergeCell ref="G599:G600"/>
    <mergeCell ref="H599:H600"/>
    <mergeCell ref="P617:P618"/>
    <mergeCell ref="Q617:Q618"/>
    <mergeCell ref="S617:T617"/>
    <mergeCell ref="A623:A624"/>
    <mergeCell ref="B623:B624"/>
    <mergeCell ref="C623:C624"/>
    <mergeCell ref="D623:D624"/>
    <mergeCell ref="E623:E624"/>
    <mergeCell ref="F623:F624"/>
    <mergeCell ref="G623:G624"/>
    <mergeCell ref="J617:J618"/>
    <mergeCell ref="K617:K618"/>
    <mergeCell ref="L617:L618"/>
    <mergeCell ref="M617:M618"/>
    <mergeCell ref="N617:N618"/>
    <mergeCell ref="O617:O618"/>
    <mergeCell ref="R603:S603"/>
    <mergeCell ref="A617:A618"/>
    <mergeCell ref="B617:B618"/>
    <mergeCell ref="C617:C618"/>
    <mergeCell ref="D617:D618"/>
    <mergeCell ref="E617:E618"/>
    <mergeCell ref="F617:F618"/>
    <mergeCell ref="G617:G618"/>
    <mergeCell ref="H617:H618"/>
    <mergeCell ref="I617:I618"/>
    <mergeCell ref="K642:K643"/>
    <mergeCell ref="L642:L643"/>
    <mergeCell ref="A642:A643"/>
    <mergeCell ref="B642:B643"/>
    <mergeCell ref="C642:C643"/>
    <mergeCell ref="D642:D643"/>
    <mergeCell ref="E642:E643"/>
    <mergeCell ref="F642:F643"/>
    <mergeCell ref="J625:J626"/>
    <mergeCell ref="K625:K626"/>
    <mergeCell ref="L625:L626"/>
    <mergeCell ref="N625:N626"/>
    <mergeCell ref="R631:S631"/>
    <mergeCell ref="A641:B641"/>
    <mergeCell ref="N623:N624"/>
    <mergeCell ref="O623:O624"/>
    <mergeCell ref="P623:P624"/>
    <mergeCell ref="Q623:Q624"/>
    <mergeCell ref="S623:T623"/>
    <mergeCell ref="A625:A626"/>
    <mergeCell ref="B625:B626"/>
    <mergeCell ref="C625:C626"/>
    <mergeCell ref="E625:E626"/>
    <mergeCell ref="G625:G626"/>
    <mergeCell ref="H623:H624"/>
    <mergeCell ref="I623:I624"/>
    <mergeCell ref="J623:J624"/>
    <mergeCell ref="K623:K624"/>
    <mergeCell ref="L623:L624"/>
    <mergeCell ref="M623:M624"/>
    <mergeCell ref="N681:N682"/>
    <mergeCell ref="O681:O682"/>
    <mergeCell ref="P681:P682"/>
    <mergeCell ref="Q681:Q682"/>
    <mergeCell ref="R681:R682"/>
    <mergeCell ref="S681:T681"/>
    <mergeCell ref="H681:H682"/>
    <mergeCell ref="I681:I682"/>
    <mergeCell ref="J681:J682"/>
    <mergeCell ref="K681:K682"/>
    <mergeCell ref="L681:L682"/>
    <mergeCell ref="M681:M682"/>
    <mergeCell ref="S642:T642"/>
    <mergeCell ref="R668:S668"/>
    <mergeCell ref="R669:S669"/>
    <mergeCell ref="A681:A682"/>
    <mergeCell ref="B681:B682"/>
    <mergeCell ref="C681:C682"/>
    <mergeCell ref="D681:D682"/>
    <mergeCell ref="E681:E682"/>
    <mergeCell ref="F681:F682"/>
    <mergeCell ref="G681:G682"/>
    <mergeCell ref="M642:M643"/>
    <mergeCell ref="N642:N643"/>
    <mergeCell ref="O642:O643"/>
    <mergeCell ref="P642:P643"/>
    <mergeCell ref="Q642:Q643"/>
    <mergeCell ref="R642:R643"/>
    <mergeCell ref="G642:G643"/>
    <mergeCell ref="H642:H643"/>
    <mergeCell ref="I642:I643"/>
    <mergeCell ref="J642:J643"/>
    <mergeCell ref="O698:O699"/>
    <mergeCell ref="P698:P699"/>
    <mergeCell ref="Q698:Q699"/>
    <mergeCell ref="S698:T698"/>
    <mergeCell ref="A700:A701"/>
    <mergeCell ref="B700:B701"/>
    <mergeCell ref="C700:C701"/>
    <mergeCell ref="D700:D701"/>
    <mergeCell ref="E700:E701"/>
    <mergeCell ref="G700:G701"/>
    <mergeCell ref="I698:I699"/>
    <mergeCell ref="J698:J699"/>
    <mergeCell ref="K698:K699"/>
    <mergeCell ref="L698:L699"/>
    <mergeCell ref="M698:M699"/>
    <mergeCell ref="N698:N699"/>
    <mergeCell ref="R685:S685"/>
    <mergeCell ref="A696:B696"/>
    <mergeCell ref="A698:A699"/>
    <mergeCell ref="B698:B699"/>
    <mergeCell ref="C698:C699"/>
    <mergeCell ref="D698:D699"/>
    <mergeCell ref="E698:E699"/>
    <mergeCell ref="F698:F699"/>
    <mergeCell ref="G698:G699"/>
    <mergeCell ref="H698:H699"/>
    <mergeCell ref="M706:M707"/>
    <mergeCell ref="A712:A713"/>
    <mergeCell ref="B712:B713"/>
    <mergeCell ref="C712:C713"/>
    <mergeCell ref="D712:D713"/>
    <mergeCell ref="E712:E713"/>
    <mergeCell ref="F712:F713"/>
    <mergeCell ref="G712:G713"/>
    <mergeCell ref="H712:H713"/>
    <mergeCell ref="I712:I713"/>
    <mergeCell ref="A706:A707"/>
    <mergeCell ref="B706:B707"/>
    <mergeCell ref="C706:C707"/>
    <mergeCell ref="D706:D707"/>
    <mergeCell ref="E706:E707"/>
    <mergeCell ref="G706:G707"/>
    <mergeCell ref="A703:A704"/>
    <mergeCell ref="B703:B704"/>
    <mergeCell ref="C703:C704"/>
    <mergeCell ref="D703:D704"/>
    <mergeCell ref="E703:E704"/>
    <mergeCell ref="G703:G704"/>
    <mergeCell ref="M731:M732"/>
    <mergeCell ref="N731:N732"/>
    <mergeCell ref="O731:O732"/>
    <mergeCell ref="P731:P732"/>
    <mergeCell ref="Q731:Q732"/>
    <mergeCell ref="S731:T731"/>
    <mergeCell ref="G731:G732"/>
    <mergeCell ref="H731:H732"/>
    <mergeCell ref="I731:I732"/>
    <mergeCell ref="J731:J732"/>
    <mergeCell ref="K731:K732"/>
    <mergeCell ref="L731:L732"/>
    <mergeCell ref="P712:P713"/>
    <mergeCell ref="Q712:Q713"/>
    <mergeCell ref="S712:T712"/>
    <mergeCell ref="R718:S718"/>
    <mergeCell ref="A731:A732"/>
    <mergeCell ref="B731:B732"/>
    <mergeCell ref="C731:C732"/>
    <mergeCell ref="D731:D732"/>
    <mergeCell ref="E731:E732"/>
    <mergeCell ref="F731:F732"/>
    <mergeCell ref="J712:J713"/>
    <mergeCell ref="K712:K713"/>
    <mergeCell ref="L712:L713"/>
    <mergeCell ref="M712:M713"/>
    <mergeCell ref="N712:N713"/>
    <mergeCell ref="O712:O713"/>
    <mergeCell ref="M738:M739"/>
    <mergeCell ref="N738:N739"/>
    <mergeCell ref="O738:O739"/>
    <mergeCell ref="P738:P739"/>
    <mergeCell ref="Q738:Q739"/>
    <mergeCell ref="S738:T738"/>
    <mergeCell ref="G738:G739"/>
    <mergeCell ref="H738:H739"/>
    <mergeCell ref="I738:I739"/>
    <mergeCell ref="J738:J739"/>
    <mergeCell ref="K738:K739"/>
    <mergeCell ref="L738:L739"/>
    <mergeCell ref="A738:A739"/>
    <mergeCell ref="B738:B739"/>
    <mergeCell ref="C738:C739"/>
    <mergeCell ref="D738:D739"/>
    <mergeCell ref="E738:E739"/>
    <mergeCell ref="F738:F739"/>
    <mergeCell ref="M745:M746"/>
    <mergeCell ref="N745:N746"/>
    <mergeCell ref="O745:O746"/>
    <mergeCell ref="P745:P746"/>
    <mergeCell ref="Q745:Q746"/>
    <mergeCell ref="S745:T745"/>
    <mergeCell ref="G745:G746"/>
    <mergeCell ref="H745:H746"/>
    <mergeCell ref="I745:I746"/>
    <mergeCell ref="J745:J746"/>
    <mergeCell ref="K745:K746"/>
    <mergeCell ref="L745:L746"/>
    <mergeCell ref="A745:A746"/>
    <mergeCell ref="B745:B746"/>
    <mergeCell ref="C745:C746"/>
    <mergeCell ref="D745:D746"/>
    <mergeCell ref="E745:E746"/>
    <mergeCell ref="F745:F746"/>
    <mergeCell ref="M752:M753"/>
    <mergeCell ref="N752:N753"/>
    <mergeCell ref="O752:O753"/>
    <mergeCell ref="P752:P753"/>
    <mergeCell ref="Q752:Q753"/>
    <mergeCell ref="S752:T752"/>
    <mergeCell ref="G752:G753"/>
    <mergeCell ref="H752:H753"/>
    <mergeCell ref="I752:I753"/>
    <mergeCell ref="J752:J753"/>
    <mergeCell ref="K752:K753"/>
    <mergeCell ref="L752:L753"/>
    <mergeCell ref="A752:A753"/>
    <mergeCell ref="B752:B753"/>
    <mergeCell ref="C752:C753"/>
    <mergeCell ref="D752:D753"/>
    <mergeCell ref="E752:E753"/>
    <mergeCell ref="F752:F753"/>
    <mergeCell ref="R761:S761"/>
    <mergeCell ref="A766:A767"/>
    <mergeCell ref="B766:B767"/>
    <mergeCell ref="C766:C767"/>
    <mergeCell ref="D766:D767"/>
    <mergeCell ref="E766:E767"/>
    <mergeCell ref="F766:F767"/>
    <mergeCell ref="G766:G767"/>
    <mergeCell ref="H766:H767"/>
    <mergeCell ref="I766:I767"/>
    <mergeCell ref="T769:T770"/>
    <mergeCell ref="M759:M760"/>
    <mergeCell ref="N759:N760"/>
    <mergeCell ref="O759:O760"/>
    <mergeCell ref="P759:P760"/>
    <mergeCell ref="Q759:Q760"/>
    <mergeCell ref="S759:T759"/>
    <mergeCell ref="G759:G760"/>
    <mergeCell ref="H759:H760"/>
    <mergeCell ref="I759:I760"/>
    <mergeCell ref="J759:J760"/>
    <mergeCell ref="K759:K760"/>
    <mergeCell ref="L759:L760"/>
    <mergeCell ref="A759:A760"/>
    <mergeCell ref="B759:B760"/>
    <mergeCell ref="C759:C760"/>
    <mergeCell ref="D759:D760"/>
    <mergeCell ref="E759:E760"/>
    <mergeCell ref="F759:F760"/>
    <mergeCell ref="N769:N770"/>
    <mergeCell ref="O769:O770"/>
    <mergeCell ref="P769:P770"/>
    <mergeCell ref="Q769:Q770"/>
    <mergeCell ref="R769:R770"/>
    <mergeCell ref="S769:S770"/>
    <mergeCell ref="H769:H770"/>
    <mergeCell ref="I769:I770"/>
    <mergeCell ref="J769:J770"/>
    <mergeCell ref="K769:K770"/>
    <mergeCell ref="L769:L770"/>
    <mergeCell ref="M769:M770"/>
    <mergeCell ref="P766:P767"/>
    <mergeCell ref="Q766:Q767"/>
    <mergeCell ref="S766:T766"/>
    <mergeCell ref="A769:A770"/>
    <mergeCell ref="B769:B770"/>
    <mergeCell ref="C769:C770"/>
    <mergeCell ref="D769:D770"/>
    <mergeCell ref="E769:E770"/>
    <mergeCell ref="F769:F770"/>
    <mergeCell ref="G769:G770"/>
    <mergeCell ref="J766:J767"/>
    <mergeCell ref="K766:K767"/>
    <mergeCell ref="L766:L767"/>
    <mergeCell ref="M766:M767"/>
    <mergeCell ref="N766:N767"/>
    <mergeCell ref="O766:O767"/>
    <mergeCell ref="H777:H778"/>
    <mergeCell ref="I777:I778"/>
    <mergeCell ref="J777:J778"/>
    <mergeCell ref="K777:K778"/>
    <mergeCell ref="L777:L778"/>
    <mergeCell ref="M777:M778"/>
    <mergeCell ref="P774:P775"/>
    <mergeCell ref="Q774:Q775"/>
    <mergeCell ref="S774:T774"/>
    <mergeCell ref="A777:A778"/>
    <mergeCell ref="B777:B778"/>
    <mergeCell ref="C777:C778"/>
    <mergeCell ref="D777:D778"/>
    <mergeCell ref="E777:E778"/>
    <mergeCell ref="F777:F778"/>
    <mergeCell ref="G777:G778"/>
    <mergeCell ref="J774:J775"/>
    <mergeCell ref="K774:K775"/>
    <mergeCell ref="L774:L775"/>
    <mergeCell ref="M774:M775"/>
    <mergeCell ref="N774:N775"/>
    <mergeCell ref="O774:O775"/>
    <mergeCell ref="A774:A775"/>
    <mergeCell ref="B774:B775"/>
    <mergeCell ref="C774:C775"/>
    <mergeCell ref="D774:D775"/>
    <mergeCell ref="E774:E775"/>
    <mergeCell ref="F774:F775"/>
    <mergeCell ref="G774:G775"/>
    <mergeCell ref="H774:H775"/>
    <mergeCell ref="I774:I775"/>
    <mergeCell ref="O791:O792"/>
    <mergeCell ref="P791:P792"/>
    <mergeCell ref="Q791:Q792"/>
    <mergeCell ref="R791:R792"/>
    <mergeCell ref="S791:T791"/>
    <mergeCell ref="A798:A799"/>
    <mergeCell ref="B798:B799"/>
    <mergeCell ref="C798:C799"/>
    <mergeCell ref="D798:D799"/>
    <mergeCell ref="E798:E799"/>
    <mergeCell ref="I791:I792"/>
    <mergeCell ref="J791:J792"/>
    <mergeCell ref="K791:K792"/>
    <mergeCell ref="L791:L792"/>
    <mergeCell ref="M791:M792"/>
    <mergeCell ref="N791:N792"/>
    <mergeCell ref="T777:T778"/>
    <mergeCell ref="A780:B780"/>
    <mergeCell ref="A791:A792"/>
    <mergeCell ref="B791:B792"/>
    <mergeCell ref="C791:C792"/>
    <mergeCell ref="D791:D792"/>
    <mergeCell ref="E791:E792"/>
    <mergeCell ref="F791:F792"/>
    <mergeCell ref="G791:G792"/>
    <mergeCell ref="H791:H792"/>
    <mergeCell ref="N777:N778"/>
    <mergeCell ref="O777:O778"/>
    <mergeCell ref="P777:P778"/>
    <mergeCell ref="Q777:Q778"/>
    <mergeCell ref="R777:R778"/>
    <mergeCell ref="S777:S778"/>
    <mergeCell ref="R798:R799"/>
    <mergeCell ref="S798:T798"/>
    <mergeCell ref="A804:A805"/>
    <mergeCell ref="B804:B805"/>
    <mergeCell ref="C804:C805"/>
    <mergeCell ref="D804:D805"/>
    <mergeCell ref="E804:E805"/>
    <mergeCell ref="F804:F805"/>
    <mergeCell ref="G804:G805"/>
    <mergeCell ref="H804:H805"/>
    <mergeCell ref="L798:L799"/>
    <mergeCell ref="M798:M799"/>
    <mergeCell ref="N798:N799"/>
    <mergeCell ref="O798:O799"/>
    <mergeCell ref="P798:P799"/>
    <mergeCell ref="Q798:Q799"/>
    <mergeCell ref="F798:F799"/>
    <mergeCell ref="G798:G799"/>
    <mergeCell ref="H798:H799"/>
    <mergeCell ref="I798:I799"/>
    <mergeCell ref="J798:J799"/>
    <mergeCell ref="K798:K799"/>
    <mergeCell ref="F811:F812"/>
    <mergeCell ref="G811:G812"/>
    <mergeCell ref="H811:H812"/>
    <mergeCell ref="I811:I812"/>
    <mergeCell ref="J811:J812"/>
    <mergeCell ref="K811:K812"/>
    <mergeCell ref="O804:O805"/>
    <mergeCell ref="P804:P805"/>
    <mergeCell ref="Q804:Q805"/>
    <mergeCell ref="R804:R805"/>
    <mergeCell ref="S804:T804"/>
    <mergeCell ref="A811:A812"/>
    <mergeCell ref="B811:B812"/>
    <mergeCell ref="C811:C812"/>
    <mergeCell ref="D811:D812"/>
    <mergeCell ref="E811:E812"/>
    <mergeCell ref="I804:I805"/>
    <mergeCell ref="J804:J805"/>
    <mergeCell ref="K804:K805"/>
    <mergeCell ref="L804:L805"/>
    <mergeCell ref="M804:M805"/>
    <mergeCell ref="N804:N805"/>
    <mergeCell ref="O819:O820"/>
    <mergeCell ref="P819:P820"/>
    <mergeCell ref="Q819:Q820"/>
    <mergeCell ref="R819:R820"/>
    <mergeCell ref="S819:T819"/>
    <mergeCell ref="A826:A827"/>
    <mergeCell ref="B826:B827"/>
    <mergeCell ref="C826:C827"/>
    <mergeCell ref="D826:D827"/>
    <mergeCell ref="E826:E827"/>
    <mergeCell ref="I819:I820"/>
    <mergeCell ref="J819:J820"/>
    <mergeCell ref="K819:K820"/>
    <mergeCell ref="L819:L820"/>
    <mergeCell ref="M819:M820"/>
    <mergeCell ref="N819:N820"/>
    <mergeCell ref="R811:R812"/>
    <mergeCell ref="S811:T811"/>
    <mergeCell ref="A819:A820"/>
    <mergeCell ref="B819:B820"/>
    <mergeCell ref="C819:C820"/>
    <mergeCell ref="D819:D820"/>
    <mergeCell ref="E819:E820"/>
    <mergeCell ref="F819:F820"/>
    <mergeCell ref="G819:G820"/>
    <mergeCell ref="H819:H820"/>
    <mergeCell ref="L811:L812"/>
    <mergeCell ref="M811:M812"/>
    <mergeCell ref="N811:N812"/>
    <mergeCell ref="O811:O812"/>
    <mergeCell ref="P811:P812"/>
    <mergeCell ref="Q811:Q812"/>
    <mergeCell ref="R826:R827"/>
    <mergeCell ref="S826:T826"/>
    <mergeCell ref="A832:A833"/>
    <mergeCell ref="B832:B833"/>
    <mergeCell ref="C832:C833"/>
    <mergeCell ref="D832:D833"/>
    <mergeCell ref="E832:E833"/>
    <mergeCell ref="F832:F833"/>
    <mergeCell ref="G832:G833"/>
    <mergeCell ref="H832:H833"/>
    <mergeCell ref="L826:L827"/>
    <mergeCell ref="M826:M827"/>
    <mergeCell ref="N826:N827"/>
    <mergeCell ref="O826:O827"/>
    <mergeCell ref="P826:P827"/>
    <mergeCell ref="Q826:Q827"/>
    <mergeCell ref="F826:F827"/>
    <mergeCell ref="G826:G827"/>
    <mergeCell ref="H826:H827"/>
    <mergeCell ref="I826:I827"/>
    <mergeCell ref="J826:J827"/>
    <mergeCell ref="K826:K827"/>
    <mergeCell ref="K840:K841"/>
    <mergeCell ref="L840:L841"/>
    <mergeCell ref="A840:A841"/>
    <mergeCell ref="B840:B841"/>
    <mergeCell ref="C840:C841"/>
    <mergeCell ref="D840:D841"/>
    <mergeCell ref="E840:E841"/>
    <mergeCell ref="F840:F841"/>
    <mergeCell ref="O832:O833"/>
    <mergeCell ref="P832:P833"/>
    <mergeCell ref="Q832:Q833"/>
    <mergeCell ref="R832:R833"/>
    <mergeCell ref="S832:T832"/>
    <mergeCell ref="A835:A836"/>
    <mergeCell ref="B835:B836"/>
    <mergeCell ref="C835:C836"/>
    <mergeCell ref="D835:D836"/>
    <mergeCell ref="E835:E836"/>
    <mergeCell ref="I832:I833"/>
    <mergeCell ref="J832:J833"/>
    <mergeCell ref="K832:K833"/>
    <mergeCell ref="L832:L833"/>
    <mergeCell ref="M832:M833"/>
    <mergeCell ref="N832:N833"/>
    <mergeCell ref="F855:F856"/>
    <mergeCell ref="G855:G856"/>
    <mergeCell ref="H855:H856"/>
    <mergeCell ref="I855:I856"/>
    <mergeCell ref="J855:J856"/>
    <mergeCell ref="K855:K856"/>
    <mergeCell ref="A849:A850"/>
    <mergeCell ref="B849:B850"/>
    <mergeCell ref="C849:C850"/>
    <mergeCell ref="D849:D850"/>
    <mergeCell ref="E849:E850"/>
    <mergeCell ref="A855:A856"/>
    <mergeCell ref="B855:B856"/>
    <mergeCell ref="C855:C856"/>
    <mergeCell ref="D855:D856"/>
    <mergeCell ref="E855:E856"/>
    <mergeCell ref="S840:T840"/>
    <mergeCell ref="A846:A847"/>
    <mergeCell ref="B846:B847"/>
    <mergeCell ref="C846:C847"/>
    <mergeCell ref="D846:D847"/>
    <mergeCell ref="E846:E847"/>
    <mergeCell ref="M840:M841"/>
    <mergeCell ref="N840:N841"/>
    <mergeCell ref="O840:O841"/>
    <mergeCell ref="P840:P841"/>
    <mergeCell ref="Q840:Q841"/>
    <mergeCell ref="R840:R841"/>
    <mergeCell ref="G840:G841"/>
    <mergeCell ref="H840:H841"/>
    <mergeCell ref="I840:I841"/>
    <mergeCell ref="J840:J841"/>
    <mergeCell ref="O863:O864"/>
    <mergeCell ref="P863:P864"/>
    <mergeCell ref="Q863:Q864"/>
    <mergeCell ref="R863:R864"/>
    <mergeCell ref="S863:T863"/>
    <mergeCell ref="A873:A874"/>
    <mergeCell ref="B873:B874"/>
    <mergeCell ref="C873:C874"/>
    <mergeCell ref="D873:D874"/>
    <mergeCell ref="E873:E874"/>
    <mergeCell ref="I863:I864"/>
    <mergeCell ref="J863:J864"/>
    <mergeCell ref="K863:K864"/>
    <mergeCell ref="L863:L864"/>
    <mergeCell ref="M863:M864"/>
    <mergeCell ref="N863:N864"/>
    <mergeCell ref="R855:R856"/>
    <mergeCell ref="S855:T855"/>
    <mergeCell ref="A863:A864"/>
    <mergeCell ref="B863:B864"/>
    <mergeCell ref="C863:C864"/>
    <mergeCell ref="D863:D864"/>
    <mergeCell ref="E863:E864"/>
    <mergeCell ref="F863:F864"/>
    <mergeCell ref="G863:G864"/>
    <mergeCell ref="H863:H864"/>
    <mergeCell ref="L855:L856"/>
    <mergeCell ref="M855:M856"/>
    <mergeCell ref="N855:N856"/>
    <mergeCell ref="O855:O856"/>
    <mergeCell ref="P855:P856"/>
    <mergeCell ref="Q855:Q856"/>
    <mergeCell ref="R873:R874"/>
    <mergeCell ref="S873:T873"/>
    <mergeCell ref="A879:A880"/>
    <mergeCell ref="B879:B880"/>
    <mergeCell ref="C879:C880"/>
    <mergeCell ref="D879:D880"/>
    <mergeCell ref="E879:E880"/>
    <mergeCell ref="F879:F880"/>
    <mergeCell ref="G879:G880"/>
    <mergeCell ref="H879:H880"/>
    <mergeCell ref="L873:L874"/>
    <mergeCell ref="M873:M874"/>
    <mergeCell ref="N873:N874"/>
    <mergeCell ref="O873:O874"/>
    <mergeCell ref="P873:P874"/>
    <mergeCell ref="Q873:Q874"/>
    <mergeCell ref="F873:F874"/>
    <mergeCell ref="G873:G874"/>
    <mergeCell ref="H873:H874"/>
    <mergeCell ref="I873:I874"/>
    <mergeCell ref="J873:J874"/>
    <mergeCell ref="K873:K874"/>
    <mergeCell ref="F892:F893"/>
    <mergeCell ref="G892:G893"/>
    <mergeCell ref="H892:H893"/>
    <mergeCell ref="I892:I893"/>
    <mergeCell ref="J892:J893"/>
    <mergeCell ref="K892:K893"/>
    <mergeCell ref="O879:O880"/>
    <mergeCell ref="P879:P880"/>
    <mergeCell ref="Q879:Q880"/>
    <mergeCell ref="R879:R880"/>
    <mergeCell ref="S879:T879"/>
    <mergeCell ref="A892:A893"/>
    <mergeCell ref="B892:B893"/>
    <mergeCell ref="C892:C893"/>
    <mergeCell ref="D892:D893"/>
    <mergeCell ref="E892:E893"/>
    <mergeCell ref="I879:I880"/>
    <mergeCell ref="J879:J880"/>
    <mergeCell ref="K879:K880"/>
    <mergeCell ref="L879:L880"/>
    <mergeCell ref="M879:M880"/>
    <mergeCell ref="N879:N880"/>
    <mergeCell ref="O898:O899"/>
    <mergeCell ref="P898:P899"/>
    <mergeCell ref="Q898:Q899"/>
    <mergeCell ref="R898:R899"/>
    <mergeCell ref="S898:T898"/>
    <mergeCell ref="A913:A914"/>
    <mergeCell ref="B913:B914"/>
    <mergeCell ref="C913:C914"/>
    <mergeCell ref="D913:D914"/>
    <mergeCell ref="E913:E914"/>
    <mergeCell ref="I898:I899"/>
    <mergeCell ref="J898:J899"/>
    <mergeCell ref="K898:K899"/>
    <mergeCell ref="L898:L899"/>
    <mergeCell ref="M898:M899"/>
    <mergeCell ref="N898:N899"/>
    <mergeCell ref="R892:R893"/>
    <mergeCell ref="S892:T892"/>
    <mergeCell ref="A898:A899"/>
    <mergeCell ref="B898:B899"/>
    <mergeCell ref="C898:C899"/>
    <mergeCell ref="D898:D899"/>
    <mergeCell ref="E898:E899"/>
    <mergeCell ref="F898:F899"/>
    <mergeCell ref="G898:G899"/>
    <mergeCell ref="H898:H899"/>
    <mergeCell ref="L892:L893"/>
    <mergeCell ref="M892:M893"/>
    <mergeCell ref="N892:N893"/>
    <mergeCell ref="O892:O893"/>
    <mergeCell ref="P892:P893"/>
    <mergeCell ref="Q892:Q893"/>
    <mergeCell ref="R913:R914"/>
    <mergeCell ref="A915:A916"/>
    <mergeCell ref="B915:B916"/>
    <mergeCell ref="C915:C916"/>
    <mergeCell ref="D915:D916"/>
    <mergeCell ref="E915:E916"/>
    <mergeCell ref="L913:L914"/>
    <mergeCell ref="M913:M914"/>
    <mergeCell ref="N913:N914"/>
    <mergeCell ref="O913:O914"/>
    <mergeCell ref="P913:P914"/>
    <mergeCell ref="Q913:Q914"/>
    <mergeCell ref="F913:F914"/>
    <mergeCell ref="G913:G914"/>
    <mergeCell ref="H913:H914"/>
    <mergeCell ref="I913:I914"/>
    <mergeCell ref="J913:J914"/>
    <mergeCell ref="K913:K914"/>
    <mergeCell ref="M930:M931"/>
    <mergeCell ref="N930:N931"/>
    <mergeCell ref="O930:O931"/>
    <mergeCell ref="P930:P931"/>
    <mergeCell ref="Q930:Q931"/>
    <mergeCell ref="R930:R931"/>
    <mergeCell ref="G930:G931"/>
    <mergeCell ref="H930:H931"/>
    <mergeCell ref="I930:I931"/>
    <mergeCell ref="J930:J931"/>
    <mergeCell ref="K930:K931"/>
    <mergeCell ref="L930:L931"/>
    <mergeCell ref="A930:A931"/>
    <mergeCell ref="B930:B931"/>
    <mergeCell ref="C930:C931"/>
    <mergeCell ref="D930:D931"/>
    <mergeCell ref="E930:E931"/>
    <mergeCell ref="F930:F931"/>
    <mergeCell ref="A940:B940"/>
    <mergeCell ref="A942:A943"/>
    <mergeCell ref="B942:B943"/>
    <mergeCell ref="C942:C943"/>
    <mergeCell ref="D942:D943"/>
    <mergeCell ref="E942:E943"/>
    <mergeCell ref="M936:M937"/>
    <mergeCell ref="N936:N937"/>
    <mergeCell ref="O936:O937"/>
    <mergeCell ref="P936:P937"/>
    <mergeCell ref="Q936:Q937"/>
    <mergeCell ref="R936:R937"/>
    <mergeCell ref="G936:G937"/>
    <mergeCell ref="H936:H937"/>
    <mergeCell ref="I936:I937"/>
    <mergeCell ref="J936:J937"/>
    <mergeCell ref="K936:K937"/>
    <mergeCell ref="L936:L937"/>
    <mergeCell ref="A936:A937"/>
    <mergeCell ref="B936:B937"/>
    <mergeCell ref="C936:C937"/>
    <mergeCell ref="D936:D937"/>
    <mergeCell ref="E936:E937"/>
    <mergeCell ref="F936:F937"/>
    <mergeCell ref="R942:R943"/>
    <mergeCell ref="A948:A949"/>
    <mergeCell ref="B948:B949"/>
    <mergeCell ref="C948:C949"/>
    <mergeCell ref="D948:D949"/>
    <mergeCell ref="E948:E949"/>
    <mergeCell ref="F948:F949"/>
    <mergeCell ref="G948:G949"/>
    <mergeCell ref="H948:H949"/>
    <mergeCell ref="I948:I949"/>
    <mergeCell ref="L942:L943"/>
    <mergeCell ref="M942:M943"/>
    <mergeCell ref="N942:N943"/>
    <mergeCell ref="O942:O943"/>
    <mergeCell ref="P942:P943"/>
    <mergeCell ref="Q942:Q943"/>
    <mergeCell ref="F942:F943"/>
    <mergeCell ref="G942:G943"/>
    <mergeCell ref="H942:H943"/>
    <mergeCell ref="I942:I943"/>
    <mergeCell ref="J942:J943"/>
    <mergeCell ref="K942:K943"/>
    <mergeCell ref="N954:N955"/>
    <mergeCell ref="O954:O955"/>
    <mergeCell ref="P954:P955"/>
    <mergeCell ref="Q954:Q955"/>
    <mergeCell ref="R954:R955"/>
    <mergeCell ref="A960:A961"/>
    <mergeCell ref="B960:B961"/>
    <mergeCell ref="C960:C961"/>
    <mergeCell ref="D960:D961"/>
    <mergeCell ref="E960:E961"/>
    <mergeCell ref="H954:H955"/>
    <mergeCell ref="I954:I955"/>
    <mergeCell ref="J954:J955"/>
    <mergeCell ref="K954:K955"/>
    <mergeCell ref="L954:L955"/>
    <mergeCell ref="M954:M955"/>
    <mergeCell ref="P948:P949"/>
    <mergeCell ref="Q948:Q949"/>
    <mergeCell ref="R948:R949"/>
    <mergeCell ref="A954:A955"/>
    <mergeCell ref="B954:B955"/>
    <mergeCell ref="C954:C955"/>
    <mergeCell ref="D954:D955"/>
    <mergeCell ref="E954:E955"/>
    <mergeCell ref="F954:F955"/>
    <mergeCell ref="G954:G955"/>
    <mergeCell ref="J948:J949"/>
    <mergeCell ref="K948:K949"/>
    <mergeCell ref="L948:L949"/>
    <mergeCell ref="M948:M949"/>
    <mergeCell ref="N948:N949"/>
    <mergeCell ref="O948:O949"/>
    <mergeCell ref="R960:R961"/>
    <mergeCell ref="A966:A967"/>
    <mergeCell ref="B966:B967"/>
    <mergeCell ref="C966:C967"/>
    <mergeCell ref="D966:D967"/>
    <mergeCell ref="E966:E967"/>
    <mergeCell ref="F966:F967"/>
    <mergeCell ref="G966:G967"/>
    <mergeCell ref="H966:H967"/>
    <mergeCell ref="I966:I967"/>
    <mergeCell ref="L960:L961"/>
    <mergeCell ref="M960:M961"/>
    <mergeCell ref="N960:N961"/>
    <mergeCell ref="O960:O961"/>
    <mergeCell ref="P960:P961"/>
    <mergeCell ref="Q960:Q961"/>
    <mergeCell ref="F960:F961"/>
    <mergeCell ref="G960:G961"/>
    <mergeCell ref="H960:H961"/>
    <mergeCell ref="I960:I961"/>
    <mergeCell ref="J960:J961"/>
    <mergeCell ref="K960:K961"/>
    <mergeCell ref="A993:B993"/>
    <mergeCell ref="A995:B995"/>
    <mergeCell ref="A999:C999"/>
    <mergeCell ref="J999:Q999"/>
    <mergeCell ref="A981:B981"/>
    <mergeCell ref="A983:B983"/>
    <mergeCell ref="A985:B985"/>
    <mergeCell ref="A987:B987"/>
    <mergeCell ref="A989:B989"/>
    <mergeCell ref="A991:B991"/>
    <mergeCell ref="P966:P967"/>
    <mergeCell ref="Q966:Q967"/>
    <mergeCell ref="R966:R967"/>
    <mergeCell ref="A970:D970"/>
    <mergeCell ref="A976:B976"/>
    <mergeCell ref="A979:B979"/>
    <mergeCell ref="J966:J967"/>
    <mergeCell ref="K966:K967"/>
    <mergeCell ref="L966:L967"/>
    <mergeCell ref="M966:M967"/>
    <mergeCell ref="N966:N967"/>
    <mergeCell ref="O966:O967"/>
  </mergeCells>
  <dataValidations count="6">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50:H351 JD350:JD351 SZ350:SZ351 ACV350:ACV351 AMR350:AMR351 AWN350:AWN351 BGJ350:BGJ351 BQF350:BQF351 CAB350:CAB351 CJX350:CJX351 CTT350:CTT351 DDP350:DDP351 DNL350:DNL351 DXH350:DXH351 EHD350:EHD351 EQZ350:EQZ351 FAV350:FAV351 FKR350:FKR351 FUN350:FUN351 GEJ350:GEJ351 GOF350:GOF351 GYB350:GYB351 HHX350:HHX351 HRT350:HRT351 IBP350:IBP351 ILL350:ILL351 IVH350:IVH351 JFD350:JFD351 JOZ350:JOZ351 JYV350:JYV351 KIR350:KIR351 KSN350:KSN351 LCJ350:LCJ351 LMF350:LMF351 LWB350:LWB351 MFX350:MFX351 MPT350:MPT351 MZP350:MZP351 NJL350:NJL351 NTH350:NTH351 ODD350:ODD351 OMZ350:OMZ351 OWV350:OWV351 PGR350:PGR351 PQN350:PQN351 QAJ350:QAJ351 QKF350:QKF351 QUB350:QUB351 RDX350:RDX351 RNT350:RNT351 RXP350:RXP351 SHL350:SHL351 SRH350:SRH351 TBD350:TBD351 TKZ350:TKZ351 TUV350:TUV351 UER350:UER351 UON350:UON351 UYJ350:UYJ351 VIF350:VIF351 VSB350:VSB351 WBX350:WBX351 WLT350:WLT351 WVP350:WVP351 H65887:H65888 JD65887:JD65888 SZ65887:SZ65888 ACV65887:ACV65888 AMR65887:AMR65888 AWN65887:AWN65888 BGJ65887:BGJ65888 BQF65887:BQF65888 CAB65887:CAB65888 CJX65887:CJX65888 CTT65887:CTT65888 DDP65887:DDP65888 DNL65887:DNL65888 DXH65887:DXH65888 EHD65887:EHD65888 EQZ65887:EQZ65888 FAV65887:FAV65888 FKR65887:FKR65888 FUN65887:FUN65888 GEJ65887:GEJ65888 GOF65887:GOF65888 GYB65887:GYB65888 HHX65887:HHX65888 HRT65887:HRT65888 IBP65887:IBP65888 ILL65887:ILL65888 IVH65887:IVH65888 JFD65887:JFD65888 JOZ65887:JOZ65888 JYV65887:JYV65888 KIR65887:KIR65888 KSN65887:KSN65888 LCJ65887:LCJ65888 LMF65887:LMF65888 LWB65887:LWB65888 MFX65887:MFX65888 MPT65887:MPT65888 MZP65887:MZP65888 NJL65887:NJL65888 NTH65887:NTH65888 ODD65887:ODD65888 OMZ65887:OMZ65888 OWV65887:OWV65888 PGR65887:PGR65888 PQN65887:PQN65888 QAJ65887:QAJ65888 QKF65887:QKF65888 QUB65887:QUB65888 RDX65887:RDX65888 RNT65887:RNT65888 RXP65887:RXP65888 SHL65887:SHL65888 SRH65887:SRH65888 TBD65887:TBD65888 TKZ65887:TKZ65888 TUV65887:TUV65888 UER65887:UER65888 UON65887:UON65888 UYJ65887:UYJ65888 VIF65887:VIF65888 VSB65887:VSB65888 WBX65887:WBX65888 WLT65887:WLT65888 WVP65887:WVP65888 H131423:H131424 JD131423:JD131424 SZ131423:SZ131424 ACV131423:ACV131424 AMR131423:AMR131424 AWN131423:AWN131424 BGJ131423:BGJ131424 BQF131423:BQF131424 CAB131423:CAB131424 CJX131423:CJX131424 CTT131423:CTT131424 DDP131423:DDP131424 DNL131423:DNL131424 DXH131423:DXH131424 EHD131423:EHD131424 EQZ131423:EQZ131424 FAV131423:FAV131424 FKR131423:FKR131424 FUN131423:FUN131424 GEJ131423:GEJ131424 GOF131423:GOF131424 GYB131423:GYB131424 HHX131423:HHX131424 HRT131423:HRT131424 IBP131423:IBP131424 ILL131423:ILL131424 IVH131423:IVH131424 JFD131423:JFD131424 JOZ131423:JOZ131424 JYV131423:JYV131424 KIR131423:KIR131424 KSN131423:KSN131424 LCJ131423:LCJ131424 LMF131423:LMF131424 LWB131423:LWB131424 MFX131423:MFX131424 MPT131423:MPT131424 MZP131423:MZP131424 NJL131423:NJL131424 NTH131423:NTH131424 ODD131423:ODD131424 OMZ131423:OMZ131424 OWV131423:OWV131424 PGR131423:PGR131424 PQN131423:PQN131424 QAJ131423:QAJ131424 QKF131423:QKF131424 QUB131423:QUB131424 RDX131423:RDX131424 RNT131423:RNT131424 RXP131423:RXP131424 SHL131423:SHL131424 SRH131423:SRH131424 TBD131423:TBD131424 TKZ131423:TKZ131424 TUV131423:TUV131424 UER131423:UER131424 UON131423:UON131424 UYJ131423:UYJ131424 VIF131423:VIF131424 VSB131423:VSB131424 WBX131423:WBX131424 WLT131423:WLT131424 WVP131423:WVP131424 H196959:H196960 JD196959:JD196960 SZ196959:SZ196960 ACV196959:ACV196960 AMR196959:AMR196960 AWN196959:AWN196960 BGJ196959:BGJ196960 BQF196959:BQF196960 CAB196959:CAB196960 CJX196959:CJX196960 CTT196959:CTT196960 DDP196959:DDP196960 DNL196959:DNL196960 DXH196959:DXH196960 EHD196959:EHD196960 EQZ196959:EQZ196960 FAV196959:FAV196960 FKR196959:FKR196960 FUN196959:FUN196960 GEJ196959:GEJ196960 GOF196959:GOF196960 GYB196959:GYB196960 HHX196959:HHX196960 HRT196959:HRT196960 IBP196959:IBP196960 ILL196959:ILL196960 IVH196959:IVH196960 JFD196959:JFD196960 JOZ196959:JOZ196960 JYV196959:JYV196960 KIR196959:KIR196960 KSN196959:KSN196960 LCJ196959:LCJ196960 LMF196959:LMF196960 LWB196959:LWB196960 MFX196959:MFX196960 MPT196959:MPT196960 MZP196959:MZP196960 NJL196959:NJL196960 NTH196959:NTH196960 ODD196959:ODD196960 OMZ196959:OMZ196960 OWV196959:OWV196960 PGR196959:PGR196960 PQN196959:PQN196960 QAJ196959:QAJ196960 QKF196959:QKF196960 QUB196959:QUB196960 RDX196959:RDX196960 RNT196959:RNT196960 RXP196959:RXP196960 SHL196959:SHL196960 SRH196959:SRH196960 TBD196959:TBD196960 TKZ196959:TKZ196960 TUV196959:TUV196960 UER196959:UER196960 UON196959:UON196960 UYJ196959:UYJ196960 VIF196959:VIF196960 VSB196959:VSB196960 WBX196959:WBX196960 WLT196959:WLT196960 WVP196959:WVP196960 H262495:H262496 JD262495:JD262496 SZ262495:SZ262496 ACV262495:ACV262496 AMR262495:AMR262496 AWN262495:AWN262496 BGJ262495:BGJ262496 BQF262495:BQF262496 CAB262495:CAB262496 CJX262495:CJX262496 CTT262495:CTT262496 DDP262495:DDP262496 DNL262495:DNL262496 DXH262495:DXH262496 EHD262495:EHD262496 EQZ262495:EQZ262496 FAV262495:FAV262496 FKR262495:FKR262496 FUN262495:FUN262496 GEJ262495:GEJ262496 GOF262495:GOF262496 GYB262495:GYB262496 HHX262495:HHX262496 HRT262495:HRT262496 IBP262495:IBP262496 ILL262495:ILL262496 IVH262495:IVH262496 JFD262495:JFD262496 JOZ262495:JOZ262496 JYV262495:JYV262496 KIR262495:KIR262496 KSN262495:KSN262496 LCJ262495:LCJ262496 LMF262495:LMF262496 LWB262495:LWB262496 MFX262495:MFX262496 MPT262495:MPT262496 MZP262495:MZP262496 NJL262495:NJL262496 NTH262495:NTH262496 ODD262495:ODD262496 OMZ262495:OMZ262496 OWV262495:OWV262496 PGR262495:PGR262496 PQN262495:PQN262496 QAJ262495:QAJ262496 QKF262495:QKF262496 QUB262495:QUB262496 RDX262495:RDX262496 RNT262495:RNT262496 RXP262495:RXP262496 SHL262495:SHL262496 SRH262495:SRH262496 TBD262495:TBD262496 TKZ262495:TKZ262496 TUV262495:TUV262496 UER262495:UER262496 UON262495:UON262496 UYJ262495:UYJ262496 VIF262495:VIF262496 VSB262495:VSB262496 WBX262495:WBX262496 WLT262495:WLT262496 WVP262495:WVP262496 H328031:H328032 JD328031:JD328032 SZ328031:SZ328032 ACV328031:ACV328032 AMR328031:AMR328032 AWN328031:AWN328032 BGJ328031:BGJ328032 BQF328031:BQF328032 CAB328031:CAB328032 CJX328031:CJX328032 CTT328031:CTT328032 DDP328031:DDP328032 DNL328031:DNL328032 DXH328031:DXH328032 EHD328031:EHD328032 EQZ328031:EQZ328032 FAV328031:FAV328032 FKR328031:FKR328032 FUN328031:FUN328032 GEJ328031:GEJ328032 GOF328031:GOF328032 GYB328031:GYB328032 HHX328031:HHX328032 HRT328031:HRT328032 IBP328031:IBP328032 ILL328031:ILL328032 IVH328031:IVH328032 JFD328031:JFD328032 JOZ328031:JOZ328032 JYV328031:JYV328032 KIR328031:KIR328032 KSN328031:KSN328032 LCJ328031:LCJ328032 LMF328031:LMF328032 LWB328031:LWB328032 MFX328031:MFX328032 MPT328031:MPT328032 MZP328031:MZP328032 NJL328031:NJL328032 NTH328031:NTH328032 ODD328031:ODD328032 OMZ328031:OMZ328032 OWV328031:OWV328032 PGR328031:PGR328032 PQN328031:PQN328032 QAJ328031:QAJ328032 QKF328031:QKF328032 QUB328031:QUB328032 RDX328031:RDX328032 RNT328031:RNT328032 RXP328031:RXP328032 SHL328031:SHL328032 SRH328031:SRH328032 TBD328031:TBD328032 TKZ328031:TKZ328032 TUV328031:TUV328032 UER328031:UER328032 UON328031:UON328032 UYJ328031:UYJ328032 VIF328031:VIF328032 VSB328031:VSB328032 WBX328031:WBX328032 WLT328031:WLT328032 WVP328031:WVP328032 H393567:H393568 JD393567:JD393568 SZ393567:SZ393568 ACV393567:ACV393568 AMR393567:AMR393568 AWN393567:AWN393568 BGJ393567:BGJ393568 BQF393567:BQF393568 CAB393567:CAB393568 CJX393567:CJX393568 CTT393567:CTT393568 DDP393567:DDP393568 DNL393567:DNL393568 DXH393567:DXH393568 EHD393567:EHD393568 EQZ393567:EQZ393568 FAV393567:FAV393568 FKR393567:FKR393568 FUN393567:FUN393568 GEJ393567:GEJ393568 GOF393567:GOF393568 GYB393567:GYB393568 HHX393567:HHX393568 HRT393567:HRT393568 IBP393567:IBP393568 ILL393567:ILL393568 IVH393567:IVH393568 JFD393567:JFD393568 JOZ393567:JOZ393568 JYV393567:JYV393568 KIR393567:KIR393568 KSN393567:KSN393568 LCJ393567:LCJ393568 LMF393567:LMF393568 LWB393567:LWB393568 MFX393567:MFX393568 MPT393567:MPT393568 MZP393567:MZP393568 NJL393567:NJL393568 NTH393567:NTH393568 ODD393567:ODD393568 OMZ393567:OMZ393568 OWV393567:OWV393568 PGR393567:PGR393568 PQN393567:PQN393568 QAJ393567:QAJ393568 QKF393567:QKF393568 QUB393567:QUB393568 RDX393567:RDX393568 RNT393567:RNT393568 RXP393567:RXP393568 SHL393567:SHL393568 SRH393567:SRH393568 TBD393567:TBD393568 TKZ393567:TKZ393568 TUV393567:TUV393568 UER393567:UER393568 UON393567:UON393568 UYJ393567:UYJ393568 VIF393567:VIF393568 VSB393567:VSB393568 WBX393567:WBX393568 WLT393567:WLT393568 WVP393567:WVP393568 H459103:H459104 JD459103:JD459104 SZ459103:SZ459104 ACV459103:ACV459104 AMR459103:AMR459104 AWN459103:AWN459104 BGJ459103:BGJ459104 BQF459103:BQF459104 CAB459103:CAB459104 CJX459103:CJX459104 CTT459103:CTT459104 DDP459103:DDP459104 DNL459103:DNL459104 DXH459103:DXH459104 EHD459103:EHD459104 EQZ459103:EQZ459104 FAV459103:FAV459104 FKR459103:FKR459104 FUN459103:FUN459104 GEJ459103:GEJ459104 GOF459103:GOF459104 GYB459103:GYB459104 HHX459103:HHX459104 HRT459103:HRT459104 IBP459103:IBP459104 ILL459103:ILL459104 IVH459103:IVH459104 JFD459103:JFD459104 JOZ459103:JOZ459104 JYV459103:JYV459104 KIR459103:KIR459104 KSN459103:KSN459104 LCJ459103:LCJ459104 LMF459103:LMF459104 LWB459103:LWB459104 MFX459103:MFX459104 MPT459103:MPT459104 MZP459103:MZP459104 NJL459103:NJL459104 NTH459103:NTH459104 ODD459103:ODD459104 OMZ459103:OMZ459104 OWV459103:OWV459104 PGR459103:PGR459104 PQN459103:PQN459104 QAJ459103:QAJ459104 QKF459103:QKF459104 QUB459103:QUB459104 RDX459103:RDX459104 RNT459103:RNT459104 RXP459103:RXP459104 SHL459103:SHL459104 SRH459103:SRH459104 TBD459103:TBD459104 TKZ459103:TKZ459104 TUV459103:TUV459104 UER459103:UER459104 UON459103:UON459104 UYJ459103:UYJ459104 VIF459103:VIF459104 VSB459103:VSB459104 WBX459103:WBX459104 WLT459103:WLT459104 WVP459103:WVP459104 H524639:H524640 JD524639:JD524640 SZ524639:SZ524640 ACV524639:ACV524640 AMR524639:AMR524640 AWN524639:AWN524640 BGJ524639:BGJ524640 BQF524639:BQF524640 CAB524639:CAB524640 CJX524639:CJX524640 CTT524639:CTT524640 DDP524639:DDP524640 DNL524639:DNL524640 DXH524639:DXH524640 EHD524639:EHD524640 EQZ524639:EQZ524640 FAV524639:FAV524640 FKR524639:FKR524640 FUN524639:FUN524640 GEJ524639:GEJ524640 GOF524639:GOF524640 GYB524639:GYB524640 HHX524639:HHX524640 HRT524639:HRT524640 IBP524639:IBP524640 ILL524639:ILL524640 IVH524639:IVH524640 JFD524639:JFD524640 JOZ524639:JOZ524640 JYV524639:JYV524640 KIR524639:KIR524640 KSN524639:KSN524640 LCJ524639:LCJ524640 LMF524639:LMF524640 LWB524639:LWB524640 MFX524639:MFX524640 MPT524639:MPT524640 MZP524639:MZP524640 NJL524639:NJL524640 NTH524639:NTH524640 ODD524639:ODD524640 OMZ524639:OMZ524640 OWV524639:OWV524640 PGR524639:PGR524640 PQN524639:PQN524640 QAJ524639:QAJ524640 QKF524639:QKF524640 QUB524639:QUB524640 RDX524639:RDX524640 RNT524639:RNT524640 RXP524639:RXP524640 SHL524639:SHL524640 SRH524639:SRH524640 TBD524639:TBD524640 TKZ524639:TKZ524640 TUV524639:TUV524640 UER524639:UER524640 UON524639:UON524640 UYJ524639:UYJ524640 VIF524639:VIF524640 VSB524639:VSB524640 WBX524639:WBX524640 WLT524639:WLT524640 WVP524639:WVP524640 H590175:H590176 JD590175:JD590176 SZ590175:SZ590176 ACV590175:ACV590176 AMR590175:AMR590176 AWN590175:AWN590176 BGJ590175:BGJ590176 BQF590175:BQF590176 CAB590175:CAB590176 CJX590175:CJX590176 CTT590175:CTT590176 DDP590175:DDP590176 DNL590175:DNL590176 DXH590175:DXH590176 EHD590175:EHD590176 EQZ590175:EQZ590176 FAV590175:FAV590176 FKR590175:FKR590176 FUN590175:FUN590176 GEJ590175:GEJ590176 GOF590175:GOF590176 GYB590175:GYB590176 HHX590175:HHX590176 HRT590175:HRT590176 IBP590175:IBP590176 ILL590175:ILL590176 IVH590175:IVH590176 JFD590175:JFD590176 JOZ590175:JOZ590176 JYV590175:JYV590176 KIR590175:KIR590176 KSN590175:KSN590176 LCJ590175:LCJ590176 LMF590175:LMF590176 LWB590175:LWB590176 MFX590175:MFX590176 MPT590175:MPT590176 MZP590175:MZP590176 NJL590175:NJL590176 NTH590175:NTH590176 ODD590175:ODD590176 OMZ590175:OMZ590176 OWV590175:OWV590176 PGR590175:PGR590176 PQN590175:PQN590176 QAJ590175:QAJ590176 QKF590175:QKF590176 QUB590175:QUB590176 RDX590175:RDX590176 RNT590175:RNT590176 RXP590175:RXP590176 SHL590175:SHL590176 SRH590175:SRH590176 TBD590175:TBD590176 TKZ590175:TKZ590176 TUV590175:TUV590176 UER590175:UER590176 UON590175:UON590176 UYJ590175:UYJ590176 VIF590175:VIF590176 VSB590175:VSB590176 WBX590175:WBX590176 WLT590175:WLT590176 WVP590175:WVP590176 H655711:H655712 JD655711:JD655712 SZ655711:SZ655712 ACV655711:ACV655712 AMR655711:AMR655712 AWN655711:AWN655712 BGJ655711:BGJ655712 BQF655711:BQF655712 CAB655711:CAB655712 CJX655711:CJX655712 CTT655711:CTT655712 DDP655711:DDP655712 DNL655711:DNL655712 DXH655711:DXH655712 EHD655711:EHD655712 EQZ655711:EQZ655712 FAV655711:FAV655712 FKR655711:FKR655712 FUN655711:FUN655712 GEJ655711:GEJ655712 GOF655711:GOF655712 GYB655711:GYB655712 HHX655711:HHX655712 HRT655711:HRT655712 IBP655711:IBP655712 ILL655711:ILL655712 IVH655711:IVH655712 JFD655711:JFD655712 JOZ655711:JOZ655712 JYV655711:JYV655712 KIR655711:KIR655712 KSN655711:KSN655712 LCJ655711:LCJ655712 LMF655711:LMF655712 LWB655711:LWB655712 MFX655711:MFX655712 MPT655711:MPT655712 MZP655711:MZP655712 NJL655711:NJL655712 NTH655711:NTH655712 ODD655711:ODD655712 OMZ655711:OMZ655712 OWV655711:OWV655712 PGR655711:PGR655712 PQN655711:PQN655712 QAJ655711:QAJ655712 QKF655711:QKF655712 QUB655711:QUB655712 RDX655711:RDX655712 RNT655711:RNT655712 RXP655711:RXP655712 SHL655711:SHL655712 SRH655711:SRH655712 TBD655711:TBD655712 TKZ655711:TKZ655712 TUV655711:TUV655712 UER655711:UER655712 UON655711:UON655712 UYJ655711:UYJ655712 VIF655711:VIF655712 VSB655711:VSB655712 WBX655711:WBX655712 WLT655711:WLT655712 WVP655711:WVP655712 H721247:H721248 JD721247:JD721248 SZ721247:SZ721248 ACV721247:ACV721248 AMR721247:AMR721248 AWN721247:AWN721248 BGJ721247:BGJ721248 BQF721247:BQF721248 CAB721247:CAB721248 CJX721247:CJX721248 CTT721247:CTT721248 DDP721247:DDP721248 DNL721247:DNL721248 DXH721247:DXH721248 EHD721247:EHD721248 EQZ721247:EQZ721248 FAV721247:FAV721248 FKR721247:FKR721248 FUN721247:FUN721248 GEJ721247:GEJ721248 GOF721247:GOF721248 GYB721247:GYB721248 HHX721247:HHX721248 HRT721247:HRT721248 IBP721247:IBP721248 ILL721247:ILL721248 IVH721247:IVH721248 JFD721247:JFD721248 JOZ721247:JOZ721248 JYV721247:JYV721248 KIR721247:KIR721248 KSN721247:KSN721248 LCJ721247:LCJ721248 LMF721247:LMF721248 LWB721247:LWB721248 MFX721247:MFX721248 MPT721247:MPT721248 MZP721247:MZP721248 NJL721247:NJL721248 NTH721247:NTH721248 ODD721247:ODD721248 OMZ721247:OMZ721248 OWV721247:OWV721248 PGR721247:PGR721248 PQN721247:PQN721248 QAJ721247:QAJ721248 QKF721247:QKF721248 QUB721247:QUB721248 RDX721247:RDX721248 RNT721247:RNT721248 RXP721247:RXP721248 SHL721247:SHL721248 SRH721247:SRH721248 TBD721247:TBD721248 TKZ721247:TKZ721248 TUV721247:TUV721248 UER721247:UER721248 UON721247:UON721248 UYJ721247:UYJ721248 VIF721247:VIF721248 VSB721247:VSB721248 WBX721247:WBX721248 WLT721247:WLT721248 WVP721247:WVP721248 H786783:H786784 JD786783:JD786784 SZ786783:SZ786784 ACV786783:ACV786784 AMR786783:AMR786784 AWN786783:AWN786784 BGJ786783:BGJ786784 BQF786783:BQF786784 CAB786783:CAB786784 CJX786783:CJX786784 CTT786783:CTT786784 DDP786783:DDP786784 DNL786783:DNL786784 DXH786783:DXH786784 EHD786783:EHD786784 EQZ786783:EQZ786784 FAV786783:FAV786784 FKR786783:FKR786784 FUN786783:FUN786784 GEJ786783:GEJ786784 GOF786783:GOF786784 GYB786783:GYB786784 HHX786783:HHX786784 HRT786783:HRT786784 IBP786783:IBP786784 ILL786783:ILL786784 IVH786783:IVH786784 JFD786783:JFD786784 JOZ786783:JOZ786784 JYV786783:JYV786784 KIR786783:KIR786784 KSN786783:KSN786784 LCJ786783:LCJ786784 LMF786783:LMF786784 LWB786783:LWB786784 MFX786783:MFX786784 MPT786783:MPT786784 MZP786783:MZP786784 NJL786783:NJL786784 NTH786783:NTH786784 ODD786783:ODD786784 OMZ786783:OMZ786784 OWV786783:OWV786784 PGR786783:PGR786784 PQN786783:PQN786784 QAJ786783:QAJ786784 QKF786783:QKF786784 QUB786783:QUB786784 RDX786783:RDX786784 RNT786783:RNT786784 RXP786783:RXP786784 SHL786783:SHL786784 SRH786783:SRH786784 TBD786783:TBD786784 TKZ786783:TKZ786784 TUV786783:TUV786784 UER786783:UER786784 UON786783:UON786784 UYJ786783:UYJ786784 VIF786783:VIF786784 VSB786783:VSB786784 WBX786783:WBX786784 WLT786783:WLT786784 WVP786783:WVP786784 H852319:H852320 JD852319:JD852320 SZ852319:SZ852320 ACV852319:ACV852320 AMR852319:AMR852320 AWN852319:AWN852320 BGJ852319:BGJ852320 BQF852319:BQF852320 CAB852319:CAB852320 CJX852319:CJX852320 CTT852319:CTT852320 DDP852319:DDP852320 DNL852319:DNL852320 DXH852319:DXH852320 EHD852319:EHD852320 EQZ852319:EQZ852320 FAV852319:FAV852320 FKR852319:FKR852320 FUN852319:FUN852320 GEJ852319:GEJ852320 GOF852319:GOF852320 GYB852319:GYB852320 HHX852319:HHX852320 HRT852319:HRT852320 IBP852319:IBP852320 ILL852319:ILL852320 IVH852319:IVH852320 JFD852319:JFD852320 JOZ852319:JOZ852320 JYV852319:JYV852320 KIR852319:KIR852320 KSN852319:KSN852320 LCJ852319:LCJ852320 LMF852319:LMF852320 LWB852319:LWB852320 MFX852319:MFX852320 MPT852319:MPT852320 MZP852319:MZP852320 NJL852319:NJL852320 NTH852319:NTH852320 ODD852319:ODD852320 OMZ852319:OMZ852320 OWV852319:OWV852320 PGR852319:PGR852320 PQN852319:PQN852320 QAJ852319:QAJ852320 QKF852319:QKF852320 QUB852319:QUB852320 RDX852319:RDX852320 RNT852319:RNT852320 RXP852319:RXP852320 SHL852319:SHL852320 SRH852319:SRH852320 TBD852319:TBD852320 TKZ852319:TKZ852320 TUV852319:TUV852320 UER852319:UER852320 UON852319:UON852320 UYJ852319:UYJ852320 VIF852319:VIF852320 VSB852319:VSB852320 WBX852319:WBX852320 WLT852319:WLT852320 WVP852319:WVP852320 H917855:H917856 JD917855:JD917856 SZ917855:SZ917856 ACV917855:ACV917856 AMR917855:AMR917856 AWN917855:AWN917856 BGJ917855:BGJ917856 BQF917855:BQF917856 CAB917855:CAB917856 CJX917855:CJX917856 CTT917855:CTT917856 DDP917855:DDP917856 DNL917855:DNL917856 DXH917855:DXH917856 EHD917855:EHD917856 EQZ917855:EQZ917856 FAV917855:FAV917856 FKR917855:FKR917856 FUN917855:FUN917856 GEJ917855:GEJ917856 GOF917855:GOF917856 GYB917855:GYB917856 HHX917855:HHX917856 HRT917855:HRT917856 IBP917855:IBP917856 ILL917855:ILL917856 IVH917855:IVH917856 JFD917855:JFD917856 JOZ917855:JOZ917856 JYV917855:JYV917856 KIR917855:KIR917856 KSN917855:KSN917856 LCJ917855:LCJ917856 LMF917855:LMF917856 LWB917855:LWB917856 MFX917855:MFX917856 MPT917855:MPT917856 MZP917855:MZP917856 NJL917855:NJL917856 NTH917855:NTH917856 ODD917855:ODD917856 OMZ917855:OMZ917856 OWV917855:OWV917856 PGR917855:PGR917856 PQN917855:PQN917856 QAJ917855:QAJ917856 QKF917855:QKF917856 QUB917855:QUB917856 RDX917855:RDX917856 RNT917855:RNT917856 RXP917855:RXP917856 SHL917855:SHL917856 SRH917855:SRH917856 TBD917855:TBD917856 TKZ917855:TKZ917856 TUV917855:TUV917856 UER917855:UER917856 UON917855:UON917856 UYJ917855:UYJ917856 VIF917855:VIF917856 VSB917855:VSB917856 WBX917855:WBX917856 WLT917855:WLT917856 WVP917855:WVP917856 H983391:H983392 JD983391:JD983392 SZ983391:SZ983392 ACV983391:ACV983392 AMR983391:AMR983392 AWN983391:AWN983392 BGJ983391:BGJ983392 BQF983391:BQF983392 CAB983391:CAB983392 CJX983391:CJX983392 CTT983391:CTT983392 DDP983391:DDP983392 DNL983391:DNL983392 DXH983391:DXH983392 EHD983391:EHD983392 EQZ983391:EQZ983392 FAV983391:FAV983392 FKR983391:FKR983392 FUN983391:FUN983392 GEJ983391:GEJ983392 GOF983391:GOF983392 GYB983391:GYB983392 HHX983391:HHX983392 HRT983391:HRT983392 IBP983391:IBP983392 ILL983391:ILL983392 IVH983391:IVH983392 JFD983391:JFD983392 JOZ983391:JOZ983392 JYV983391:JYV983392 KIR983391:KIR983392 KSN983391:KSN983392 LCJ983391:LCJ983392 LMF983391:LMF983392 LWB983391:LWB983392 MFX983391:MFX983392 MPT983391:MPT983392 MZP983391:MZP983392 NJL983391:NJL983392 NTH983391:NTH983392 ODD983391:ODD983392 OMZ983391:OMZ983392 OWV983391:OWV983392 PGR983391:PGR983392 PQN983391:PQN983392 QAJ983391:QAJ983392 QKF983391:QKF983392 QUB983391:QUB983392 RDX983391:RDX983392 RNT983391:RNT983392 RXP983391:RXP983392 SHL983391:SHL983392 SRH983391:SRH983392 TBD983391:TBD983392 TKZ983391:TKZ983392 TUV983391:TUV983392 UER983391:UER983392 UON983391:UON983392 UYJ983391:UYJ983392 VIF983391:VIF983392 VSB983391:VSB983392 WBX983391:WBX983392 WLT983391:WLT983392 WVP983391:WVP983392 H332:H335 JD332:JD335 SZ332:SZ335 ACV332:ACV335 AMR332:AMR335 AWN332:AWN335 BGJ332:BGJ335 BQF332:BQF335 CAB332:CAB335 CJX332:CJX335 CTT332:CTT335 DDP332:DDP335 DNL332:DNL335 DXH332:DXH335 EHD332:EHD335 EQZ332:EQZ335 FAV332:FAV335 FKR332:FKR335 FUN332:FUN335 GEJ332:GEJ335 GOF332:GOF335 GYB332:GYB335 HHX332:HHX335 HRT332:HRT335 IBP332:IBP335 ILL332:ILL335 IVH332:IVH335 JFD332:JFD335 JOZ332:JOZ335 JYV332:JYV335 KIR332:KIR335 KSN332:KSN335 LCJ332:LCJ335 LMF332:LMF335 LWB332:LWB335 MFX332:MFX335 MPT332:MPT335 MZP332:MZP335 NJL332:NJL335 NTH332:NTH335 ODD332:ODD335 OMZ332:OMZ335 OWV332:OWV335 PGR332:PGR335 PQN332:PQN335 QAJ332:QAJ335 QKF332:QKF335 QUB332:QUB335 RDX332:RDX335 RNT332:RNT335 RXP332:RXP335 SHL332:SHL335 SRH332:SRH335 TBD332:TBD335 TKZ332:TKZ335 TUV332:TUV335 UER332:UER335 UON332:UON335 UYJ332:UYJ335 VIF332:VIF335 VSB332:VSB335 WBX332:WBX335 WLT332:WLT335 WVP332:WVP335 H65869:H65872 JD65869:JD65872 SZ65869:SZ65872 ACV65869:ACV65872 AMR65869:AMR65872 AWN65869:AWN65872 BGJ65869:BGJ65872 BQF65869:BQF65872 CAB65869:CAB65872 CJX65869:CJX65872 CTT65869:CTT65872 DDP65869:DDP65872 DNL65869:DNL65872 DXH65869:DXH65872 EHD65869:EHD65872 EQZ65869:EQZ65872 FAV65869:FAV65872 FKR65869:FKR65872 FUN65869:FUN65872 GEJ65869:GEJ65872 GOF65869:GOF65872 GYB65869:GYB65872 HHX65869:HHX65872 HRT65869:HRT65872 IBP65869:IBP65872 ILL65869:ILL65872 IVH65869:IVH65872 JFD65869:JFD65872 JOZ65869:JOZ65872 JYV65869:JYV65872 KIR65869:KIR65872 KSN65869:KSN65872 LCJ65869:LCJ65872 LMF65869:LMF65872 LWB65869:LWB65872 MFX65869:MFX65872 MPT65869:MPT65872 MZP65869:MZP65872 NJL65869:NJL65872 NTH65869:NTH65872 ODD65869:ODD65872 OMZ65869:OMZ65872 OWV65869:OWV65872 PGR65869:PGR65872 PQN65869:PQN65872 QAJ65869:QAJ65872 QKF65869:QKF65872 QUB65869:QUB65872 RDX65869:RDX65872 RNT65869:RNT65872 RXP65869:RXP65872 SHL65869:SHL65872 SRH65869:SRH65872 TBD65869:TBD65872 TKZ65869:TKZ65872 TUV65869:TUV65872 UER65869:UER65872 UON65869:UON65872 UYJ65869:UYJ65872 VIF65869:VIF65872 VSB65869:VSB65872 WBX65869:WBX65872 WLT65869:WLT65872 WVP65869:WVP65872 H131405:H131408 JD131405:JD131408 SZ131405:SZ131408 ACV131405:ACV131408 AMR131405:AMR131408 AWN131405:AWN131408 BGJ131405:BGJ131408 BQF131405:BQF131408 CAB131405:CAB131408 CJX131405:CJX131408 CTT131405:CTT131408 DDP131405:DDP131408 DNL131405:DNL131408 DXH131405:DXH131408 EHD131405:EHD131408 EQZ131405:EQZ131408 FAV131405:FAV131408 FKR131405:FKR131408 FUN131405:FUN131408 GEJ131405:GEJ131408 GOF131405:GOF131408 GYB131405:GYB131408 HHX131405:HHX131408 HRT131405:HRT131408 IBP131405:IBP131408 ILL131405:ILL131408 IVH131405:IVH131408 JFD131405:JFD131408 JOZ131405:JOZ131408 JYV131405:JYV131408 KIR131405:KIR131408 KSN131405:KSN131408 LCJ131405:LCJ131408 LMF131405:LMF131408 LWB131405:LWB131408 MFX131405:MFX131408 MPT131405:MPT131408 MZP131405:MZP131408 NJL131405:NJL131408 NTH131405:NTH131408 ODD131405:ODD131408 OMZ131405:OMZ131408 OWV131405:OWV131408 PGR131405:PGR131408 PQN131405:PQN131408 QAJ131405:QAJ131408 QKF131405:QKF131408 QUB131405:QUB131408 RDX131405:RDX131408 RNT131405:RNT131408 RXP131405:RXP131408 SHL131405:SHL131408 SRH131405:SRH131408 TBD131405:TBD131408 TKZ131405:TKZ131408 TUV131405:TUV131408 UER131405:UER131408 UON131405:UON131408 UYJ131405:UYJ131408 VIF131405:VIF131408 VSB131405:VSB131408 WBX131405:WBX131408 WLT131405:WLT131408 WVP131405:WVP131408 H196941:H196944 JD196941:JD196944 SZ196941:SZ196944 ACV196941:ACV196944 AMR196941:AMR196944 AWN196941:AWN196944 BGJ196941:BGJ196944 BQF196941:BQF196944 CAB196941:CAB196944 CJX196941:CJX196944 CTT196941:CTT196944 DDP196941:DDP196944 DNL196941:DNL196944 DXH196941:DXH196944 EHD196941:EHD196944 EQZ196941:EQZ196944 FAV196941:FAV196944 FKR196941:FKR196944 FUN196941:FUN196944 GEJ196941:GEJ196944 GOF196941:GOF196944 GYB196941:GYB196944 HHX196941:HHX196944 HRT196941:HRT196944 IBP196941:IBP196944 ILL196941:ILL196944 IVH196941:IVH196944 JFD196941:JFD196944 JOZ196941:JOZ196944 JYV196941:JYV196944 KIR196941:KIR196944 KSN196941:KSN196944 LCJ196941:LCJ196944 LMF196941:LMF196944 LWB196941:LWB196944 MFX196941:MFX196944 MPT196941:MPT196944 MZP196941:MZP196944 NJL196941:NJL196944 NTH196941:NTH196944 ODD196941:ODD196944 OMZ196941:OMZ196944 OWV196941:OWV196944 PGR196941:PGR196944 PQN196941:PQN196944 QAJ196941:QAJ196944 QKF196941:QKF196944 QUB196941:QUB196944 RDX196941:RDX196944 RNT196941:RNT196944 RXP196941:RXP196944 SHL196941:SHL196944 SRH196941:SRH196944 TBD196941:TBD196944 TKZ196941:TKZ196944 TUV196941:TUV196944 UER196941:UER196944 UON196941:UON196944 UYJ196941:UYJ196944 VIF196941:VIF196944 VSB196941:VSB196944 WBX196941:WBX196944 WLT196941:WLT196944 WVP196941:WVP196944 H262477:H262480 JD262477:JD262480 SZ262477:SZ262480 ACV262477:ACV262480 AMR262477:AMR262480 AWN262477:AWN262480 BGJ262477:BGJ262480 BQF262477:BQF262480 CAB262477:CAB262480 CJX262477:CJX262480 CTT262477:CTT262480 DDP262477:DDP262480 DNL262477:DNL262480 DXH262477:DXH262480 EHD262477:EHD262480 EQZ262477:EQZ262480 FAV262477:FAV262480 FKR262477:FKR262480 FUN262477:FUN262480 GEJ262477:GEJ262480 GOF262477:GOF262480 GYB262477:GYB262480 HHX262477:HHX262480 HRT262477:HRT262480 IBP262477:IBP262480 ILL262477:ILL262480 IVH262477:IVH262480 JFD262477:JFD262480 JOZ262477:JOZ262480 JYV262477:JYV262480 KIR262477:KIR262480 KSN262477:KSN262480 LCJ262477:LCJ262480 LMF262477:LMF262480 LWB262477:LWB262480 MFX262477:MFX262480 MPT262477:MPT262480 MZP262477:MZP262480 NJL262477:NJL262480 NTH262477:NTH262480 ODD262477:ODD262480 OMZ262477:OMZ262480 OWV262477:OWV262480 PGR262477:PGR262480 PQN262477:PQN262480 QAJ262477:QAJ262480 QKF262477:QKF262480 QUB262477:QUB262480 RDX262477:RDX262480 RNT262477:RNT262480 RXP262477:RXP262480 SHL262477:SHL262480 SRH262477:SRH262480 TBD262477:TBD262480 TKZ262477:TKZ262480 TUV262477:TUV262480 UER262477:UER262480 UON262477:UON262480 UYJ262477:UYJ262480 VIF262477:VIF262480 VSB262477:VSB262480 WBX262477:WBX262480 WLT262477:WLT262480 WVP262477:WVP262480 H328013:H328016 JD328013:JD328016 SZ328013:SZ328016 ACV328013:ACV328016 AMR328013:AMR328016 AWN328013:AWN328016 BGJ328013:BGJ328016 BQF328013:BQF328016 CAB328013:CAB328016 CJX328013:CJX328016 CTT328013:CTT328016 DDP328013:DDP328016 DNL328013:DNL328016 DXH328013:DXH328016 EHD328013:EHD328016 EQZ328013:EQZ328016 FAV328013:FAV328016 FKR328013:FKR328016 FUN328013:FUN328016 GEJ328013:GEJ328016 GOF328013:GOF328016 GYB328013:GYB328016 HHX328013:HHX328016 HRT328013:HRT328016 IBP328013:IBP328016 ILL328013:ILL328016 IVH328013:IVH328016 JFD328013:JFD328016 JOZ328013:JOZ328016 JYV328013:JYV328016 KIR328013:KIR328016 KSN328013:KSN328016 LCJ328013:LCJ328016 LMF328013:LMF328016 LWB328013:LWB328016 MFX328013:MFX328016 MPT328013:MPT328016 MZP328013:MZP328016 NJL328013:NJL328016 NTH328013:NTH328016 ODD328013:ODD328016 OMZ328013:OMZ328016 OWV328013:OWV328016 PGR328013:PGR328016 PQN328013:PQN328016 QAJ328013:QAJ328016 QKF328013:QKF328016 QUB328013:QUB328016 RDX328013:RDX328016 RNT328013:RNT328016 RXP328013:RXP328016 SHL328013:SHL328016 SRH328013:SRH328016 TBD328013:TBD328016 TKZ328013:TKZ328016 TUV328013:TUV328016 UER328013:UER328016 UON328013:UON328016 UYJ328013:UYJ328016 VIF328013:VIF328016 VSB328013:VSB328016 WBX328013:WBX328016 WLT328013:WLT328016 WVP328013:WVP328016 H393549:H393552 JD393549:JD393552 SZ393549:SZ393552 ACV393549:ACV393552 AMR393549:AMR393552 AWN393549:AWN393552 BGJ393549:BGJ393552 BQF393549:BQF393552 CAB393549:CAB393552 CJX393549:CJX393552 CTT393549:CTT393552 DDP393549:DDP393552 DNL393549:DNL393552 DXH393549:DXH393552 EHD393549:EHD393552 EQZ393549:EQZ393552 FAV393549:FAV393552 FKR393549:FKR393552 FUN393549:FUN393552 GEJ393549:GEJ393552 GOF393549:GOF393552 GYB393549:GYB393552 HHX393549:HHX393552 HRT393549:HRT393552 IBP393549:IBP393552 ILL393549:ILL393552 IVH393549:IVH393552 JFD393549:JFD393552 JOZ393549:JOZ393552 JYV393549:JYV393552 KIR393549:KIR393552 KSN393549:KSN393552 LCJ393549:LCJ393552 LMF393549:LMF393552 LWB393549:LWB393552 MFX393549:MFX393552 MPT393549:MPT393552 MZP393549:MZP393552 NJL393549:NJL393552 NTH393549:NTH393552 ODD393549:ODD393552 OMZ393549:OMZ393552 OWV393549:OWV393552 PGR393549:PGR393552 PQN393549:PQN393552 QAJ393549:QAJ393552 QKF393549:QKF393552 QUB393549:QUB393552 RDX393549:RDX393552 RNT393549:RNT393552 RXP393549:RXP393552 SHL393549:SHL393552 SRH393549:SRH393552 TBD393549:TBD393552 TKZ393549:TKZ393552 TUV393549:TUV393552 UER393549:UER393552 UON393549:UON393552 UYJ393549:UYJ393552 VIF393549:VIF393552 VSB393549:VSB393552 WBX393549:WBX393552 WLT393549:WLT393552 WVP393549:WVP393552 H459085:H459088 JD459085:JD459088 SZ459085:SZ459088 ACV459085:ACV459088 AMR459085:AMR459088 AWN459085:AWN459088 BGJ459085:BGJ459088 BQF459085:BQF459088 CAB459085:CAB459088 CJX459085:CJX459088 CTT459085:CTT459088 DDP459085:DDP459088 DNL459085:DNL459088 DXH459085:DXH459088 EHD459085:EHD459088 EQZ459085:EQZ459088 FAV459085:FAV459088 FKR459085:FKR459088 FUN459085:FUN459088 GEJ459085:GEJ459088 GOF459085:GOF459088 GYB459085:GYB459088 HHX459085:HHX459088 HRT459085:HRT459088 IBP459085:IBP459088 ILL459085:ILL459088 IVH459085:IVH459088 JFD459085:JFD459088 JOZ459085:JOZ459088 JYV459085:JYV459088 KIR459085:KIR459088 KSN459085:KSN459088 LCJ459085:LCJ459088 LMF459085:LMF459088 LWB459085:LWB459088 MFX459085:MFX459088 MPT459085:MPT459088 MZP459085:MZP459088 NJL459085:NJL459088 NTH459085:NTH459088 ODD459085:ODD459088 OMZ459085:OMZ459088 OWV459085:OWV459088 PGR459085:PGR459088 PQN459085:PQN459088 QAJ459085:QAJ459088 QKF459085:QKF459088 QUB459085:QUB459088 RDX459085:RDX459088 RNT459085:RNT459088 RXP459085:RXP459088 SHL459085:SHL459088 SRH459085:SRH459088 TBD459085:TBD459088 TKZ459085:TKZ459088 TUV459085:TUV459088 UER459085:UER459088 UON459085:UON459088 UYJ459085:UYJ459088 VIF459085:VIF459088 VSB459085:VSB459088 WBX459085:WBX459088 WLT459085:WLT459088 WVP459085:WVP459088 H524621:H524624 JD524621:JD524624 SZ524621:SZ524624 ACV524621:ACV524624 AMR524621:AMR524624 AWN524621:AWN524624 BGJ524621:BGJ524624 BQF524621:BQF524624 CAB524621:CAB524624 CJX524621:CJX524624 CTT524621:CTT524624 DDP524621:DDP524624 DNL524621:DNL524624 DXH524621:DXH524624 EHD524621:EHD524624 EQZ524621:EQZ524624 FAV524621:FAV524624 FKR524621:FKR524624 FUN524621:FUN524624 GEJ524621:GEJ524624 GOF524621:GOF524624 GYB524621:GYB524624 HHX524621:HHX524624 HRT524621:HRT524624 IBP524621:IBP524624 ILL524621:ILL524624 IVH524621:IVH524624 JFD524621:JFD524624 JOZ524621:JOZ524624 JYV524621:JYV524624 KIR524621:KIR524624 KSN524621:KSN524624 LCJ524621:LCJ524624 LMF524621:LMF524624 LWB524621:LWB524624 MFX524621:MFX524624 MPT524621:MPT524624 MZP524621:MZP524624 NJL524621:NJL524624 NTH524621:NTH524624 ODD524621:ODD524624 OMZ524621:OMZ524624 OWV524621:OWV524624 PGR524621:PGR524624 PQN524621:PQN524624 QAJ524621:QAJ524624 QKF524621:QKF524624 QUB524621:QUB524624 RDX524621:RDX524624 RNT524621:RNT524624 RXP524621:RXP524624 SHL524621:SHL524624 SRH524621:SRH524624 TBD524621:TBD524624 TKZ524621:TKZ524624 TUV524621:TUV524624 UER524621:UER524624 UON524621:UON524624 UYJ524621:UYJ524624 VIF524621:VIF524624 VSB524621:VSB524624 WBX524621:WBX524624 WLT524621:WLT524624 WVP524621:WVP524624 H590157:H590160 JD590157:JD590160 SZ590157:SZ590160 ACV590157:ACV590160 AMR590157:AMR590160 AWN590157:AWN590160 BGJ590157:BGJ590160 BQF590157:BQF590160 CAB590157:CAB590160 CJX590157:CJX590160 CTT590157:CTT590160 DDP590157:DDP590160 DNL590157:DNL590160 DXH590157:DXH590160 EHD590157:EHD590160 EQZ590157:EQZ590160 FAV590157:FAV590160 FKR590157:FKR590160 FUN590157:FUN590160 GEJ590157:GEJ590160 GOF590157:GOF590160 GYB590157:GYB590160 HHX590157:HHX590160 HRT590157:HRT590160 IBP590157:IBP590160 ILL590157:ILL590160 IVH590157:IVH590160 JFD590157:JFD590160 JOZ590157:JOZ590160 JYV590157:JYV590160 KIR590157:KIR590160 KSN590157:KSN590160 LCJ590157:LCJ590160 LMF590157:LMF590160 LWB590157:LWB590160 MFX590157:MFX590160 MPT590157:MPT590160 MZP590157:MZP590160 NJL590157:NJL590160 NTH590157:NTH590160 ODD590157:ODD590160 OMZ590157:OMZ590160 OWV590157:OWV590160 PGR590157:PGR590160 PQN590157:PQN590160 QAJ590157:QAJ590160 QKF590157:QKF590160 QUB590157:QUB590160 RDX590157:RDX590160 RNT590157:RNT590160 RXP590157:RXP590160 SHL590157:SHL590160 SRH590157:SRH590160 TBD590157:TBD590160 TKZ590157:TKZ590160 TUV590157:TUV590160 UER590157:UER590160 UON590157:UON590160 UYJ590157:UYJ590160 VIF590157:VIF590160 VSB590157:VSB590160 WBX590157:WBX590160 WLT590157:WLT590160 WVP590157:WVP590160 H655693:H655696 JD655693:JD655696 SZ655693:SZ655696 ACV655693:ACV655696 AMR655693:AMR655696 AWN655693:AWN655696 BGJ655693:BGJ655696 BQF655693:BQF655696 CAB655693:CAB655696 CJX655693:CJX655696 CTT655693:CTT655696 DDP655693:DDP655696 DNL655693:DNL655696 DXH655693:DXH655696 EHD655693:EHD655696 EQZ655693:EQZ655696 FAV655693:FAV655696 FKR655693:FKR655696 FUN655693:FUN655696 GEJ655693:GEJ655696 GOF655693:GOF655696 GYB655693:GYB655696 HHX655693:HHX655696 HRT655693:HRT655696 IBP655693:IBP655696 ILL655693:ILL655696 IVH655693:IVH655696 JFD655693:JFD655696 JOZ655693:JOZ655696 JYV655693:JYV655696 KIR655693:KIR655696 KSN655693:KSN655696 LCJ655693:LCJ655696 LMF655693:LMF655696 LWB655693:LWB655696 MFX655693:MFX655696 MPT655693:MPT655696 MZP655693:MZP655696 NJL655693:NJL655696 NTH655693:NTH655696 ODD655693:ODD655696 OMZ655693:OMZ655696 OWV655693:OWV655696 PGR655693:PGR655696 PQN655693:PQN655696 QAJ655693:QAJ655696 QKF655693:QKF655696 QUB655693:QUB655696 RDX655693:RDX655696 RNT655693:RNT655696 RXP655693:RXP655696 SHL655693:SHL655696 SRH655693:SRH655696 TBD655693:TBD655696 TKZ655693:TKZ655696 TUV655693:TUV655696 UER655693:UER655696 UON655693:UON655696 UYJ655693:UYJ655696 VIF655693:VIF655696 VSB655693:VSB655696 WBX655693:WBX655696 WLT655693:WLT655696 WVP655693:WVP655696 H721229:H721232 JD721229:JD721232 SZ721229:SZ721232 ACV721229:ACV721232 AMR721229:AMR721232 AWN721229:AWN721232 BGJ721229:BGJ721232 BQF721229:BQF721232 CAB721229:CAB721232 CJX721229:CJX721232 CTT721229:CTT721232 DDP721229:DDP721232 DNL721229:DNL721232 DXH721229:DXH721232 EHD721229:EHD721232 EQZ721229:EQZ721232 FAV721229:FAV721232 FKR721229:FKR721232 FUN721229:FUN721232 GEJ721229:GEJ721232 GOF721229:GOF721232 GYB721229:GYB721232 HHX721229:HHX721232 HRT721229:HRT721232 IBP721229:IBP721232 ILL721229:ILL721232 IVH721229:IVH721232 JFD721229:JFD721232 JOZ721229:JOZ721232 JYV721229:JYV721232 KIR721229:KIR721232 KSN721229:KSN721232 LCJ721229:LCJ721232 LMF721229:LMF721232 LWB721229:LWB721232 MFX721229:MFX721232 MPT721229:MPT721232 MZP721229:MZP721232 NJL721229:NJL721232 NTH721229:NTH721232 ODD721229:ODD721232 OMZ721229:OMZ721232 OWV721229:OWV721232 PGR721229:PGR721232 PQN721229:PQN721232 QAJ721229:QAJ721232 QKF721229:QKF721232 QUB721229:QUB721232 RDX721229:RDX721232 RNT721229:RNT721232 RXP721229:RXP721232 SHL721229:SHL721232 SRH721229:SRH721232 TBD721229:TBD721232 TKZ721229:TKZ721232 TUV721229:TUV721232 UER721229:UER721232 UON721229:UON721232 UYJ721229:UYJ721232 VIF721229:VIF721232 VSB721229:VSB721232 WBX721229:WBX721232 WLT721229:WLT721232 WVP721229:WVP721232 H786765:H786768 JD786765:JD786768 SZ786765:SZ786768 ACV786765:ACV786768 AMR786765:AMR786768 AWN786765:AWN786768 BGJ786765:BGJ786768 BQF786765:BQF786768 CAB786765:CAB786768 CJX786765:CJX786768 CTT786765:CTT786768 DDP786765:DDP786768 DNL786765:DNL786768 DXH786765:DXH786768 EHD786765:EHD786768 EQZ786765:EQZ786768 FAV786765:FAV786768 FKR786765:FKR786768 FUN786765:FUN786768 GEJ786765:GEJ786768 GOF786765:GOF786768 GYB786765:GYB786768 HHX786765:HHX786768 HRT786765:HRT786768 IBP786765:IBP786768 ILL786765:ILL786768 IVH786765:IVH786768 JFD786765:JFD786768 JOZ786765:JOZ786768 JYV786765:JYV786768 KIR786765:KIR786768 KSN786765:KSN786768 LCJ786765:LCJ786768 LMF786765:LMF786768 LWB786765:LWB786768 MFX786765:MFX786768 MPT786765:MPT786768 MZP786765:MZP786768 NJL786765:NJL786768 NTH786765:NTH786768 ODD786765:ODD786768 OMZ786765:OMZ786768 OWV786765:OWV786768 PGR786765:PGR786768 PQN786765:PQN786768 QAJ786765:QAJ786768 QKF786765:QKF786768 QUB786765:QUB786768 RDX786765:RDX786768 RNT786765:RNT786768 RXP786765:RXP786768 SHL786765:SHL786768 SRH786765:SRH786768 TBD786765:TBD786768 TKZ786765:TKZ786768 TUV786765:TUV786768 UER786765:UER786768 UON786765:UON786768 UYJ786765:UYJ786768 VIF786765:VIF786768 VSB786765:VSB786768 WBX786765:WBX786768 WLT786765:WLT786768 WVP786765:WVP786768 H852301:H852304 JD852301:JD852304 SZ852301:SZ852304 ACV852301:ACV852304 AMR852301:AMR852304 AWN852301:AWN852304 BGJ852301:BGJ852304 BQF852301:BQF852304 CAB852301:CAB852304 CJX852301:CJX852304 CTT852301:CTT852304 DDP852301:DDP852304 DNL852301:DNL852304 DXH852301:DXH852304 EHD852301:EHD852304 EQZ852301:EQZ852304 FAV852301:FAV852304 FKR852301:FKR852304 FUN852301:FUN852304 GEJ852301:GEJ852304 GOF852301:GOF852304 GYB852301:GYB852304 HHX852301:HHX852304 HRT852301:HRT852304 IBP852301:IBP852304 ILL852301:ILL852304 IVH852301:IVH852304 JFD852301:JFD852304 JOZ852301:JOZ852304 JYV852301:JYV852304 KIR852301:KIR852304 KSN852301:KSN852304 LCJ852301:LCJ852304 LMF852301:LMF852304 LWB852301:LWB852304 MFX852301:MFX852304 MPT852301:MPT852304 MZP852301:MZP852304 NJL852301:NJL852304 NTH852301:NTH852304 ODD852301:ODD852304 OMZ852301:OMZ852304 OWV852301:OWV852304 PGR852301:PGR852304 PQN852301:PQN852304 QAJ852301:QAJ852304 QKF852301:QKF852304 QUB852301:QUB852304 RDX852301:RDX852304 RNT852301:RNT852304 RXP852301:RXP852304 SHL852301:SHL852304 SRH852301:SRH852304 TBD852301:TBD852304 TKZ852301:TKZ852304 TUV852301:TUV852304 UER852301:UER852304 UON852301:UON852304 UYJ852301:UYJ852304 VIF852301:VIF852304 VSB852301:VSB852304 WBX852301:WBX852304 WLT852301:WLT852304 WVP852301:WVP852304 H917837:H917840 JD917837:JD917840 SZ917837:SZ917840 ACV917837:ACV917840 AMR917837:AMR917840 AWN917837:AWN917840 BGJ917837:BGJ917840 BQF917837:BQF917840 CAB917837:CAB917840 CJX917837:CJX917840 CTT917837:CTT917840 DDP917837:DDP917840 DNL917837:DNL917840 DXH917837:DXH917840 EHD917837:EHD917840 EQZ917837:EQZ917840 FAV917837:FAV917840 FKR917837:FKR917840 FUN917837:FUN917840 GEJ917837:GEJ917840 GOF917837:GOF917840 GYB917837:GYB917840 HHX917837:HHX917840 HRT917837:HRT917840 IBP917837:IBP917840 ILL917837:ILL917840 IVH917837:IVH917840 JFD917837:JFD917840 JOZ917837:JOZ917840 JYV917837:JYV917840 KIR917837:KIR917840 KSN917837:KSN917840 LCJ917837:LCJ917840 LMF917837:LMF917840 LWB917837:LWB917840 MFX917837:MFX917840 MPT917837:MPT917840 MZP917837:MZP917840 NJL917837:NJL917840 NTH917837:NTH917840 ODD917837:ODD917840 OMZ917837:OMZ917840 OWV917837:OWV917840 PGR917837:PGR917840 PQN917837:PQN917840 QAJ917837:QAJ917840 QKF917837:QKF917840 QUB917837:QUB917840 RDX917837:RDX917840 RNT917837:RNT917840 RXP917837:RXP917840 SHL917837:SHL917840 SRH917837:SRH917840 TBD917837:TBD917840 TKZ917837:TKZ917840 TUV917837:TUV917840 UER917837:UER917840 UON917837:UON917840 UYJ917837:UYJ917840 VIF917837:VIF917840 VSB917837:VSB917840 WBX917837:WBX917840 WLT917837:WLT917840 WVP917837:WVP917840 H983373:H983376 JD983373:JD983376 SZ983373:SZ983376 ACV983373:ACV983376 AMR983373:AMR983376 AWN983373:AWN983376 BGJ983373:BGJ983376 BQF983373:BQF983376 CAB983373:CAB983376 CJX983373:CJX983376 CTT983373:CTT983376 DDP983373:DDP983376 DNL983373:DNL983376 DXH983373:DXH983376 EHD983373:EHD983376 EQZ983373:EQZ983376 FAV983373:FAV983376 FKR983373:FKR983376 FUN983373:FUN983376 GEJ983373:GEJ983376 GOF983373:GOF983376 GYB983373:GYB983376 HHX983373:HHX983376 HRT983373:HRT983376 IBP983373:IBP983376 ILL983373:ILL983376 IVH983373:IVH983376 JFD983373:JFD983376 JOZ983373:JOZ983376 JYV983373:JYV983376 KIR983373:KIR983376 KSN983373:KSN983376 LCJ983373:LCJ983376 LMF983373:LMF983376 LWB983373:LWB983376 MFX983373:MFX983376 MPT983373:MPT983376 MZP983373:MZP983376 NJL983373:NJL983376 NTH983373:NTH983376 ODD983373:ODD983376 OMZ983373:OMZ983376 OWV983373:OWV983376 PGR983373:PGR983376 PQN983373:PQN983376 QAJ983373:QAJ983376 QKF983373:QKF983376 QUB983373:QUB983376 RDX983373:RDX983376 RNT983373:RNT983376 RXP983373:RXP983376 SHL983373:SHL983376 SRH983373:SRH983376 TBD983373:TBD983376 TKZ983373:TKZ983376 TUV983373:TUV983376 UER983373:UER983376 UON983373:UON983376 UYJ983373:UYJ983376 VIF983373:VIF983376 VSB983373:VSB983376 WBX983373:WBX983376 WLT983373:WLT983376 WVP983373:WVP983376">
      <formula1>0</formula1>
      <formula2>390</formula2>
    </dataValidation>
    <dataValidation type="textLength" allowBlank="1" showInputMessage="1" showErrorMessage="1" error="Escriba un texto _x000a_Maximo 390 Caracteres" promptTitle="Cualquier contenido_x000a_Maximo 390 Caracteres" prompt="_x000a_Registre acción de mejora q adopta la Entidad p/ subsanar causa q genera hallazgo_x000a_Inserte tantas filas y copie la acción en ellas como ACTIVIDADES tenga el hallazgo_x000a_(MÁX. 390 CARACTERES)" sqref="H54 JD54 SZ54 ACV54 AMR54 AWN54 BGJ54 BQF54 CAB54 CJX54 CTT54 DDP54 DNL54 DXH54 EHD54 EQZ54 FAV54 FKR54 FUN54 GEJ54 GOF54 GYB54 HHX54 HRT54 IBP54 ILL54 IVH54 JFD54 JOZ54 JYV54 KIR54 KSN54 LCJ54 LMF54 LWB54 MFX54 MPT54 MZP54 NJL54 NTH54 ODD54 OMZ54 OWV54 PGR54 PQN54 QAJ54 QKF54 QUB54 RDX54 RNT54 RXP54 SHL54 SRH54 TBD54 TKZ54 TUV54 UER54 UON54 UYJ54 VIF54 VSB54 WBX54 WLT54 WVP54 H65591 JD65591 SZ65591 ACV65591 AMR65591 AWN65591 BGJ65591 BQF65591 CAB65591 CJX65591 CTT65591 DDP65591 DNL65591 DXH65591 EHD65591 EQZ65591 FAV65591 FKR65591 FUN65591 GEJ65591 GOF65591 GYB65591 HHX65591 HRT65591 IBP65591 ILL65591 IVH65591 JFD65591 JOZ65591 JYV65591 KIR65591 KSN65591 LCJ65591 LMF65591 LWB65591 MFX65591 MPT65591 MZP65591 NJL65591 NTH65591 ODD65591 OMZ65591 OWV65591 PGR65591 PQN65591 QAJ65591 QKF65591 QUB65591 RDX65591 RNT65591 RXP65591 SHL65591 SRH65591 TBD65591 TKZ65591 TUV65591 UER65591 UON65591 UYJ65591 VIF65591 VSB65591 WBX65591 WLT65591 WVP65591 H131127 JD131127 SZ131127 ACV131127 AMR131127 AWN131127 BGJ131127 BQF131127 CAB131127 CJX131127 CTT131127 DDP131127 DNL131127 DXH131127 EHD131127 EQZ131127 FAV131127 FKR131127 FUN131127 GEJ131127 GOF131127 GYB131127 HHX131127 HRT131127 IBP131127 ILL131127 IVH131127 JFD131127 JOZ131127 JYV131127 KIR131127 KSN131127 LCJ131127 LMF131127 LWB131127 MFX131127 MPT131127 MZP131127 NJL131127 NTH131127 ODD131127 OMZ131127 OWV131127 PGR131127 PQN131127 QAJ131127 QKF131127 QUB131127 RDX131127 RNT131127 RXP131127 SHL131127 SRH131127 TBD131127 TKZ131127 TUV131127 UER131127 UON131127 UYJ131127 VIF131127 VSB131127 WBX131127 WLT131127 WVP131127 H196663 JD196663 SZ196663 ACV196663 AMR196663 AWN196663 BGJ196663 BQF196663 CAB196663 CJX196663 CTT196663 DDP196663 DNL196663 DXH196663 EHD196663 EQZ196663 FAV196663 FKR196663 FUN196663 GEJ196663 GOF196663 GYB196663 HHX196663 HRT196663 IBP196663 ILL196663 IVH196663 JFD196663 JOZ196663 JYV196663 KIR196663 KSN196663 LCJ196663 LMF196663 LWB196663 MFX196663 MPT196663 MZP196663 NJL196663 NTH196663 ODD196663 OMZ196663 OWV196663 PGR196663 PQN196663 QAJ196663 QKF196663 QUB196663 RDX196663 RNT196663 RXP196663 SHL196663 SRH196663 TBD196663 TKZ196663 TUV196663 UER196663 UON196663 UYJ196663 VIF196663 VSB196663 WBX196663 WLT196663 WVP196663 H262199 JD262199 SZ262199 ACV262199 AMR262199 AWN262199 BGJ262199 BQF262199 CAB262199 CJX262199 CTT262199 DDP262199 DNL262199 DXH262199 EHD262199 EQZ262199 FAV262199 FKR262199 FUN262199 GEJ262199 GOF262199 GYB262199 HHX262199 HRT262199 IBP262199 ILL262199 IVH262199 JFD262199 JOZ262199 JYV262199 KIR262199 KSN262199 LCJ262199 LMF262199 LWB262199 MFX262199 MPT262199 MZP262199 NJL262199 NTH262199 ODD262199 OMZ262199 OWV262199 PGR262199 PQN262199 QAJ262199 QKF262199 QUB262199 RDX262199 RNT262199 RXP262199 SHL262199 SRH262199 TBD262199 TKZ262199 TUV262199 UER262199 UON262199 UYJ262199 VIF262199 VSB262199 WBX262199 WLT262199 WVP262199 H327735 JD327735 SZ327735 ACV327735 AMR327735 AWN327735 BGJ327735 BQF327735 CAB327735 CJX327735 CTT327735 DDP327735 DNL327735 DXH327735 EHD327735 EQZ327735 FAV327735 FKR327735 FUN327735 GEJ327735 GOF327735 GYB327735 HHX327735 HRT327735 IBP327735 ILL327735 IVH327735 JFD327735 JOZ327735 JYV327735 KIR327735 KSN327735 LCJ327735 LMF327735 LWB327735 MFX327735 MPT327735 MZP327735 NJL327735 NTH327735 ODD327735 OMZ327735 OWV327735 PGR327735 PQN327735 QAJ327735 QKF327735 QUB327735 RDX327735 RNT327735 RXP327735 SHL327735 SRH327735 TBD327735 TKZ327735 TUV327735 UER327735 UON327735 UYJ327735 VIF327735 VSB327735 WBX327735 WLT327735 WVP327735 H393271 JD393271 SZ393271 ACV393271 AMR393271 AWN393271 BGJ393271 BQF393271 CAB393271 CJX393271 CTT393271 DDP393271 DNL393271 DXH393271 EHD393271 EQZ393271 FAV393271 FKR393271 FUN393271 GEJ393271 GOF393271 GYB393271 HHX393271 HRT393271 IBP393271 ILL393271 IVH393271 JFD393271 JOZ393271 JYV393271 KIR393271 KSN393271 LCJ393271 LMF393271 LWB393271 MFX393271 MPT393271 MZP393271 NJL393271 NTH393271 ODD393271 OMZ393271 OWV393271 PGR393271 PQN393271 QAJ393271 QKF393271 QUB393271 RDX393271 RNT393271 RXP393271 SHL393271 SRH393271 TBD393271 TKZ393271 TUV393271 UER393271 UON393271 UYJ393271 VIF393271 VSB393271 WBX393271 WLT393271 WVP393271 H458807 JD458807 SZ458807 ACV458807 AMR458807 AWN458807 BGJ458807 BQF458807 CAB458807 CJX458807 CTT458807 DDP458807 DNL458807 DXH458807 EHD458807 EQZ458807 FAV458807 FKR458807 FUN458807 GEJ458807 GOF458807 GYB458807 HHX458807 HRT458807 IBP458807 ILL458807 IVH458807 JFD458807 JOZ458807 JYV458807 KIR458807 KSN458807 LCJ458807 LMF458807 LWB458807 MFX458807 MPT458807 MZP458807 NJL458807 NTH458807 ODD458807 OMZ458807 OWV458807 PGR458807 PQN458807 QAJ458807 QKF458807 QUB458807 RDX458807 RNT458807 RXP458807 SHL458807 SRH458807 TBD458807 TKZ458807 TUV458807 UER458807 UON458807 UYJ458807 VIF458807 VSB458807 WBX458807 WLT458807 WVP458807 H524343 JD524343 SZ524343 ACV524343 AMR524343 AWN524343 BGJ524343 BQF524343 CAB524343 CJX524343 CTT524343 DDP524343 DNL524343 DXH524343 EHD524343 EQZ524343 FAV524343 FKR524343 FUN524343 GEJ524343 GOF524343 GYB524343 HHX524343 HRT524343 IBP524343 ILL524343 IVH524343 JFD524343 JOZ524343 JYV524343 KIR524343 KSN524343 LCJ524343 LMF524343 LWB524343 MFX524343 MPT524343 MZP524343 NJL524343 NTH524343 ODD524343 OMZ524343 OWV524343 PGR524343 PQN524343 QAJ524343 QKF524343 QUB524343 RDX524343 RNT524343 RXP524343 SHL524343 SRH524343 TBD524343 TKZ524343 TUV524343 UER524343 UON524343 UYJ524343 VIF524343 VSB524343 WBX524343 WLT524343 WVP524343 H589879 JD589879 SZ589879 ACV589879 AMR589879 AWN589879 BGJ589879 BQF589879 CAB589879 CJX589879 CTT589879 DDP589879 DNL589879 DXH589879 EHD589879 EQZ589879 FAV589879 FKR589879 FUN589879 GEJ589879 GOF589879 GYB589879 HHX589879 HRT589879 IBP589879 ILL589879 IVH589879 JFD589879 JOZ589879 JYV589879 KIR589879 KSN589879 LCJ589879 LMF589879 LWB589879 MFX589879 MPT589879 MZP589879 NJL589879 NTH589879 ODD589879 OMZ589879 OWV589879 PGR589879 PQN589879 QAJ589879 QKF589879 QUB589879 RDX589879 RNT589879 RXP589879 SHL589879 SRH589879 TBD589879 TKZ589879 TUV589879 UER589879 UON589879 UYJ589879 VIF589879 VSB589879 WBX589879 WLT589879 WVP589879 H655415 JD655415 SZ655415 ACV655415 AMR655415 AWN655415 BGJ655415 BQF655415 CAB655415 CJX655415 CTT655415 DDP655415 DNL655415 DXH655415 EHD655415 EQZ655415 FAV655415 FKR655415 FUN655415 GEJ655415 GOF655415 GYB655415 HHX655415 HRT655415 IBP655415 ILL655415 IVH655415 JFD655415 JOZ655415 JYV655415 KIR655415 KSN655415 LCJ655415 LMF655415 LWB655415 MFX655415 MPT655415 MZP655415 NJL655415 NTH655415 ODD655415 OMZ655415 OWV655415 PGR655415 PQN655415 QAJ655415 QKF655415 QUB655415 RDX655415 RNT655415 RXP655415 SHL655415 SRH655415 TBD655415 TKZ655415 TUV655415 UER655415 UON655415 UYJ655415 VIF655415 VSB655415 WBX655415 WLT655415 WVP655415 H720951 JD720951 SZ720951 ACV720951 AMR720951 AWN720951 BGJ720951 BQF720951 CAB720951 CJX720951 CTT720951 DDP720951 DNL720951 DXH720951 EHD720951 EQZ720951 FAV720951 FKR720951 FUN720951 GEJ720951 GOF720951 GYB720951 HHX720951 HRT720951 IBP720951 ILL720951 IVH720951 JFD720951 JOZ720951 JYV720951 KIR720951 KSN720951 LCJ720951 LMF720951 LWB720951 MFX720951 MPT720951 MZP720951 NJL720951 NTH720951 ODD720951 OMZ720951 OWV720951 PGR720951 PQN720951 QAJ720951 QKF720951 QUB720951 RDX720951 RNT720951 RXP720951 SHL720951 SRH720951 TBD720951 TKZ720951 TUV720951 UER720951 UON720951 UYJ720951 VIF720951 VSB720951 WBX720951 WLT720951 WVP720951 H786487 JD786487 SZ786487 ACV786487 AMR786487 AWN786487 BGJ786487 BQF786487 CAB786487 CJX786487 CTT786487 DDP786487 DNL786487 DXH786487 EHD786487 EQZ786487 FAV786487 FKR786487 FUN786487 GEJ786487 GOF786487 GYB786487 HHX786487 HRT786487 IBP786487 ILL786487 IVH786487 JFD786487 JOZ786487 JYV786487 KIR786487 KSN786487 LCJ786487 LMF786487 LWB786487 MFX786487 MPT786487 MZP786487 NJL786487 NTH786487 ODD786487 OMZ786487 OWV786487 PGR786487 PQN786487 QAJ786487 QKF786487 QUB786487 RDX786487 RNT786487 RXP786487 SHL786487 SRH786487 TBD786487 TKZ786487 TUV786487 UER786487 UON786487 UYJ786487 VIF786487 VSB786487 WBX786487 WLT786487 WVP786487 H852023 JD852023 SZ852023 ACV852023 AMR852023 AWN852023 BGJ852023 BQF852023 CAB852023 CJX852023 CTT852023 DDP852023 DNL852023 DXH852023 EHD852023 EQZ852023 FAV852023 FKR852023 FUN852023 GEJ852023 GOF852023 GYB852023 HHX852023 HRT852023 IBP852023 ILL852023 IVH852023 JFD852023 JOZ852023 JYV852023 KIR852023 KSN852023 LCJ852023 LMF852023 LWB852023 MFX852023 MPT852023 MZP852023 NJL852023 NTH852023 ODD852023 OMZ852023 OWV852023 PGR852023 PQN852023 QAJ852023 QKF852023 QUB852023 RDX852023 RNT852023 RXP852023 SHL852023 SRH852023 TBD852023 TKZ852023 TUV852023 UER852023 UON852023 UYJ852023 VIF852023 VSB852023 WBX852023 WLT852023 WVP852023 H917559 JD917559 SZ917559 ACV917559 AMR917559 AWN917559 BGJ917559 BQF917559 CAB917559 CJX917559 CTT917559 DDP917559 DNL917559 DXH917559 EHD917559 EQZ917559 FAV917559 FKR917559 FUN917559 GEJ917559 GOF917559 GYB917559 HHX917559 HRT917559 IBP917559 ILL917559 IVH917559 JFD917559 JOZ917559 JYV917559 KIR917559 KSN917559 LCJ917559 LMF917559 LWB917559 MFX917559 MPT917559 MZP917559 NJL917559 NTH917559 ODD917559 OMZ917559 OWV917559 PGR917559 PQN917559 QAJ917559 QKF917559 QUB917559 RDX917559 RNT917559 RXP917559 SHL917559 SRH917559 TBD917559 TKZ917559 TUV917559 UER917559 UON917559 UYJ917559 VIF917559 VSB917559 WBX917559 WLT917559 WVP917559 H983095 JD983095 SZ983095 ACV983095 AMR983095 AWN983095 BGJ983095 BQF983095 CAB983095 CJX983095 CTT983095 DDP983095 DNL983095 DXH983095 EHD983095 EQZ983095 FAV983095 FKR983095 FUN983095 GEJ983095 GOF983095 GYB983095 HHX983095 HRT983095 IBP983095 ILL983095 IVH983095 JFD983095 JOZ983095 JYV983095 KIR983095 KSN983095 LCJ983095 LMF983095 LWB983095 MFX983095 MPT983095 MZP983095 NJL983095 NTH983095 ODD983095 OMZ983095 OWV983095 PGR983095 PQN983095 QAJ983095 QKF983095 QUB983095 RDX983095 RNT983095 RXP983095 SHL983095 SRH983095 TBD983095 TKZ983095 TUV983095 UER983095 UON983095 UYJ983095 VIF983095 VSB983095 WBX983095 WLT983095 WVP983095 H65:H66 JD65:JD66 SZ65:SZ66 ACV65:ACV66 AMR65:AMR66 AWN65:AWN66 BGJ65:BGJ66 BQF65:BQF66 CAB65:CAB66 CJX65:CJX66 CTT65:CTT66 DDP65:DDP66 DNL65:DNL66 DXH65:DXH66 EHD65:EHD66 EQZ65:EQZ66 FAV65:FAV66 FKR65:FKR66 FUN65:FUN66 GEJ65:GEJ66 GOF65:GOF66 GYB65:GYB66 HHX65:HHX66 HRT65:HRT66 IBP65:IBP66 ILL65:ILL66 IVH65:IVH66 JFD65:JFD66 JOZ65:JOZ66 JYV65:JYV66 KIR65:KIR66 KSN65:KSN66 LCJ65:LCJ66 LMF65:LMF66 LWB65:LWB66 MFX65:MFX66 MPT65:MPT66 MZP65:MZP66 NJL65:NJL66 NTH65:NTH66 ODD65:ODD66 OMZ65:OMZ66 OWV65:OWV66 PGR65:PGR66 PQN65:PQN66 QAJ65:QAJ66 QKF65:QKF66 QUB65:QUB66 RDX65:RDX66 RNT65:RNT66 RXP65:RXP66 SHL65:SHL66 SRH65:SRH66 TBD65:TBD66 TKZ65:TKZ66 TUV65:TUV66 UER65:UER66 UON65:UON66 UYJ65:UYJ66 VIF65:VIF66 VSB65:VSB66 WBX65:WBX66 WLT65:WLT66 WVP65:WVP66 H65602:H65603 JD65602:JD65603 SZ65602:SZ65603 ACV65602:ACV65603 AMR65602:AMR65603 AWN65602:AWN65603 BGJ65602:BGJ65603 BQF65602:BQF65603 CAB65602:CAB65603 CJX65602:CJX65603 CTT65602:CTT65603 DDP65602:DDP65603 DNL65602:DNL65603 DXH65602:DXH65603 EHD65602:EHD65603 EQZ65602:EQZ65603 FAV65602:FAV65603 FKR65602:FKR65603 FUN65602:FUN65603 GEJ65602:GEJ65603 GOF65602:GOF65603 GYB65602:GYB65603 HHX65602:HHX65603 HRT65602:HRT65603 IBP65602:IBP65603 ILL65602:ILL65603 IVH65602:IVH65603 JFD65602:JFD65603 JOZ65602:JOZ65603 JYV65602:JYV65603 KIR65602:KIR65603 KSN65602:KSN65603 LCJ65602:LCJ65603 LMF65602:LMF65603 LWB65602:LWB65603 MFX65602:MFX65603 MPT65602:MPT65603 MZP65602:MZP65603 NJL65602:NJL65603 NTH65602:NTH65603 ODD65602:ODD65603 OMZ65602:OMZ65603 OWV65602:OWV65603 PGR65602:PGR65603 PQN65602:PQN65603 QAJ65602:QAJ65603 QKF65602:QKF65603 QUB65602:QUB65603 RDX65602:RDX65603 RNT65602:RNT65603 RXP65602:RXP65603 SHL65602:SHL65603 SRH65602:SRH65603 TBD65602:TBD65603 TKZ65602:TKZ65603 TUV65602:TUV65603 UER65602:UER65603 UON65602:UON65603 UYJ65602:UYJ65603 VIF65602:VIF65603 VSB65602:VSB65603 WBX65602:WBX65603 WLT65602:WLT65603 WVP65602:WVP65603 H131138:H131139 JD131138:JD131139 SZ131138:SZ131139 ACV131138:ACV131139 AMR131138:AMR131139 AWN131138:AWN131139 BGJ131138:BGJ131139 BQF131138:BQF131139 CAB131138:CAB131139 CJX131138:CJX131139 CTT131138:CTT131139 DDP131138:DDP131139 DNL131138:DNL131139 DXH131138:DXH131139 EHD131138:EHD131139 EQZ131138:EQZ131139 FAV131138:FAV131139 FKR131138:FKR131139 FUN131138:FUN131139 GEJ131138:GEJ131139 GOF131138:GOF131139 GYB131138:GYB131139 HHX131138:HHX131139 HRT131138:HRT131139 IBP131138:IBP131139 ILL131138:ILL131139 IVH131138:IVH131139 JFD131138:JFD131139 JOZ131138:JOZ131139 JYV131138:JYV131139 KIR131138:KIR131139 KSN131138:KSN131139 LCJ131138:LCJ131139 LMF131138:LMF131139 LWB131138:LWB131139 MFX131138:MFX131139 MPT131138:MPT131139 MZP131138:MZP131139 NJL131138:NJL131139 NTH131138:NTH131139 ODD131138:ODD131139 OMZ131138:OMZ131139 OWV131138:OWV131139 PGR131138:PGR131139 PQN131138:PQN131139 QAJ131138:QAJ131139 QKF131138:QKF131139 QUB131138:QUB131139 RDX131138:RDX131139 RNT131138:RNT131139 RXP131138:RXP131139 SHL131138:SHL131139 SRH131138:SRH131139 TBD131138:TBD131139 TKZ131138:TKZ131139 TUV131138:TUV131139 UER131138:UER131139 UON131138:UON131139 UYJ131138:UYJ131139 VIF131138:VIF131139 VSB131138:VSB131139 WBX131138:WBX131139 WLT131138:WLT131139 WVP131138:WVP131139 H196674:H196675 JD196674:JD196675 SZ196674:SZ196675 ACV196674:ACV196675 AMR196674:AMR196675 AWN196674:AWN196675 BGJ196674:BGJ196675 BQF196674:BQF196675 CAB196674:CAB196675 CJX196674:CJX196675 CTT196674:CTT196675 DDP196674:DDP196675 DNL196674:DNL196675 DXH196674:DXH196675 EHD196674:EHD196675 EQZ196674:EQZ196675 FAV196674:FAV196675 FKR196674:FKR196675 FUN196674:FUN196675 GEJ196674:GEJ196675 GOF196674:GOF196675 GYB196674:GYB196675 HHX196674:HHX196675 HRT196674:HRT196675 IBP196674:IBP196675 ILL196674:ILL196675 IVH196674:IVH196675 JFD196674:JFD196675 JOZ196674:JOZ196675 JYV196674:JYV196675 KIR196674:KIR196675 KSN196674:KSN196675 LCJ196674:LCJ196675 LMF196674:LMF196675 LWB196674:LWB196675 MFX196674:MFX196675 MPT196674:MPT196675 MZP196674:MZP196675 NJL196674:NJL196675 NTH196674:NTH196675 ODD196674:ODD196675 OMZ196674:OMZ196675 OWV196674:OWV196675 PGR196674:PGR196675 PQN196674:PQN196675 QAJ196674:QAJ196675 QKF196674:QKF196675 QUB196674:QUB196675 RDX196674:RDX196675 RNT196674:RNT196675 RXP196674:RXP196675 SHL196674:SHL196675 SRH196674:SRH196675 TBD196674:TBD196675 TKZ196674:TKZ196675 TUV196674:TUV196675 UER196674:UER196675 UON196674:UON196675 UYJ196674:UYJ196675 VIF196674:VIF196675 VSB196674:VSB196675 WBX196674:WBX196675 WLT196674:WLT196675 WVP196674:WVP196675 H262210:H262211 JD262210:JD262211 SZ262210:SZ262211 ACV262210:ACV262211 AMR262210:AMR262211 AWN262210:AWN262211 BGJ262210:BGJ262211 BQF262210:BQF262211 CAB262210:CAB262211 CJX262210:CJX262211 CTT262210:CTT262211 DDP262210:DDP262211 DNL262210:DNL262211 DXH262210:DXH262211 EHD262210:EHD262211 EQZ262210:EQZ262211 FAV262210:FAV262211 FKR262210:FKR262211 FUN262210:FUN262211 GEJ262210:GEJ262211 GOF262210:GOF262211 GYB262210:GYB262211 HHX262210:HHX262211 HRT262210:HRT262211 IBP262210:IBP262211 ILL262210:ILL262211 IVH262210:IVH262211 JFD262210:JFD262211 JOZ262210:JOZ262211 JYV262210:JYV262211 KIR262210:KIR262211 KSN262210:KSN262211 LCJ262210:LCJ262211 LMF262210:LMF262211 LWB262210:LWB262211 MFX262210:MFX262211 MPT262210:MPT262211 MZP262210:MZP262211 NJL262210:NJL262211 NTH262210:NTH262211 ODD262210:ODD262211 OMZ262210:OMZ262211 OWV262210:OWV262211 PGR262210:PGR262211 PQN262210:PQN262211 QAJ262210:QAJ262211 QKF262210:QKF262211 QUB262210:QUB262211 RDX262210:RDX262211 RNT262210:RNT262211 RXP262210:RXP262211 SHL262210:SHL262211 SRH262210:SRH262211 TBD262210:TBD262211 TKZ262210:TKZ262211 TUV262210:TUV262211 UER262210:UER262211 UON262210:UON262211 UYJ262210:UYJ262211 VIF262210:VIF262211 VSB262210:VSB262211 WBX262210:WBX262211 WLT262210:WLT262211 WVP262210:WVP262211 H327746:H327747 JD327746:JD327747 SZ327746:SZ327747 ACV327746:ACV327747 AMR327746:AMR327747 AWN327746:AWN327747 BGJ327746:BGJ327747 BQF327746:BQF327747 CAB327746:CAB327747 CJX327746:CJX327747 CTT327746:CTT327747 DDP327746:DDP327747 DNL327746:DNL327747 DXH327746:DXH327747 EHD327746:EHD327747 EQZ327746:EQZ327747 FAV327746:FAV327747 FKR327746:FKR327747 FUN327746:FUN327747 GEJ327746:GEJ327747 GOF327746:GOF327747 GYB327746:GYB327747 HHX327746:HHX327747 HRT327746:HRT327747 IBP327746:IBP327747 ILL327746:ILL327747 IVH327746:IVH327747 JFD327746:JFD327747 JOZ327746:JOZ327747 JYV327746:JYV327747 KIR327746:KIR327747 KSN327746:KSN327747 LCJ327746:LCJ327747 LMF327746:LMF327747 LWB327746:LWB327747 MFX327746:MFX327747 MPT327746:MPT327747 MZP327746:MZP327747 NJL327746:NJL327747 NTH327746:NTH327747 ODD327746:ODD327747 OMZ327746:OMZ327747 OWV327746:OWV327747 PGR327746:PGR327747 PQN327746:PQN327747 QAJ327746:QAJ327747 QKF327746:QKF327747 QUB327746:QUB327747 RDX327746:RDX327747 RNT327746:RNT327747 RXP327746:RXP327747 SHL327746:SHL327747 SRH327746:SRH327747 TBD327746:TBD327747 TKZ327746:TKZ327747 TUV327746:TUV327747 UER327746:UER327747 UON327746:UON327747 UYJ327746:UYJ327747 VIF327746:VIF327747 VSB327746:VSB327747 WBX327746:WBX327747 WLT327746:WLT327747 WVP327746:WVP327747 H393282:H393283 JD393282:JD393283 SZ393282:SZ393283 ACV393282:ACV393283 AMR393282:AMR393283 AWN393282:AWN393283 BGJ393282:BGJ393283 BQF393282:BQF393283 CAB393282:CAB393283 CJX393282:CJX393283 CTT393282:CTT393283 DDP393282:DDP393283 DNL393282:DNL393283 DXH393282:DXH393283 EHD393282:EHD393283 EQZ393282:EQZ393283 FAV393282:FAV393283 FKR393282:FKR393283 FUN393282:FUN393283 GEJ393282:GEJ393283 GOF393282:GOF393283 GYB393282:GYB393283 HHX393282:HHX393283 HRT393282:HRT393283 IBP393282:IBP393283 ILL393282:ILL393283 IVH393282:IVH393283 JFD393282:JFD393283 JOZ393282:JOZ393283 JYV393282:JYV393283 KIR393282:KIR393283 KSN393282:KSN393283 LCJ393282:LCJ393283 LMF393282:LMF393283 LWB393282:LWB393283 MFX393282:MFX393283 MPT393282:MPT393283 MZP393282:MZP393283 NJL393282:NJL393283 NTH393282:NTH393283 ODD393282:ODD393283 OMZ393282:OMZ393283 OWV393282:OWV393283 PGR393282:PGR393283 PQN393282:PQN393283 QAJ393282:QAJ393283 QKF393282:QKF393283 QUB393282:QUB393283 RDX393282:RDX393283 RNT393282:RNT393283 RXP393282:RXP393283 SHL393282:SHL393283 SRH393282:SRH393283 TBD393282:TBD393283 TKZ393282:TKZ393283 TUV393282:TUV393283 UER393282:UER393283 UON393282:UON393283 UYJ393282:UYJ393283 VIF393282:VIF393283 VSB393282:VSB393283 WBX393282:WBX393283 WLT393282:WLT393283 WVP393282:WVP393283 H458818:H458819 JD458818:JD458819 SZ458818:SZ458819 ACV458818:ACV458819 AMR458818:AMR458819 AWN458818:AWN458819 BGJ458818:BGJ458819 BQF458818:BQF458819 CAB458818:CAB458819 CJX458818:CJX458819 CTT458818:CTT458819 DDP458818:DDP458819 DNL458818:DNL458819 DXH458818:DXH458819 EHD458818:EHD458819 EQZ458818:EQZ458819 FAV458818:FAV458819 FKR458818:FKR458819 FUN458818:FUN458819 GEJ458818:GEJ458819 GOF458818:GOF458819 GYB458818:GYB458819 HHX458818:HHX458819 HRT458818:HRT458819 IBP458818:IBP458819 ILL458818:ILL458819 IVH458818:IVH458819 JFD458818:JFD458819 JOZ458818:JOZ458819 JYV458818:JYV458819 KIR458818:KIR458819 KSN458818:KSN458819 LCJ458818:LCJ458819 LMF458818:LMF458819 LWB458818:LWB458819 MFX458818:MFX458819 MPT458818:MPT458819 MZP458818:MZP458819 NJL458818:NJL458819 NTH458818:NTH458819 ODD458818:ODD458819 OMZ458818:OMZ458819 OWV458818:OWV458819 PGR458818:PGR458819 PQN458818:PQN458819 QAJ458818:QAJ458819 QKF458818:QKF458819 QUB458818:QUB458819 RDX458818:RDX458819 RNT458818:RNT458819 RXP458818:RXP458819 SHL458818:SHL458819 SRH458818:SRH458819 TBD458818:TBD458819 TKZ458818:TKZ458819 TUV458818:TUV458819 UER458818:UER458819 UON458818:UON458819 UYJ458818:UYJ458819 VIF458818:VIF458819 VSB458818:VSB458819 WBX458818:WBX458819 WLT458818:WLT458819 WVP458818:WVP458819 H524354:H524355 JD524354:JD524355 SZ524354:SZ524355 ACV524354:ACV524355 AMR524354:AMR524355 AWN524354:AWN524355 BGJ524354:BGJ524355 BQF524354:BQF524355 CAB524354:CAB524355 CJX524354:CJX524355 CTT524354:CTT524355 DDP524354:DDP524355 DNL524354:DNL524355 DXH524354:DXH524355 EHD524354:EHD524355 EQZ524354:EQZ524355 FAV524354:FAV524355 FKR524354:FKR524355 FUN524354:FUN524355 GEJ524354:GEJ524355 GOF524354:GOF524355 GYB524354:GYB524355 HHX524354:HHX524355 HRT524354:HRT524355 IBP524354:IBP524355 ILL524354:ILL524355 IVH524354:IVH524355 JFD524354:JFD524355 JOZ524354:JOZ524355 JYV524354:JYV524355 KIR524354:KIR524355 KSN524354:KSN524355 LCJ524354:LCJ524355 LMF524354:LMF524355 LWB524354:LWB524355 MFX524354:MFX524355 MPT524354:MPT524355 MZP524354:MZP524355 NJL524354:NJL524355 NTH524354:NTH524355 ODD524354:ODD524355 OMZ524354:OMZ524355 OWV524354:OWV524355 PGR524354:PGR524355 PQN524354:PQN524355 QAJ524354:QAJ524355 QKF524354:QKF524355 QUB524354:QUB524355 RDX524354:RDX524355 RNT524354:RNT524355 RXP524354:RXP524355 SHL524354:SHL524355 SRH524354:SRH524355 TBD524354:TBD524355 TKZ524354:TKZ524355 TUV524354:TUV524355 UER524354:UER524355 UON524354:UON524355 UYJ524354:UYJ524355 VIF524354:VIF524355 VSB524354:VSB524355 WBX524354:WBX524355 WLT524354:WLT524355 WVP524354:WVP524355 H589890:H589891 JD589890:JD589891 SZ589890:SZ589891 ACV589890:ACV589891 AMR589890:AMR589891 AWN589890:AWN589891 BGJ589890:BGJ589891 BQF589890:BQF589891 CAB589890:CAB589891 CJX589890:CJX589891 CTT589890:CTT589891 DDP589890:DDP589891 DNL589890:DNL589891 DXH589890:DXH589891 EHD589890:EHD589891 EQZ589890:EQZ589891 FAV589890:FAV589891 FKR589890:FKR589891 FUN589890:FUN589891 GEJ589890:GEJ589891 GOF589890:GOF589891 GYB589890:GYB589891 HHX589890:HHX589891 HRT589890:HRT589891 IBP589890:IBP589891 ILL589890:ILL589891 IVH589890:IVH589891 JFD589890:JFD589891 JOZ589890:JOZ589891 JYV589890:JYV589891 KIR589890:KIR589891 KSN589890:KSN589891 LCJ589890:LCJ589891 LMF589890:LMF589891 LWB589890:LWB589891 MFX589890:MFX589891 MPT589890:MPT589891 MZP589890:MZP589891 NJL589890:NJL589891 NTH589890:NTH589891 ODD589890:ODD589891 OMZ589890:OMZ589891 OWV589890:OWV589891 PGR589890:PGR589891 PQN589890:PQN589891 QAJ589890:QAJ589891 QKF589890:QKF589891 QUB589890:QUB589891 RDX589890:RDX589891 RNT589890:RNT589891 RXP589890:RXP589891 SHL589890:SHL589891 SRH589890:SRH589891 TBD589890:TBD589891 TKZ589890:TKZ589891 TUV589890:TUV589891 UER589890:UER589891 UON589890:UON589891 UYJ589890:UYJ589891 VIF589890:VIF589891 VSB589890:VSB589891 WBX589890:WBX589891 WLT589890:WLT589891 WVP589890:WVP589891 H655426:H655427 JD655426:JD655427 SZ655426:SZ655427 ACV655426:ACV655427 AMR655426:AMR655427 AWN655426:AWN655427 BGJ655426:BGJ655427 BQF655426:BQF655427 CAB655426:CAB655427 CJX655426:CJX655427 CTT655426:CTT655427 DDP655426:DDP655427 DNL655426:DNL655427 DXH655426:DXH655427 EHD655426:EHD655427 EQZ655426:EQZ655427 FAV655426:FAV655427 FKR655426:FKR655427 FUN655426:FUN655427 GEJ655426:GEJ655427 GOF655426:GOF655427 GYB655426:GYB655427 HHX655426:HHX655427 HRT655426:HRT655427 IBP655426:IBP655427 ILL655426:ILL655427 IVH655426:IVH655427 JFD655426:JFD655427 JOZ655426:JOZ655427 JYV655426:JYV655427 KIR655426:KIR655427 KSN655426:KSN655427 LCJ655426:LCJ655427 LMF655426:LMF655427 LWB655426:LWB655427 MFX655426:MFX655427 MPT655426:MPT655427 MZP655426:MZP655427 NJL655426:NJL655427 NTH655426:NTH655427 ODD655426:ODD655427 OMZ655426:OMZ655427 OWV655426:OWV655427 PGR655426:PGR655427 PQN655426:PQN655427 QAJ655426:QAJ655427 QKF655426:QKF655427 QUB655426:QUB655427 RDX655426:RDX655427 RNT655426:RNT655427 RXP655426:RXP655427 SHL655426:SHL655427 SRH655426:SRH655427 TBD655426:TBD655427 TKZ655426:TKZ655427 TUV655426:TUV655427 UER655426:UER655427 UON655426:UON655427 UYJ655426:UYJ655427 VIF655426:VIF655427 VSB655426:VSB655427 WBX655426:WBX655427 WLT655426:WLT655427 WVP655426:WVP655427 H720962:H720963 JD720962:JD720963 SZ720962:SZ720963 ACV720962:ACV720963 AMR720962:AMR720963 AWN720962:AWN720963 BGJ720962:BGJ720963 BQF720962:BQF720963 CAB720962:CAB720963 CJX720962:CJX720963 CTT720962:CTT720963 DDP720962:DDP720963 DNL720962:DNL720963 DXH720962:DXH720963 EHD720962:EHD720963 EQZ720962:EQZ720963 FAV720962:FAV720963 FKR720962:FKR720963 FUN720962:FUN720963 GEJ720962:GEJ720963 GOF720962:GOF720963 GYB720962:GYB720963 HHX720962:HHX720963 HRT720962:HRT720963 IBP720962:IBP720963 ILL720962:ILL720963 IVH720962:IVH720963 JFD720962:JFD720963 JOZ720962:JOZ720963 JYV720962:JYV720963 KIR720962:KIR720963 KSN720962:KSN720963 LCJ720962:LCJ720963 LMF720962:LMF720963 LWB720962:LWB720963 MFX720962:MFX720963 MPT720962:MPT720963 MZP720962:MZP720963 NJL720962:NJL720963 NTH720962:NTH720963 ODD720962:ODD720963 OMZ720962:OMZ720963 OWV720962:OWV720963 PGR720962:PGR720963 PQN720962:PQN720963 QAJ720962:QAJ720963 QKF720962:QKF720963 QUB720962:QUB720963 RDX720962:RDX720963 RNT720962:RNT720963 RXP720962:RXP720963 SHL720962:SHL720963 SRH720962:SRH720963 TBD720962:TBD720963 TKZ720962:TKZ720963 TUV720962:TUV720963 UER720962:UER720963 UON720962:UON720963 UYJ720962:UYJ720963 VIF720962:VIF720963 VSB720962:VSB720963 WBX720962:WBX720963 WLT720962:WLT720963 WVP720962:WVP720963 H786498:H786499 JD786498:JD786499 SZ786498:SZ786499 ACV786498:ACV786499 AMR786498:AMR786499 AWN786498:AWN786499 BGJ786498:BGJ786499 BQF786498:BQF786499 CAB786498:CAB786499 CJX786498:CJX786499 CTT786498:CTT786499 DDP786498:DDP786499 DNL786498:DNL786499 DXH786498:DXH786499 EHD786498:EHD786499 EQZ786498:EQZ786499 FAV786498:FAV786499 FKR786498:FKR786499 FUN786498:FUN786499 GEJ786498:GEJ786499 GOF786498:GOF786499 GYB786498:GYB786499 HHX786498:HHX786499 HRT786498:HRT786499 IBP786498:IBP786499 ILL786498:ILL786499 IVH786498:IVH786499 JFD786498:JFD786499 JOZ786498:JOZ786499 JYV786498:JYV786499 KIR786498:KIR786499 KSN786498:KSN786499 LCJ786498:LCJ786499 LMF786498:LMF786499 LWB786498:LWB786499 MFX786498:MFX786499 MPT786498:MPT786499 MZP786498:MZP786499 NJL786498:NJL786499 NTH786498:NTH786499 ODD786498:ODD786499 OMZ786498:OMZ786499 OWV786498:OWV786499 PGR786498:PGR786499 PQN786498:PQN786499 QAJ786498:QAJ786499 QKF786498:QKF786499 QUB786498:QUB786499 RDX786498:RDX786499 RNT786498:RNT786499 RXP786498:RXP786499 SHL786498:SHL786499 SRH786498:SRH786499 TBD786498:TBD786499 TKZ786498:TKZ786499 TUV786498:TUV786499 UER786498:UER786499 UON786498:UON786499 UYJ786498:UYJ786499 VIF786498:VIF786499 VSB786498:VSB786499 WBX786498:WBX786499 WLT786498:WLT786499 WVP786498:WVP786499 H852034:H852035 JD852034:JD852035 SZ852034:SZ852035 ACV852034:ACV852035 AMR852034:AMR852035 AWN852034:AWN852035 BGJ852034:BGJ852035 BQF852034:BQF852035 CAB852034:CAB852035 CJX852034:CJX852035 CTT852034:CTT852035 DDP852034:DDP852035 DNL852034:DNL852035 DXH852034:DXH852035 EHD852034:EHD852035 EQZ852034:EQZ852035 FAV852034:FAV852035 FKR852034:FKR852035 FUN852034:FUN852035 GEJ852034:GEJ852035 GOF852034:GOF852035 GYB852034:GYB852035 HHX852034:HHX852035 HRT852034:HRT852035 IBP852034:IBP852035 ILL852034:ILL852035 IVH852034:IVH852035 JFD852034:JFD852035 JOZ852034:JOZ852035 JYV852034:JYV852035 KIR852034:KIR852035 KSN852034:KSN852035 LCJ852034:LCJ852035 LMF852034:LMF852035 LWB852034:LWB852035 MFX852034:MFX852035 MPT852034:MPT852035 MZP852034:MZP852035 NJL852034:NJL852035 NTH852034:NTH852035 ODD852034:ODD852035 OMZ852034:OMZ852035 OWV852034:OWV852035 PGR852034:PGR852035 PQN852034:PQN852035 QAJ852034:QAJ852035 QKF852034:QKF852035 QUB852034:QUB852035 RDX852034:RDX852035 RNT852034:RNT852035 RXP852034:RXP852035 SHL852034:SHL852035 SRH852034:SRH852035 TBD852034:TBD852035 TKZ852034:TKZ852035 TUV852034:TUV852035 UER852034:UER852035 UON852034:UON852035 UYJ852034:UYJ852035 VIF852034:VIF852035 VSB852034:VSB852035 WBX852034:WBX852035 WLT852034:WLT852035 WVP852034:WVP852035 H917570:H917571 JD917570:JD917571 SZ917570:SZ917571 ACV917570:ACV917571 AMR917570:AMR917571 AWN917570:AWN917571 BGJ917570:BGJ917571 BQF917570:BQF917571 CAB917570:CAB917571 CJX917570:CJX917571 CTT917570:CTT917571 DDP917570:DDP917571 DNL917570:DNL917571 DXH917570:DXH917571 EHD917570:EHD917571 EQZ917570:EQZ917571 FAV917570:FAV917571 FKR917570:FKR917571 FUN917570:FUN917571 GEJ917570:GEJ917571 GOF917570:GOF917571 GYB917570:GYB917571 HHX917570:HHX917571 HRT917570:HRT917571 IBP917570:IBP917571 ILL917570:ILL917571 IVH917570:IVH917571 JFD917570:JFD917571 JOZ917570:JOZ917571 JYV917570:JYV917571 KIR917570:KIR917571 KSN917570:KSN917571 LCJ917570:LCJ917571 LMF917570:LMF917571 LWB917570:LWB917571 MFX917570:MFX917571 MPT917570:MPT917571 MZP917570:MZP917571 NJL917570:NJL917571 NTH917570:NTH917571 ODD917570:ODD917571 OMZ917570:OMZ917571 OWV917570:OWV917571 PGR917570:PGR917571 PQN917570:PQN917571 QAJ917570:QAJ917571 QKF917570:QKF917571 QUB917570:QUB917571 RDX917570:RDX917571 RNT917570:RNT917571 RXP917570:RXP917571 SHL917570:SHL917571 SRH917570:SRH917571 TBD917570:TBD917571 TKZ917570:TKZ917571 TUV917570:TUV917571 UER917570:UER917571 UON917570:UON917571 UYJ917570:UYJ917571 VIF917570:VIF917571 VSB917570:VSB917571 WBX917570:WBX917571 WLT917570:WLT917571 WVP917570:WVP917571 H983106:H983107 JD983106:JD983107 SZ983106:SZ983107 ACV983106:ACV983107 AMR983106:AMR983107 AWN983106:AWN983107 BGJ983106:BGJ983107 BQF983106:BQF983107 CAB983106:CAB983107 CJX983106:CJX983107 CTT983106:CTT983107 DDP983106:DDP983107 DNL983106:DNL983107 DXH983106:DXH983107 EHD983106:EHD983107 EQZ983106:EQZ983107 FAV983106:FAV983107 FKR983106:FKR983107 FUN983106:FUN983107 GEJ983106:GEJ983107 GOF983106:GOF983107 GYB983106:GYB983107 HHX983106:HHX983107 HRT983106:HRT983107 IBP983106:IBP983107 ILL983106:ILL983107 IVH983106:IVH983107 JFD983106:JFD983107 JOZ983106:JOZ983107 JYV983106:JYV983107 KIR983106:KIR983107 KSN983106:KSN983107 LCJ983106:LCJ983107 LMF983106:LMF983107 LWB983106:LWB983107 MFX983106:MFX983107 MPT983106:MPT983107 MZP983106:MZP983107 NJL983106:NJL983107 NTH983106:NTH983107 ODD983106:ODD983107 OMZ983106:OMZ983107 OWV983106:OWV983107 PGR983106:PGR983107 PQN983106:PQN983107 QAJ983106:QAJ983107 QKF983106:QKF983107 QUB983106:QUB983107 RDX983106:RDX983107 RNT983106:RNT983107 RXP983106:RXP983107 SHL983106:SHL983107 SRH983106:SRH983107 TBD983106:TBD983107 TKZ983106:TKZ983107 TUV983106:TUV983107 UER983106:UER983107 UON983106:UON983107 UYJ983106:UYJ983107 VIF983106:VIF983107 VSB983106:VSB983107 WBX983106:WBX983107 WLT983106:WLT983107 WVP983106:WVP983107">
      <formula1>0</formula1>
      <formula2>390</formula2>
    </dataValidation>
    <dataValidation type="textLength" allowBlank="1" showInputMessage="1" showErrorMessage="1" error="Escriba un texto _x000a_Maximo 390 Caracteres" promptTitle="Cualquier contenido_x000a_Maximo 390 Caracteres" prompt="_x000a_Registre acción de mejora q adopta la Entidad p/ subsanar causa q genera hallazgo_x000a_(MÁX. 390 CARACTERES)_x000a_Inserte tantas filas y copie la acción en ellas como ACTIVIDADES tenga el hallazgo" sqref="F142:F144 JB142:JB144 SX142:SX144 ACT142:ACT144 AMP142:AMP144 AWL142:AWL144 BGH142:BGH144 BQD142:BQD144 BZZ142:BZZ144 CJV142:CJV144 CTR142:CTR144 DDN142:DDN144 DNJ142:DNJ144 DXF142:DXF144 EHB142:EHB144 EQX142:EQX144 FAT142:FAT144 FKP142:FKP144 FUL142:FUL144 GEH142:GEH144 GOD142:GOD144 GXZ142:GXZ144 HHV142:HHV144 HRR142:HRR144 IBN142:IBN144 ILJ142:ILJ144 IVF142:IVF144 JFB142:JFB144 JOX142:JOX144 JYT142:JYT144 KIP142:KIP144 KSL142:KSL144 LCH142:LCH144 LMD142:LMD144 LVZ142:LVZ144 MFV142:MFV144 MPR142:MPR144 MZN142:MZN144 NJJ142:NJJ144 NTF142:NTF144 ODB142:ODB144 OMX142:OMX144 OWT142:OWT144 PGP142:PGP144 PQL142:PQL144 QAH142:QAH144 QKD142:QKD144 QTZ142:QTZ144 RDV142:RDV144 RNR142:RNR144 RXN142:RXN144 SHJ142:SHJ144 SRF142:SRF144 TBB142:TBB144 TKX142:TKX144 TUT142:TUT144 UEP142:UEP144 UOL142:UOL144 UYH142:UYH144 VID142:VID144 VRZ142:VRZ144 WBV142:WBV144 WLR142:WLR144 WVN142:WVN144 F65679:F65681 JB65679:JB65681 SX65679:SX65681 ACT65679:ACT65681 AMP65679:AMP65681 AWL65679:AWL65681 BGH65679:BGH65681 BQD65679:BQD65681 BZZ65679:BZZ65681 CJV65679:CJV65681 CTR65679:CTR65681 DDN65679:DDN65681 DNJ65679:DNJ65681 DXF65679:DXF65681 EHB65679:EHB65681 EQX65679:EQX65681 FAT65679:FAT65681 FKP65679:FKP65681 FUL65679:FUL65681 GEH65679:GEH65681 GOD65679:GOD65681 GXZ65679:GXZ65681 HHV65679:HHV65681 HRR65679:HRR65681 IBN65679:IBN65681 ILJ65679:ILJ65681 IVF65679:IVF65681 JFB65679:JFB65681 JOX65679:JOX65681 JYT65679:JYT65681 KIP65679:KIP65681 KSL65679:KSL65681 LCH65679:LCH65681 LMD65679:LMD65681 LVZ65679:LVZ65681 MFV65679:MFV65681 MPR65679:MPR65681 MZN65679:MZN65681 NJJ65679:NJJ65681 NTF65679:NTF65681 ODB65679:ODB65681 OMX65679:OMX65681 OWT65679:OWT65681 PGP65679:PGP65681 PQL65679:PQL65681 QAH65679:QAH65681 QKD65679:QKD65681 QTZ65679:QTZ65681 RDV65679:RDV65681 RNR65679:RNR65681 RXN65679:RXN65681 SHJ65679:SHJ65681 SRF65679:SRF65681 TBB65679:TBB65681 TKX65679:TKX65681 TUT65679:TUT65681 UEP65679:UEP65681 UOL65679:UOL65681 UYH65679:UYH65681 VID65679:VID65681 VRZ65679:VRZ65681 WBV65679:WBV65681 WLR65679:WLR65681 WVN65679:WVN65681 F131215:F131217 JB131215:JB131217 SX131215:SX131217 ACT131215:ACT131217 AMP131215:AMP131217 AWL131215:AWL131217 BGH131215:BGH131217 BQD131215:BQD131217 BZZ131215:BZZ131217 CJV131215:CJV131217 CTR131215:CTR131217 DDN131215:DDN131217 DNJ131215:DNJ131217 DXF131215:DXF131217 EHB131215:EHB131217 EQX131215:EQX131217 FAT131215:FAT131217 FKP131215:FKP131217 FUL131215:FUL131217 GEH131215:GEH131217 GOD131215:GOD131217 GXZ131215:GXZ131217 HHV131215:HHV131217 HRR131215:HRR131217 IBN131215:IBN131217 ILJ131215:ILJ131217 IVF131215:IVF131217 JFB131215:JFB131217 JOX131215:JOX131217 JYT131215:JYT131217 KIP131215:KIP131217 KSL131215:KSL131217 LCH131215:LCH131217 LMD131215:LMD131217 LVZ131215:LVZ131217 MFV131215:MFV131217 MPR131215:MPR131217 MZN131215:MZN131217 NJJ131215:NJJ131217 NTF131215:NTF131217 ODB131215:ODB131217 OMX131215:OMX131217 OWT131215:OWT131217 PGP131215:PGP131217 PQL131215:PQL131217 QAH131215:QAH131217 QKD131215:QKD131217 QTZ131215:QTZ131217 RDV131215:RDV131217 RNR131215:RNR131217 RXN131215:RXN131217 SHJ131215:SHJ131217 SRF131215:SRF131217 TBB131215:TBB131217 TKX131215:TKX131217 TUT131215:TUT131217 UEP131215:UEP131217 UOL131215:UOL131217 UYH131215:UYH131217 VID131215:VID131217 VRZ131215:VRZ131217 WBV131215:WBV131217 WLR131215:WLR131217 WVN131215:WVN131217 F196751:F196753 JB196751:JB196753 SX196751:SX196753 ACT196751:ACT196753 AMP196751:AMP196753 AWL196751:AWL196753 BGH196751:BGH196753 BQD196751:BQD196753 BZZ196751:BZZ196753 CJV196751:CJV196753 CTR196751:CTR196753 DDN196751:DDN196753 DNJ196751:DNJ196753 DXF196751:DXF196753 EHB196751:EHB196753 EQX196751:EQX196753 FAT196751:FAT196753 FKP196751:FKP196753 FUL196751:FUL196753 GEH196751:GEH196753 GOD196751:GOD196753 GXZ196751:GXZ196753 HHV196751:HHV196753 HRR196751:HRR196753 IBN196751:IBN196753 ILJ196751:ILJ196753 IVF196751:IVF196753 JFB196751:JFB196753 JOX196751:JOX196753 JYT196751:JYT196753 KIP196751:KIP196753 KSL196751:KSL196753 LCH196751:LCH196753 LMD196751:LMD196753 LVZ196751:LVZ196753 MFV196751:MFV196753 MPR196751:MPR196753 MZN196751:MZN196753 NJJ196751:NJJ196753 NTF196751:NTF196753 ODB196751:ODB196753 OMX196751:OMX196753 OWT196751:OWT196753 PGP196751:PGP196753 PQL196751:PQL196753 QAH196751:QAH196753 QKD196751:QKD196753 QTZ196751:QTZ196753 RDV196751:RDV196753 RNR196751:RNR196753 RXN196751:RXN196753 SHJ196751:SHJ196753 SRF196751:SRF196753 TBB196751:TBB196753 TKX196751:TKX196753 TUT196751:TUT196753 UEP196751:UEP196753 UOL196751:UOL196753 UYH196751:UYH196753 VID196751:VID196753 VRZ196751:VRZ196753 WBV196751:WBV196753 WLR196751:WLR196753 WVN196751:WVN196753 F262287:F262289 JB262287:JB262289 SX262287:SX262289 ACT262287:ACT262289 AMP262287:AMP262289 AWL262287:AWL262289 BGH262287:BGH262289 BQD262287:BQD262289 BZZ262287:BZZ262289 CJV262287:CJV262289 CTR262287:CTR262289 DDN262287:DDN262289 DNJ262287:DNJ262289 DXF262287:DXF262289 EHB262287:EHB262289 EQX262287:EQX262289 FAT262287:FAT262289 FKP262287:FKP262289 FUL262287:FUL262289 GEH262287:GEH262289 GOD262287:GOD262289 GXZ262287:GXZ262289 HHV262287:HHV262289 HRR262287:HRR262289 IBN262287:IBN262289 ILJ262287:ILJ262289 IVF262287:IVF262289 JFB262287:JFB262289 JOX262287:JOX262289 JYT262287:JYT262289 KIP262287:KIP262289 KSL262287:KSL262289 LCH262287:LCH262289 LMD262287:LMD262289 LVZ262287:LVZ262289 MFV262287:MFV262289 MPR262287:MPR262289 MZN262287:MZN262289 NJJ262287:NJJ262289 NTF262287:NTF262289 ODB262287:ODB262289 OMX262287:OMX262289 OWT262287:OWT262289 PGP262287:PGP262289 PQL262287:PQL262289 QAH262287:QAH262289 QKD262287:QKD262289 QTZ262287:QTZ262289 RDV262287:RDV262289 RNR262287:RNR262289 RXN262287:RXN262289 SHJ262287:SHJ262289 SRF262287:SRF262289 TBB262287:TBB262289 TKX262287:TKX262289 TUT262287:TUT262289 UEP262287:UEP262289 UOL262287:UOL262289 UYH262287:UYH262289 VID262287:VID262289 VRZ262287:VRZ262289 WBV262287:WBV262289 WLR262287:WLR262289 WVN262287:WVN262289 F327823:F327825 JB327823:JB327825 SX327823:SX327825 ACT327823:ACT327825 AMP327823:AMP327825 AWL327823:AWL327825 BGH327823:BGH327825 BQD327823:BQD327825 BZZ327823:BZZ327825 CJV327823:CJV327825 CTR327823:CTR327825 DDN327823:DDN327825 DNJ327823:DNJ327825 DXF327823:DXF327825 EHB327823:EHB327825 EQX327823:EQX327825 FAT327823:FAT327825 FKP327823:FKP327825 FUL327823:FUL327825 GEH327823:GEH327825 GOD327823:GOD327825 GXZ327823:GXZ327825 HHV327823:HHV327825 HRR327823:HRR327825 IBN327823:IBN327825 ILJ327823:ILJ327825 IVF327823:IVF327825 JFB327823:JFB327825 JOX327823:JOX327825 JYT327823:JYT327825 KIP327823:KIP327825 KSL327823:KSL327825 LCH327823:LCH327825 LMD327823:LMD327825 LVZ327823:LVZ327825 MFV327823:MFV327825 MPR327823:MPR327825 MZN327823:MZN327825 NJJ327823:NJJ327825 NTF327823:NTF327825 ODB327823:ODB327825 OMX327823:OMX327825 OWT327823:OWT327825 PGP327823:PGP327825 PQL327823:PQL327825 QAH327823:QAH327825 QKD327823:QKD327825 QTZ327823:QTZ327825 RDV327823:RDV327825 RNR327823:RNR327825 RXN327823:RXN327825 SHJ327823:SHJ327825 SRF327823:SRF327825 TBB327823:TBB327825 TKX327823:TKX327825 TUT327823:TUT327825 UEP327823:UEP327825 UOL327823:UOL327825 UYH327823:UYH327825 VID327823:VID327825 VRZ327823:VRZ327825 WBV327823:WBV327825 WLR327823:WLR327825 WVN327823:WVN327825 F393359:F393361 JB393359:JB393361 SX393359:SX393361 ACT393359:ACT393361 AMP393359:AMP393361 AWL393359:AWL393361 BGH393359:BGH393361 BQD393359:BQD393361 BZZ393359:BZZ393361 CJV393359:CJV393361 CTR393359:CTR393361 DDN393359:DDN393361 DNJ393359:DNJ393361 DXF393359:DXF393361 EHB393359:EHB393361 EQX393359:EQX393361 FAT393359:FAT393361 FKP393359:FKP393361 FUL393359:FUL393361 GEH393359:GEH393361 GOD393359:GOD393361 GXZ393359:GXZ393361 HHV393359:HHV393361 HRR393359:HRR393361 IBN393359:IBN393361 ILJ393359:ILJ393361 IVF393359:IVF393361 JFB393359:JFB393361 JOX393359:JOX393361 JYT393359:JYT393361 KIP393359:KIP393361 KSL393359:KSL393361 LCH393359:LCH393361 LMD393359:LMD393361 LVZ393359:LVZ393361 MFV393359:MFV393361 MPR393359:MPR393361 MZN393359:MZN393361 NJJ393359:NJJ393361 NTF393359:NTF393361 ODB393359:ODB393361 OMX393359:OMX393361 OWT393359:OWT393361 PGP393359:PGP393361 PQL393359:PQL393361 QAH393359:QAH393361 QKD393359:QKD393361 QTZ393359:QTZ393361 RDV393359:RDV393361 RNR393359:RNR393361 RXN393359:RXN393361 SHJ393359:SHJ393361 SRF393359:SRF393361 TBB393359:TBB393361 TKX393359:TKX393361 TUT393359:TUT393361 UEP393359:UEP393361 UOL393359:UOL393361 UYH393359:UYH393361 VID393359:VID393361 VRZ393359:VRZ393361 WBV393359:WBV393361 WLR393359:WLR393361 WVN393359:WVN393361 F458895:F458897 JB458895:JB458897 SX458895:SX458897 ACT458895:ACT458897 AMP458895:AMP458897 AWL458895:AWL458897 BGH458895:BGH458897 BQD458895:BQD458897 BZZ458895:BZZ458897 CJV458895:CJV458897 CTR458895:CTR458897 DDN458895:DDN458897 DNJ458895:DNJ458897 DXF458895:DXF458897 EHB458895:EHB458897 EQX458895:EQX458897 FAT458895:FAT458897 FKP458895:FKP458897 FUL458895:FUL458897 GEH458895:GEH458897 GOD458895:GOD458897 GXZ458895:GXZ458897 HHV458895:HHV458897 HRR458895:HRR458897 IBN458895:IBN458897 ILJ458895:ILJ458897 IVF458895:IVF458897 JFB458895:JFB458897 JOX458895:JOX458897 JYT458895:JYT458897 KIP458895:KIP458897 KSL458895:KSL458897 LCH458895:LCH458897 LMD458895:LMD458897 LVZ458895:LVZ458897 MFV458895:MFV458897 MPR458895:MPR458897 MZN458895:MZN458897 NJJ458895:NJJ458897 NTF458895:NTF458897 ODB458895:ODB458897 OMX458895:OMX458897 OWT458895:OWT458897 PGP458895:PGP458897 PQL458895:PQL458897 QAH458895:QAH458897 QKD458895:QKD458897 QTZ458895:QTZ458897 RDV458895:RDV458897 RNR458895:RNR458897 RXN458895:RXN458897 SHJ458895:SHJ458897 SRF458895:SRF458897 TBB458895:TBB458897 TKX458895:TKX458897 TUT458895:TUT458897 UEP458895:UEP458897 UOL458895:UOL458897 UYH458895:UYH458897 VID458895:VID458897 VRZ458895:VRZ458897 WBV458895:WBV458897 WLR458895:WLR458897 WVN458895:WVN458897 F524431:F524433 JB524431:JB524433 SX524431:SX524433 ACT524431:ACT524433 AMP524431:AMP524433 AWL524431:AWL524433 BGH524431:BGH524433 BQD524431:BQD524433 BZZ524431:BZZ524433 CJV524431:CJV524433 CTR524431:CTR524433 DDN524431:DDN524433 DNJ524431:DNJ524433 DXF524431:DXF524433 EHB524431:EHB524433 EQX524431:EQX524433 FAT524431:FAT524433 FKP524431:FKP524433 FUL524431:FUL524433 GEH524431:GEH524433 GOD524431:GOD524433 GXZ524431:GXZ524433 HHV524431:HHV524433 HRR524431:HRR524433 IBN524431:IBN524433 ILJ524431:ILJ524433 IVF524431:IVF524433 JFB524431:JFB524433 JOX524431:JOX524433 JYT524431:JYT524433 KIP524431:KIP524433 KSL524431:KSL524433 LCH524431:LCH524433 LMD524431:LMD524433 LVZ524431:LVZ524433 MFV524431:MFV524433 MPR524431:MPR524433 MZN524431:MZN524433 NJJ524431:NJJ524433 NTF524431:NTF524433 ODB524431:ODB524433 OMX524431:OMX524433 OWT524431:OWT524433 PGP524431:PGP524433 PQL524431:PQL524433 QAH524431:QAH524433 QKD524431:QKD524433 QTZ524431:QTZ524433 RDV524431:RDV524433 RNR524431:RNR524433 RXN524431:RXN524433 SHJ524431:SHJ524433 SRF524431:SRF524433 TBB524431:TBB524433 TKX524431:TKX524433 TUT524431:TUT524433 UEP524431:UEP524433 UOL524431:UOL524433 UYH524431:UYH524433 VID524431:VID524433 VRZ524431:VRZ524433 WBV524431:WBV524433 WLR524431:WLR524433 WVN524431:WVN524433 F589967:F589969 JB589967:JB589969 SX589967:SX589969 ACT589967:ACT589969 AMP589967:AMP589969 AWL589967:AWL589969 BGH589967:BGH589969 BQD589967:BQD589969 BZZ589967:BZZ589969 CJV589967:CJV589969 CTR589967:CTR589969 DDN589967:DDN589969 DNJ589967:DNJ589969 DXF589967:DXF589969 EHB589967:EHB589969 EQX589967:EQX589969 FAT589967:FAT589969 FKP589967:FKP589969 FUL589967:FUL589969 GEH589967:GEH589969 GOD589967:GOD589969 GXZ589967:GXZ589969 HHV589967:HHV589969 HRR589967:HRR589969 IBN589967:IBN589969 ILJ589967:ILJ589969 IVF589967:IVF589969 JFB589967:JFB589969 JOX589967:JOX589969 JYT589967:JYT589969 KIP589967:KIP589969 KSL589967:KSL589969 LCH589967:LCH589969 LMD589967:LMD589969 LVZ589967:LVZ589969 MFV589967:MFV589969 MPR589967:MPR589969 MZN589967:MZN589969 NJJ589967:NJJ589969 NTF589967:NTF589969 ODB589967:ODB589969 OMX589967:OMX589969 OWT589967:OWT589969 PGP589967:PGP589969 PQL589967:PQL589969 QAH589967:QAH589969 QKD589967:QKD589969 QTZ589967:QTZ589969 RDV589967:RDV589969 RNR589967:RNR589969 RXN589967:RXN589969 SHJ589967:SHJ589969 SRF589967:SRF589969 TBB589967:TBB589969 TKX589967:TKX589969 TUT589967:TUT589969 UEP589967:UEP589969 UOL589967:UOL589969 UYH589967:UYH589969 VID589967:VID589969 VRZ589967:VRZ589969 WBV589967:WBV589969 WLR589967:WLR589969 WVN589967:WVN589969 F655503:F655505 JB655503:JB655505 SX655503:SX655505 ACT655503:ACT655505 AMP655503:AMP655505 AWL655503:AWL655505 BGH655503:BGH655505 BQD655503:BQD655505 BZZ655503:BZZ655505 CJV655503:CJV655505 CTR655503:CTR655505 DDN655503:DDN655505 DNJ655503:DNJ655505 DXF655503:DXF655505 EHB655503:EHB655505 EQX655503:EQX655505 FAT655503:FAT655505 FKP655503:FKP655505 FUL655503:FUL655505 GEH655503:GEH655505 GOD655503:GOD655505 GXZ655503:GXZ655505 HHV655503:HHV655505 HRR655503:HRR655505 IBN655503:IBN655505 ILJ655503:ILJ655505 IVF655503:IVF655505 JFB655503:JFB655505 JOX655503:JOX655505 JYT655503:JYT655505 KIP655503:KIP655505 KSL655503:KSL655505 LCH655503:LCH655505 LMD655503:LMD655505 LVZ655503:LVZ655505 MFV655503:MFV655505 MPR655503:MPR655505 MZN655503:MZN655505 NJJ655503:NJJ655505 NTF655503:NTF655505 ODB655503:ODB655505 OMX655503:OMX655505 OWT655503:OWT655505 PGP655503:PGP655505 PQL655503:PQL655505 QAH655503:QAH655505 QKD655503:QKD655505 QTZ655503:QTZ655505 RDV655503:RDV655505 RNR655503:RNR655505 RXN655503:RXN655505 SHJ655503:SHJ655505 SRF655503:SRF655505 TBB655503:TBB655505 TKX655503:TKX655505 TUT655503:TUT655505 UEP655503:UEP655505 UOL655503:UOL655505 UYH655503:UYH655505 VID655503:VID655505 VRZ655503:VRZ655505 WBV655503:WBV655505 WLR655503:WLR655505 WVN655503:WVN655505 F721039:F721041 JB721039:JB721041 SX721039:SX721041 ACT721039:ACT721041 AMP721039:AMP721041 AWL721039:AWL721041 BGH721039:BGH721041 BQD721039:BQD721041 BZZ721039:BZZ721041 CJV721039:CJV721041 CTR721039:CTR721041 DDN721039:DDN721041 DNJ721039:DNJ721041 DXF721039:DXF721041 EHB721039:EHB721041 EQX721039:EQX721041 FAT721039:FAT721041 FKP721039:FKP721041 FUL721039:FUL721041 GEH721039:GEH721041 GOD721039:GOD721041 GXZ721039:GXZ721041 HHV721039:HHV721041 HRR721039:HRR721041 IBN721039:IBN721041 ILJ721039:ILJ721041 IVF721039:IVF721041 JFB721039:JFB721041 JOX721039:JOX721041 JYT721039:JYT721041 KIP721039:KIP721041 KSL721039:KSL721041 LCH721039:LCH721041 LMD721039:LMD721041 LVZ721039:LVZ721041 MFV721039:MFV721041 MPR721039:MPR721041 MZN721039:MZN721041 NJJ721039:NJJ721041 NTF721039:NTF721041 ODB721039:ODB721041 OMX721039:OMX721041 OWT721039:OWT721041 PGP721039:PGP721041 PQL721039:PQL721041 QAH721039:QAH721041 QKD721039:QKD721041 QTZ721039:QTZ721041 RDV721039:RDV721041 RNR721039:RNR721041 RXN721039:RXN721041 SHJ721039:SHJ721041 SRF721039:SRF721041 TBB721039:TBB721041 TKX721039:TKX721041 TUT721039:TUT721041 UEP721039:UEP721041 UOL721039:UOL721041 UYH721039:UYH721041 VID721039:VID721041 VRZ721039:VRZ721041 WBV721039:WBV721041 WLR721039:WLR721041 WVN721039:WVN721041 F786575:F786577 JB786575:JB786577 SX786575:SX786577 ACT786575:ACT786577 AMP786575:AMP786577 AWL786575:AWL786577 BGH786575:BGH786577 BQD786575:BQD786577 BZZ786575:BZZ786577 CJV786575:CJV786577 CTR786575:CTR786577 DDN786575:DDN786577 DNJ786575:DNJ786577 DXF786575:DXF786577 EHB786575:EHB786577 EQX786575:EQX786577 FAT786575:FAT786577 FKP786575:FKP786577 FUL786575:FUL786577 GEH786575:GEH786577 GOD786575:GOD786577 GXZ786575:GXZ786577 HHV786575:HHV786577 HRR786575:HRR786577 IBN786575:IBN786577 ILJ786575:ILJ786577 IVF786575:IVF786577 JFB786575:JFB786577 JOX786575:JOX786577 JYT786575:JYT786577 KIP786575:KIP786577 KSL786575:KSL786577 LCH786575:LCH786577 LMD786575:LMD786577 LVZ786575:LVZ786577 MFV786575:MFV786577 MPR786575:MPR786577 MZN786575:MZN786577 NJJ786575:NJJ786577 NTF786575:NTF786577 ODB786575:ODB786577 OMX786575:OMX786577 OWT786575:OWT786577 PGP786575:PGP786577 PQL786575:PQL786577 QAH786575:QAH786577 QKD786575:QKD786577 QTZ786575:QTZ786577 RDV786575:RDV786577 RNR786575:RNR786577 RXN786575:RXN786577 SHJ786575:SHJ786577 SRF786575:SRF786577 TBB786575:TBB786577 TKX786575:TKX786577 TUT786575:TUT786577 UEP786575:UEP786577 UOL786575:UOL786577 UYH786575:UYH786577 VID786575:VID786577 VRZ786575:VRZ786577 WBV786575:WBV786577 WLR786575:WLR786577 WVN786575:WVN786577 F852111:F852113 JB852111:JB852113 SX852111:SX852113 ACT852111:ACT852113 AMP852111:AMP852113 AWL852111:AWL852113 BGH852111:BGH852113 BQD852111:BQD852113 BZZ852111:BZZ852113 CJV852111:CJV852113 CTR852111:CTR852113 DDN852111:DDN852113 DNJ852111:DNJ852113 DXF852111:DXF852113 EHB852111:EHB852113 EQX852111:EQX852113 FAT852111:FAT852113 FKP852111:FKP852113 FUL852111:FUL852113 GEH852111:GEH852113 GOD852111:GOD852113 GXZ852111:GXZ852113 HHV852111:HHV852113 HRR852111:HRR852113 IBN852111:IBN852113 ILJ852111:ILJ852113 IVF852111:IVF852113 JFB852111:JFB852113 JOX852111:JOX852113 JYT852111:JYT852113 KIP852111:KIP852113 KSL852111:KSL852113 LCH852111:LCH852113 LMD852111:LMD852113 LVZ852111:LVZ852113 MFV852111:MFV852113 MPR852111:MPR852113 MZN852111:MZN852113 NJJ852111:NJJ852113 NTF852111:NTF852113 ODB852111:ODB852113 OMX852111:OMX852113 OWT852111:OWT852113 PGP852111:PGP852113 PQL852111:PQL852113 QAH852111:QAH852113 QKD852111:QKD852113 QTZ852111:QTZ852113 RDV852111:RDV852113 RNR852111:RNR852113 RXN852111:RXN852113 SHJ852111:SHJ852113 SRF852111:SRF852113 TBB852111:TBB852113 TKX852111:TKX852113 TUT852111:TUT852113 UEP852111:UEP852113 UOL852111:UOL852113 UYH852111:UYH852113 VID852111:VID852113 VRZ852111:VRZ852113 WBV852111:WBV852113 WLR852111:WLR852113 WVN852111:WVN852113 F917647:F917649 JB917647:JB917649 SX917647:SX917649 ACT917647:ACT917649 AMP917647:AMP917649 AWL917647:AWL917649 BGH917647:BGH917649 BQD917647:BQD917649 BZZ917647:BZZ917649 CJV917647:CJV917649 CTR917647:CTR917649 DDN917647:DDN917649 DNJ917647:DNJ917649 DXF917647:DXF917649 EHB917647:EHB917649 EQX917647:EQX917649 FAT917647:FAT917649 FKP917647:FKP917649 FUL917647:FUL917649 GEH917647:GEH917649 GOD917647:GOD917649 GXZ917647:GXZ917649 HHV917647:HHV917649 HRR917647:HRR917649 IBN917647:IBN917649 ILJ917647:ILJ917649 IVF917647:IVF917649 JFB917647:JFB917649 JOX917647:JOX917649 JYT917647:JYT917649 KIP917647:KIP917649 KSL917647:KSL917649 LCH917647:LCH917649 LMD917647:LMD917649 LVZ917647:LVZ917649 MFV917647:MFV917649 MPR917647:MPR917649 MZN917647:MZN917649 NJJ917647:NJJ917649 NTF917647:NTF917649 ODB917647:ODB917649 OMX917647:OMX917649 OWT917647:OWT917649 PGP917647:PGP917649 PQL917647:PQL917649 QAH917647:QAH917649 QKD917647:QKD917649 QTZ917647:QTZ917649 RDV917647:RDV917649 RNR917647:RNR917649 RXN917647:RXN917649 SHJ917647:SHJ917649 SRF917647:SRF917649 TBB917647:TBB917649 TKX917647:TKX917649 TUT917647:TUT917649 UEP917647:UEP917649 UOL917647:UOL917649 UYH917647:UYH917649 VID917647:VID917649 VRZ917647:VRZ917649 WBV917647:WBV917649 WLR917647:WLR917649 WVN917647:WVN917649 F983183:F983185 JB983183:JB983185 SX983183:SX983185 ACT983183:ACT983185 AMP983183:AMP983185 AWL983183:AWL983185 BGH983183:BGH983185 BQD983183:BQD983185 BZZ983183:BZZ983185 CJV983183:CJV983185 CTR983183:CTR983185 DDN983183:DDN983185 DNJ983183:DNJ983185 DXF983183:DXF983185 EHB983183:EHB983185 EQX983183:EQX983185 FAT983183:FAT983185 FKP983183:FKP983185 FUL983183:FUL983185 GEH983183:GEH983185 GOD983183:GOD983185 GXZ983183:GXZ983185 HHV983183:HHV983185 HRR983183:HRR983185 IBN983183:IBN983185 ILJ983183:ILJ983185 IVF983183:IVF983185 JFB983183:JFB983185 JOX983183:JOX983185 JYT983183:JYT983185 KIP983183:KIP983185 KSL983183:KSL983185 LCH983183:LCH983185 LMD983183:LMD983185 LVZ983183:LVZ983185 MFV983183:MFV983185 MPR983183:MPR983185 MZN983183:MZN983185 NJJ983183:NJJ983185 NTF983183:NTF983185 ODB983183:ODB983185 OMX983183:OMX983185 OWT983183:OWT983185 PGP983183:PGP983185 PQL983183:PQL983185 QAH983183:QAH983185 QKD983183:QKD983185 QTZ983183:QTZ983185 RDV983183:RDV983185 RNR983183:RNR983185 RXN983183:RXN983185 SHJ983183:SHJ983185 SRF983183:SRF983185 TBB983183:TBB983185 TKX983183:TKX983185 TUT983183:TUT983185 UEP983183:UEP983185 UOL983183:UOL983185 UYH983183:UYH983185 VID983183:VID983185 VRZ983183:VRZ983185 WBV983183:WBV983185 WLR983183:WLR983185 WVN983183:WVN983185 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formula1>0</formula1>
      <formula2>390</formula2>
    </dataValidation>
    <dataValidation type="textLength" allowBlank="1" showInputMessage="1" showErrorMessage="1" error="Escriba un texto _x000a_Maximo 390 Caracteres" promptTitle="Cualquier contenido_x000a_Maximo 390 Caracteres" prompt="_x000a_Registre la CAUSA contenida en el Plan de Mejoramiento ya suscrito._x000a_SI SUPERA 390 CARACTERES, RESÚMALA._x000a_Inserte tantas filas y copie la causa en ellas como ACTIVIDADES tenga el hallazgo." sqref="D142:D145 IZ142:IZ145 SV142:SV145 ACR142:ACR145 AMN142:AMN145 AWJ142:AWJ145 BGF142:BGF145 BQB142:BQB145 BZX142:BZX145 CJT142:CJT145 CTP142:CTP145 DDL142:DDL145 DNH142:DNH145 DXD142:DXD145 EGZ142:EGZ145 EQV142:EQV145 FAR142:FAR145 FKN142:FKN145 FUJ142:FUJ145 GEF142:GEF145 GOB142:GOB145 GXX142:GXX145 HHT142:HHT145 HRP142:HRP145 IBL142:IBL145 ILH142:ILH145 IVD142:IVD145 JEZ142:JEZ145 JOV142:JOV145 JYR142:JYR145 KIN142:KIN145 KSJ142:KSJ145 LCF142:LCF145 LMB142:LMB145 LVX142:LVX145 MFT142:MFT145 MPP142:MPP145 MZL142:MZL145 NJH142:NJH145 NTD142:NTD145 OCZ142:OCZ145 OMV142:OMV145 OWR142:OWR145 PGN142:PGN145 PQJ142:PQJ145 QAF142:QAF145 QKB142:QKB145 QTX142:QTX145 RDT142:RDT145 RNP142:RNP145 RXL142:RXL145 SHH142:SHH145 SRD142:SRD145 TAZ142:TAZ145 TKV142:TKV145 TUR142:TUR145 UEN142:UEN145 UOJ142:UOJ145 UYF142:UYF145 VIB142:VIB145 VRX142:VRX145 WBT142:WBT145 WLP142:WLP145 WVL142:WVL145 D65679:D65682 IZ65679:IZ65682 SV65679:SV65682 ACR65679:ACR65682 AMN65679:AMN65682 AWJ65679:AWJ65682 BGF65679:BGF65682 BQB65679:BQB65682 BZX65679:BZX65682 CJT65679:CJT65682 CTP65679:CTP65682 DDL65679:DDL65682 DNH65679:DNH65682 DXD65679:DXD65682 EGZ65679:EGZ65682 EQV65679:EQV65682 FAR65679:FAR65682 FKN65679:FKN65682 FUJ65679:FUJ65682 GEF65679:GEF65682 GOB65679:GOB65682 GXX65679:GXX65682 HHT65679:HHT65682 HRP65679:HRP65682 IBL65679:IBL65682 ILH65679:ILH65682 IVD65679:IVD65682 JEZ65679:JEZ65682 JOV65679:JOV65682 JYR65679:JYR65682 KIN65679:KIN65682 KSJ65679:KSJ65682 LCF65679:LCF65682 LMB65679:LMB65682 LVX65679:LVX65682 MFT65679:MFT65682 MPP65679:MPP65682 MZL65679:MZL65682 NJH65679:NJH65682 NTD65679:NTD65682 OCZ65679:OCZ65682 OMV65679:OMV65682 OWR65679:OWR65682 PGN65679:PGN65682 PQJ65679:PQJ65682 QAF65679:QAF65682 QKB65679:QKB65682 QTX65679:QTX65682 RDT65679:RDT65682 RNP65679:RNP65682 RXL65679:RXL65682 SHH65679:SHH65682 SRD65679:SRD65682 TAZ65679:TAZ65682 TKV65679:TKV65682 TUR65679:TUR65682 UEN65679:UEN65682 UOJ65679:UOJ65682 UYF65679:UYF65682 VIB65679:VIB65682 VRX65679:VRX65682 WBT65679:WBT65682 WLP65679:WLP65682 WVL65679:WVL65682 D131215:D131218 IZ131215:IZ131218 SV131215:SV131218 ACR131215:ACR131218 AMN131215:AMN131218 AWJ131215:AWJ131218 BGF131215:BGF131218 BQB131215:BQB131218 BZX131215:BZX131218 CJT131215:CJT131218 CTP131215:CTP131218 DDL131215:DDL131218 DNH131215:DNH131218 DXD131215:DXD131218 EGZ131215:EGZ131218 EQV131215:EQV131218 FAR131215:FAR131218 FKN131215:FKN131218 FUJ131215:FUJ131218 GEF131215:GEF131218 GOB131215:GOB131218 GXX131215:GXX131218 HHT131215:HHT131218 HRP131215:HRP131218 IBL131215:IBL131218 ILH131215:ILH131218 IVD131215:IVD131218 JEZ131215:JEZ131218 JOV131215:JOV131218 JYR131215:JYR131218 KIN131215:KIN131218 KSJ131215:KSJ131218 LCF131215:LCF131218 LMB131215:LMB131218 LVX131215:LVX131218 MFT131215:MFT131218 MPP131215:MPP131218 MZL131215:MZL131218 NJH131215:NJH131218 NTD131215:NTD131218 OCZ131215:OCZ131218 OMV131215:OMV131218 OWR131215:OWR131218 PGN131215:PGN131218 PQJ131215:PQJ131218 QAF131215:QAF131218 QKB131215:QKB131218 QTX131215:QTX131218 RDT131215:RDT131218 RNP131215:RNP131218 RXL131215:RXL131218 SHH131215:SHH131218 SRD131215:SRD131218 TAZ131215:TAZ131218 TKV131215:TKV131218 TUR131215:TUR131218 UEN131215:UEN131218 UOJ131215:UOJ131218 UYF131215:UYF131218 VIB131215:VIB131218 VRX131215:VRX131218 WBT131215:WBT131218 WLP131215:WLP131218 WVL131215:WVL131218 D196751:D196754 IZ196751:IZ196754 SV196751:SV196754 ACR196751:ACR196754 AMN196751:AMN196754 AWJ196751:AWJ196754 BGF196751:BGF196754 BQB196751:BQB196754 BZX196751:BZX196754 CJT196751:CJT196754 CTP196751:CTP196754 DDL196751:DDL196754 DNH196751:DNH196754 DXD196751:DXD196754 EGZ196751:EGZ196754 EQV196751:EQV196754 FAR196751:FAR196754 FKN196751:FKN196754 FUJ196751:FUJ196754 GEF196751:GEF196754 GOB196751:GOB196754 GXX196751:GXX196754 HHT196751:HHT196754 HRP196751:HRP196754 IBL196751:IBL196754 ILH196751:ILH196754 IVD196751:IVD196754 JEZ196751:JEZ196754 JOV196751:JOV196754 JYR196751:JYR196754 KIN196751:KIN196754 KSJ196751:KSJ196754 LCF196751:LCF196754 LMB196751:LMB196754 LVX196751:LVX196754 MFT196751:MFT196754 MPP196751:MPP196754 MZL196751:MZL196754 NJH196751:NJH196754 NTD196751:NTD196754 OCZ196751:OCZ196754 OMV196751:OMV196754 OWR196751:OWR196754 PGN196751:PGN196754 PQJ196751:PQJ196754 QAF196751:QAF196754 QKB196751:QKB196754 QTX196751:QTX196754 RDT196751:RDT196754 RNP196751:RNP196754 RXL196751:RXL196754 SHH196751:SHH196754 SRD196751:SRD196754 TAZ196751:TAZ196754 TKV196751:TKV196754 TUR196751:TUR196754 UEN196751:UEN196754 UOJ196751:UOJ196754 UYF196751:UYF196754 VIB196751:VIB196754 VRX196751:VRX196754 WBT196751:WBT196754 WLP196751:WLP196754 WVL196751:WVL196754 D262287:D262290 IZ262287:IZ262290 SV262287:SV262290 ACR262287:ACR262290 AMN262287:AMN262290 AWJ262287:AWJ262290 BGF262287:BGF262290 BQB262287:BQB262290 BZX262287:BZX262290 CJT262287:CJT262290 CTP262287:CTP262290 DDL262287:DDL262290 DNH262287:DNH262290 DXD262287:DXD262290 EGZ262287:EGZ262290 EQV262287:EQV262290 FAR262287:FAR262290 FKN262287:FKN262290 FUJ262287:FUJ262290 GEF262287:GEF262290 GOB262287:GOB262290 GXX262287:GXX262290 HHT262287:HHT262290 HRP262287:HRP262290 IBL262287:IBL262290 ILH262287:ILH262290 IVD262287:IVD262290 JEZ262287:JEZ262290 JOV262287:JOV262290 JYR262287:JYR262290 KIN262287:KIN262290 KSJ262287:KSJ262290 LCF262287:LCF262290 LMB262287:LMB262290 LVX262287:LVX262290 MFT262287:MFT262290 MPP262287:MPP262290 MZL262287:MZL262290 NJH262287:NJH262290 NTD262287:NTD262290 OCZ262287:OCZ262290 OMV262287:OMV262290 OWR262287:OWR262290 PGN262287:PGN262290 PQJ262287:PQJ262290 QAF262287:QAF262290 QKB262287:QKB262290 QTX262287:QTX262290 RDT262287:RDT262290 RNP262287:RNP262290 RXL262287:RXL262290 SHH262287:SHH262290 SRD262287:SRD262290 TAZ262287:TAZ262290 TKV262287:TKV262290 TUR262287:TUR262290 UEN262287:UEN262290 UOJ262287:UOJ262290 UYF262287:UYF262290 VIB262287:VIB262290 VRX262287:VRX262290 WBT262287:WBT262290 WLP262287:WLP262290 WVL262287:WVL262290 D327823:D327826 IZ327823:IZ327826 SV327823:SV327826 ACR327823:ACR327826 AMN327823:AMN327826 AWJ327823:AWJ327826 BGF327823:BGF327826 BQB327823:BQB327826 BZX327823:BZX327826 CJT327823:CJT327826 CTP327823:CTP327826 DDL327823:DDL327826 DNH327823:DNH327826 DXD327823:DXD327826 EGZ327823:EGZ327826 EQV327823:EQV327826 FAR327823:FAR327826 FKN327823:FKN327826 FUJ327823:FUJ327826 GEF327823:GEF327826 GOB327823:GOB327826 GXX327823:GXX327826 HHT327823:HHT327826 HRP327823:HRP327826 IBL327823:IBL327826 ILH327823:ILH327826 IVD327823:IVD327826 JEZ327823:JEZ327826 JOV327823:JOV327826 JYR327823:JYR327826 KIN327823:KIN327826 KSJ327823:KSJ327826 LCF327823:LCF327826 LMB327823:LMB327826 LVX327823:LVX327826 MFT327823:MFT327826 MPP327823:MPP327826 MZL327823:MZL327826 NJH327823:NJH327826 NTD327823:NTD327826 OCZ327823:OCZ327826 OMV327823:OMV327826 OWR327823:OWR327826 PGN327823:PGN327826 PQJ327823:PQJ327826 QAF327823:QAF327826 QKB327823:QKB327826 QTX327823:QTX327826 RDT327823:RDT327826 RNP327823:RNP327826 RXL327823:RXL327826 SHH327823:SHH327826 SRD327823:SRD327826 TAZ327823:TAZ327826 TKV327823:TKV327826 TUR327823:TUR327826 UEN327823:UEN327826 UOJ327823:UOJ327826 UYF327823:UYF327826 VIB327823:VIB327826 VRX327823:VRX327826 WBT327823:WBT327826 WLP327823:WLP327826 WVL327823:WVL327826 D393359:D393362 IZ393359:IZ393362 SV393359:SV393362 ACR393359:ACR393362 AMN393359:AMN393362 AWJ393359:AWJ393362 BGF393359:BGF393362 BQB393359:BQB393362 BZX393359:BZX393362 CJT393359:CJT393362 CTP393359:CTP393362 DDL393359:DDL393362 DNH393359:DNH393362 DXD393359:DXD393362 EGZ393359:EGZ393362 EQV393359:EQV393362 FAR393359:FAR393362 FKN393359:FKN393362 FUJ393359:FUJ393362 GEF393359:GEF393362 GOB393359:GOB393362 GXX393359:GXX393362 HHT393359:HHT393362 HRP393359:HRP393362 IBL393359:IBL393362 ILH393359:ILH393362 IVD393359:IVD393362 JEZ393359:JEZ393362 JOV393359:JOV393362 JYR393359:JYR393362 KIN393359:KIN393362 KSJ393359:KSJ393362 LCF393359:LCF393362 LMB393359:LMB393362 LVX393359:LVX393362 MFT393359:MFT393362 MPP393359:MPP393362 MZL393359:MZL393362 NJH393359:NJH393362 NTD393359:NTD393362 OCZ393359:OCZ393362 OMV393359:OMV393362 OWR393359:OWR393362 PGN393359:PGN393362 PQJ393359:PQJ393362 QAF393359:QAF393362 QKB393359:QKB393362 QTX393359:QTX393362 RDT393359:RDT393362 RNP393359:RNP393362 RXL393359:RXL393362 SHH393359:SHH393362 SRD393359:SRD393362 TAZ393359:TAZ393362 TKV393359:TKV393362 TUR393359:TUR393362 UEN393359:UEN393362 UOJ393359:UOJ393362 UYF393359:UYF393362 VIB393359:VIB393362 VRX393359:VRX393362 WBT393359:WBT393362 WLP393359:WLP393362 WVL393359:WVL393362 D458895:D458898 IZ458895:IZ458898 SV458895:SV458898 ACR458895:ACR458898 AMN458895:AMN458898 AWJ458895:AWJ458898 BGF458895:BGF458898 BQB458895:BQB458898 BZX458895:BZX458898 CJT458895:CJT458898 CTP458895:CTP458898 DDL458895:DDL458898 DNH458895:DNH458898 DXD458895:DXD458898 EGZ458895:EGZ458898 EQV458895:EQV458898 FAR458895:FAR458898 FKN458895:FKN458898 FUJ458895:FUJ458898 GEF458895:GEF458898 GOB458895:GOB458898 GXX458895:GXX458898 HHT458895:HHT458898 HRP458895:HRP458898 IBL458895:IBL458898 ILH458895:ILH458898 IVD458895:IVD458898 JEZ458895:JEZ458898 JOV458895:JOV458898 JYR458895:JYR458898 KIN458895:KIN458898 KSJ458895:KSJ458898 LCF458895:LCF458898 LMB458895:LMB458898 LVX458895:LVX458898 MFT458895:MFT458898 MPP458895:MPP458898 MZL458895:MZL458898 NJH458895:NJH458898 NTD458895:NTD458898 OCZ458895:OCZ458898 OMV458895:OMV458898 OWR458895:OWR458898 PGN458895:PGN458898 PQJ458895:PQJ458898 QAF458895:QAF458898 QKB458895:QKB458898 QTX458895:QTX458898 RDT458895:RDT458898 RNP458895:RNP458898 RXL458895:RXL458898 SHH458895:SHH458898 SRD458895:SRD458898 TAZ458895:TAZ458898 TKV458895:TKV458898 TUR458895:TUR458898 UEN458895:UEN458898 UOJ458895:UOJ458898 UYF458895:UYF458898 VIB458895:VIB458898 VRX458895:VRX458898 WBT458895:WBT458898 WLP458895:WLP458898 WVL458895:WVL458898 D524431:D524434 IZ524431:IZ524434 SV524431:SV524434 ACR524431:ACR524434 AMN524431:AMN524434 AWJ524431:AWJ524434 BGF524431:BGF524434 BQB524431:BQB524434 BZX524431:BZX524434 CJT524431:CJT524434 CTP524431:CTP524434 DDL524431:DDL524434 DNH524431:DNH524434 DXD524431:DXD524434 EGZ524431:EGZ524434 EQV524431:EQV524434 FAR524431:FAR524434 FKN524431:FKN524434 FUJ524431:FUJ524434 GEF524431:GEF524434 GOB524431:GOB524434 GXX524431:GXX524434 HHT524431:HHT524434 HRP524431:HRP524434 IBL524431:IBL524434 ILH524431:ILH524434 IVD524431:IVD524434 JEZ524431:JEZ524434 JOV524431:JOV524434 JYR524431:JYR524434 KIN524431:KIN524434 KSJ524431:KSJ524434 LCF524431:LCF524434 LMB524431:LMB524434 LVX524431:LVX524434 MFT524431:MFT524434 MPP524431:MPP524434 MZL524431:MZL524434 NJH524431:NJH524434 NTD524431:NTD524434 OCZ524431:OCZ524434 OMV524431:OMV524434 OWR524431:OWR524434 PGN524431:PGN524434 PQJ524431:PQJ524434 QAF524431:QAF524434 QKB524431:QKB524434 QTX524431:QTX524434 RDT524431:RDT524434 RNP524431:RNP524434 RXL524431:RXL524434 SHH524431:SHH524434 SRD524431:SRD524434 TAZ524431:TAZ524434 TKV524431:TKV524434 TUR524431:TUR524434 UEN524431:UEN524434 UOJ524431:UOJ524434 UYF524431:UYF524434 VIB524431:VIB524434 VRX524431:VRX524434 WBT524431:WBT524434 WLP524431:WLP524434 WVL524431:WVL524434 D589967:D589970 IZ589967:IZ589970 SV589967:SV589970 ACR589967:ACR589970 AMN589967:AMN589970 AWJ589967:AWJ589970 BGF589967:BGF589970 BQB589967:BQB589970 BZX589967:BZX589970 CJT589967:CJT589970 CTP589967:CTP589970 DDL589967:DDL589970 DNH589967:DNH589970 DXD589967:DXD589970 EGZ589967:EGZ589970 EQV589967:EQV589970 FAR589967:FAR589970 FKN589967:FKN589970 FUJ589967:FUJ589970 GEF589967:GEF589970 GOB589967:GOB589970 GXX589967:GXX589970 HHT589967:HHT589970 HRP589967:HRP589970 IBL589967:IBL589970 ILH589967:ILH589970 IVD589967:IVD589970 JEZ589967:JEZ589970 JOV589967:JOV589970 JYR589967:JYR589970 KIN589967:KIN589970 KSJ589967:KSJ589970 LCF589967:LCF589970 LMB589967:LMB589970 LVX589967:LVX589970 MFT589967:MFT589970 MPP589967:MPP589970 MZL589967:MZL589970 NJH589967:NJH589970 NTD589967:NTD589970 OCZ589967:OCZ589970 OMV589967:OMV589970 OWR589967:OWR589970 PGN589967:PGN589970 PQJ589967:PQJ589970 QAF589967:QAF589970 QKB589967:QKB589970 QTX589967:QTX589970 RDT589967:RDT589970 RNP589967:RNP589970 RXL589967:RXL589970 SHH589967:SHH589970 SRD589967:SRD589970 TAZ589967:TAZ589970 TKV589967:TKV589970 TUR589967:TUR589970 UEN589967:UEN589970 UOJ589967:UOJ589970 UYF589967:UYF589970 VIB589967:VIB589970 VRX589967:VRX589970 WBT589967:WBT589970 WLP589967:WLP589970 WVL589967:WVL589970 D655503:D655506 IZ655503:IZ655506 SV655503:SV655506 ACR655503:ACR655506 AMN655503:AMN655506 AWJ655503:AWJ655506 BGF655503:BGF655506 BQB655503:BQB655506 BZX655503:BZX655506 CJT655503:CJT655506 CTP655503:CTP655506 DDL655503:DDL655506 DNH655503:DNH655506 DXD655503:DXD655506 EGZ655503:EGZ655506 EQV655503:EQV655506 FAR655503:FAR655506 FKN655503:FKN655506 FUJ655503:FUJ655506 GEF655503:GEF655506 GOB655503:GOB655506 GXX655503:GXX655506 HHT655503:HHT655506 HRP655503:HRP655506 IBL655503:IBL655506 ILH655503:ILH655506 IVD655503:IVD655506 JEZ655503:JEZ655506 JOV655503:JOV655506 JYR655503:JYR655506 KIN655503:KIN655506 KSJ655503:KSJ655506 LCF655503:LCF655506 LMB655503:LMB655506 LVX655503:LVX655506 MFT655503:MFT655506 MPP655503:MPP655506 MZL655503:MZL655506 NJH655503:NJH655506 NTD655503:NTD655506 OCZ655503:OCZ655506 OMV655503:OMV655506 OWR655503:OWR655506 PGN655503:PGN655506 PQJ655503:PQJ655506 QAF655503:QAF655506 QKB655503:QKB655506 QTX655503:QTX655506 RDT655503:RDT655506 RNP655503:RNP655506 RXL655503:RXL655506 SHH655503:SHH655506 SRD655503:SRD655506 TAZ655503:TAZ655506 TKV655503:TKV655506 TUR655503:TUR655506 UEN655503:UEN655506 UOJ655503:UOJ655506 UYF655503:UYF655506 VIB655503:VIB655506 VRX655503:VRX655506 WBT655503:WBT655506 WLP655503:WLP655506 WVL655503:WVL655506 D721039:D721042 IZ721039:IZ721042 SV721039:SV721042 ACR721039:ACR721042 AMN721039:AMN721042 AWJ721039:AWJ721042 BGF721039:BGF721042 BQB721039:BQB721042 BZX721039:BZX721042 CJT721039:CJT721042 CTP721039:CTP721042 DDL721039:DDL721042 DNH721039:DNH721042 DXD721039:DXD721042 EGZ721039:EGZ721042 EQV721039:EQV721042 FAR721039:FAR721042 FKN721039:FKN721042 FUJ721039:FUJ721042 GEF721039:GEF721042 GOB721039:GOB721042 GXX721039:GXX721042 HHT721039:HHT721042 HRP721039:HRP721042 IBL721039:IBL721042 ILH721039:ILH721042 IVD721039:IVD721042 JEZ721039:JEZ721042 JOV721039:JOV721042 JYR721039:JYR721042 KIN721039:KIN721042 KSJ721039:KSJ721042 LCF721039:LCF721042 LMB721039:LMB721042 LVX721039:LVX721042 MFT721039:MFT721042 MPP721039:MPP721042 MZL721039:MZL721042 NJH721039:NJH721042 NTD721039:NTD721042 OCZ721039:OCZ721042 OMV721039:OMV721042 OWR721039:OWR721042 PGN721039:PGN721042 PQJ721039:PQJ721042 QAF721039:QAF721042 QKB721039:QKB721042 QTX721039:QTX721042 RDT721039:RDT721042 RNP721039:RNP721042 RXL721039:RXL721042 SHH721039:SHH721042 SRD721039:SRD721042 TAZ721039:TAZ721042 TKV721039:TKV721042 TUR721039:TUR721042 UEN721039:UEN721042 UOJ721039:UOJ721042 UYF721039:UYF721042 VIB721039:VIB721042 VRX721039:VRX721042 WBT721039:WBT721042 WLP721039:WLP721042 WVL721039:WVL721042 D786575:D786578 IZ786575:IZ786578 SV786575:SV786578 ACR786575:ACR786578 AMN786575:AMN786578 AWJ786575:AWJ786578 BGF786575:BGF786578 BQB786575:BQB786578 BZX786575:BZX786578 CJT786575:CJT786578 CTP786575:CTP786578 DDL786575:DDL786578 DNH786575:DNH786578 DXD786575:DXD786578 EGZ786575:EGZ786578 EQV786575:EQV786578 FAR786575:FAR786578 FKN786575:FKN786578 FUJ786575:FUJ786578 GEF786575:GEF786578 GOB786575:GOB786578 GXX786575:GXX786578 HHT786575:HHT786578 HRP786575:HRP786578 IBL786575:IBL786578 ILH786575:ILH786578 IVD786575:IVD786578 JEZ786575:JEZ786578 JOV786575:JOV786578 JYR786575:JYR786578 KIN786575:KIN786578 KSJ786575:KSJ786578 LCF786575:LCF786578 LMB786575:LMB786578 LVX786575:LVX786578 MFT786575:MFT786578 MPP786575:MPP786578 MZL786575:MZL786578 NJH786575:NJH786578 NTD786575:NTD786578 OCZ786575:OCZ786578 OMV786575:OMV786578 OWR786575:OWR786578 PGN786575:PGN786578 PQJ786575:PQJ786578 QAF786575:QAF786578 QKB786575:QKB786578 QTX786575:QTX786578 RDT786575:RDT786578 RNP786575:RNP786578 RXL786575:RXL786578 SHH786575:SHH786578 SRD786575:SRD786578 TAZ786575:TAZ786578 TKV786575:TKV786578 TUR786575:TUR786578 UEN786575:UEN786578 UOJ786575:UOJ786578 UYF786575:UYF786578 VIB786575:VIB786578 VRX786575:VRX786578 WBT786575:WBT786578 WLP786575:WLP786578 WVL786575:WVL786578 D852111:D852114 IZ852111:IZ852114 SV852111:SV852114 ACR852111:ACR852114 AMN852111:AMN852114 AWJ852111:AWJ852114 BGF852111:BGF852114 BQB852111:BQB852114 BZX852111:BZX852114 CJT852111:CJT852114 CTP852111:CTP852114 DDL852111:DDL852114 DNH852111:DNH852114 DXD852111:DXD852114 EGZ852111:EGZ852114 EQV852111:EQV852114 FAR852111:FAR852114 FKN852111:FKN852114 FUJ852111:FUJ852114 GEF852111:GEF852114 GOB852111:GOB852114 GXX852111:GXX852114 HHT852111:HHT852114 HRP852111:HRP852114 IBL852111:IBL852114 ILH852111:ILH852114 IVD852111:IVD852114 JEZ852111:JEZ852114 JOV852111:JOV852114 JYR852111:JYR852114 KIN852111:KIN852114 KSJ852111:KSJ852114 LCF852111:LCF852114 LMB852111:LMB852114 LVX852111:LVX852114 MFT852111:MFT852114 MPP852111:MPP852114 MZL852111:MZL852114 NJH852111:NJH852114 NTD852111:NTD852114 OCZ852111:OCZ852114 OMV852111:OMV852114 OWR852111:OWR852114 PGN852111:PGN852114 PQJ852111:PQJ852114 QAF852111:QAF852114 QKB852111:QKB852114 QTX852111:QTX852114 RDT852111:RDT852114 RNP852111:RNP852114 RXL852111:RXL852114 SHH852111:SHH852114 SRD852111:SRD852114 TAZ852111:TAZ852114 TKV852111:TKV852114 TUR852111:TUR852114 UEN852111:UEN852114 UOJ852111:UOJ852114 UYF852111:UYF852114 VIB852111:VIB852114 VRX852111:VRX852114 WBT852111:WBT852114 WLP852111:WLP852114 WVL852111:WVL852114 D917647:D917650 IZ917647:IZ917650 SV917647:SV917650 ACR917647:ACR917650 AMN917647:AMN917650 AWJ917647:AWJ917650 BGF917647:BGF917650 BQB917647:BQB917650 BZX917647:BZX917650 CJT917647:CJT917650 CTP917647:CTP917650 DDL917647:DDL917650 DNH917647:DNH917650 DXD917647:DXD917650 EGZ917647:EGZ917650 EQV917647:EQV917650 FAR917647:FAR917650 FKN917647:FKN917650 FUJ917647:FUJ917650 GEF917647:GEF917650 GOB917647:GOB917650 GXX917647:GXX917650 HHT917647:HHT917650 HRP917647:HRP917650 IBL917647:IBL917650 ILH917647:ILH917650 IVD917647:IVD917650 JEZ917647:JEZ917650 JOV917647:JOV917650 JYR917647:JYR917650 KIN917647:KIN917650 KSJ917647:KSJ917650 LCF917647:LCF917650 LMB917647:LMB917650 LVX917647:LVX917650 MFT917647:MFT917650 MPP917647:MPP917650 MZL917647:MZL917650 NJH917647:NJH917650 NTD917647:NTD917650 OCZ917647:OCZ917650 OMV917647:OMV917650 OWR917647:OWR917650 PGN917647:PGN917650 PQJ917647:PQJ917650 QAF917647:QAF917650 QKB917647:QKB917650 QTX917647:QTX917650 RDT917647:RDT917650 RNP917647:RNP917650 RXL917647:RXL917650 SHH917647:SHH917650 SRD917647:SRD917650 TAZ917647:TAZ917650 TKV917647:TKV917650 TUR917647:TUR917650 UEN917647:UEN917650 UOJ917647:UOJ917650 UYF917647:UYF917650 VIB917647:VIB917650 VRX917647:VRX917650 WBT917647:WBT917650 WLP917647:WLP917650 WVL917647:WVL917650 D983183:D983186 IZ983183:IZ983186 SV983183:SV983186 ACR983183:ACR983186 AMN983183:AMN983186 AWJ983183:AWJ983186 BGF983183:BGF983186 BQB983183:BQB983186 BZX983183:BZX983186 CJT983183:CJT983186 CTP983183:CTP983186 DDL983183:DDL983186 DNH983183:DNH983186 DXD983183:DXD983186 EGZ983183:EGZ983186 EQV983183:EQV983186 FAR983183:FAR983186 FKN983183:FKN983186 FUJ983183:FUJ983186 GEF983183:GEF983186 GOB983183:GOB983186 GXX983183:GXX983186 HHT983183:HHT983186 HRP983183:HRP983186 IBL983183:IBL983186 ILH983183:ILH983186 IVD983183:IVD983186 JEZ983183:JEZ983186 JOV983183:JOV983186 JYR983183:JYR983186 KIN983183:KIN983186 KSJ983183:KSJ983186 LCF983183:LCF983186 LMB983183:LMB983186 LVX983183:LVX983186 MFT983183:MFT983186 MPP983183:MPP983186 MZL983183:MZL983186 NJH983183:NJH983186 NTD983183:NTD983186 OCZ983183:OCZ983186 OMV983183:OMV983186 OWR983183:OWR983186 PGN983183:PGN983186 PQJ983183:PQJ983186 QAF983183:QAF983186 QKB983183:QKB983186 QTX983183:QTX983186 RDT983183:RDT983186 RNP983183:RNP983186 RXL983183:RXL983186 SHH983183:SHH983186 SRD983183:SRD983186 TAZ983183:TAZ983186 TKV983183:TKV983186 TUR983183:TUR983186 UEN983183:UEN983186 UOJ983183:UOJ983186 UYF983183:UYF983186 VIB983183:VIB983186 VRX983183:VRX983186 WBT983183:WBT983186 WLP983183:WLP983186 WVL983183:WVL983186 E306:E307 JA306:JA307 SW306:SW307 ACS306:ACS307 AMO306:AMO307 AWK306:AWK307 BGG306:BGG307 BQC306:BQC307 BZY306:BZY307 CJU306:CJU307 CTQ306:CTQ307 DDM306:DDM307 DNI306:DNI307 DXE306:DXE307 EHA306:EHA307 EQW306:EQW307 FAS306:FAS307 FKO306:FKO307 FUK306:FUK307 GEG306:GEG307 GOC306:GOC307 GXY306:GXY307 HHU306:HHU307 HRQ306:HRQ307 IBM306:IBM307 ILI306:ILI307 IVE306:IVE307 JFA306:JFA307 JOW306:JOW307 JYS306:JYS307 KIO306:KIO307 KSK306:KSK307 LCG306:LCG307 LMC306:LMC307 LVY306:LVY307 MFU306:MFU307 MPQ306:MPQ307 MZM306:MZM307 NJI306:NJI307 NTE306:NTE307 ODA306:ODA307 OMW306:OMW307 OWS306:OWS307 PGO306:PGO307 PQK306:PQK307 QAG306:QAG307 QKC306:QKC307 QTY306:QTY307 RDU306:RDU307 RNQ306:RNQ307 RXM306:RXM307 SHI306:SHI307 SRE306:SRE307 TBA306:TBA307 TKW306:TKW307 TUS306:TUS307 UEO306:UEO307 UOK306:UOK307 UYG306:UYG307 VIC306:VIC307 VRY306:VRY307 WBU306:WBU307 WLQ306:WLQ307 WVM306:WVM307 E65843:E65844 JA65843:JA65844 SW65843:SW65844 ACS65843:ACS65844 AMO65843:AMO65844 AWK65843:AWK65844 BGG65843:BGG65844 BQC65843:BQC65844 BZY65843:BZY65844 CJU65843:CJU65844 CTQ65843:CTQ65844 DDM65843:DDM65844 DNI65843:DNI65844 DXE65843:DXE65844 EHA65843:EHA65844 EQW65843:EQW65844 FAS65843:FAS65844 FKO65843:FKO65844 FUK65843:FUK65844 GEG65843:GEG65844 GOC65843:GOC65844 GXY65843:GXY65844 HHU65843:HHU65844 HRQ65843:HRQ65844 IBM65843:IBM65844 ILI65843:ILI65844 IVE65843:IVE65844 JFA65843:JFA65844 JOW65843:JOW65844 JYS65843:JYS65844 KIO65843:KIO65844 KSK65843:KSK65844 LCG65843:LCG65844 LMC65843:LMC65844 LVY65843:LVY65844 MFU65843:MFU65844 MPQ65843:MPQ65844 MZM65843:MZM65844 NJI65843:NJI65844 NTE65843:NTE65844 ODA65843:ODA65844 OMW65843:OMW65844 OWS65843:OWS65844 PGO65843:PGO65844 PQK65843:PQK65844 QAG65843:QAG65844 QKC65843:QKC65844 QTY65843:QTY65844 RDU65843:RDU65844 RNQ65843:RNQ65844 RXM65843:RXM65844 SHI65843:SHI65844 SRE65843:SRE65844 TBA65843:TBA65844 TKW65843:TKW65844 TUS65843:TUS65844 UEO65843:UEO65844 UOK65843:UOK65844 UYG65843:UYG65844 VIC65843:VIC65844 VRY65843:VRY65844 WBU65843:WBU65844 WLQ65843:WLQ65844 WVM65843:WVM65844 E131379:E131380 JA131379:JA131380 SW131379:SW131380 ACS131379:ACS131380 AMO131379:AMO131380 AWK131379:AWK131380 BGG131379:BGG131380 BQC131379:BQC131380 BZY131379:BZY131380 CJU131379:CJU131380 CTQ131379:CTQ131380 DDM131379:DDM131380 DNI131379:DNI131380 DXE131379:DXE131380 EHA131379:EHA131380 EQW131379:EQW131380 FAS131379:FAS131380 FKO131379:FKO131380 FUK131379:FUK131380 GEG131379:GEG131380 GOC131379:GOC131380 GXY131379:GXY131380 HHU131379:HHU131380 HRQ131379:HRQ131380 IBM131379:IBM131380 ILI131379:ILI131380 IVE131379:IVE131380 JFA131379:JFA131380 JOW131379:JOW131380 JYS131379:JYS131380 KIO131379:KIO131380 KSK131379:KSK131380 LCG131379:LCG131380 LMC131379:LMC131380 LVY131379:LVY131380 MFU131379:MFU131380 MPQ131379:MPQ131380 MZM131379:MZM131380 NJI131379:NJI131380 NTE131379:NTE131380 ODA131379:ODA131380 OMW131379:OMW131380 OWS131379:OWS131380 PGO131379:PGO131380 PQK131379:PQK131380 QAG131379:QAG131380 QKC131379:QKC131380 QTY131379:QTY131380 RDU131379:RDU131380 RNQ131379:RNQ131380 RXM131379:RXM131380 SHI131379:SHI131380 SRE131379:SRE131380 TBA131379:TBA131380 TKW131379:TKW131380 TUS131379:TUS131380 UEO131379:UEO131380 UOK131379:UOK131380 UYG131379:UYG131380 VIC131379:VIC131380 VRY131379:VRY131380 WBU131379:WBU131380 WLQ131379:WLQ131380 WVM131379:WVM131380 E196915:E196916 JA196915:JA196916 SW196915:SW196916 ACS196915:ACS196916 AMO196915:AMO196916 AWK196915:AWK196916 BGG196915:BGG196916 BQC196915:BQC196916 BZY196915:BZY196916 CJU196915:CJU196916 CTQ196915:CTQ196916 DDM196915:DDM196916 DNI196915:DNI196916 DXE196915:DXE196916 EHA196915:EHA196916 EQW196915:EQW196916 FAS196915:FAS196916 FKO196915:FKO196916 FUK196915:FUK196916 GEG196915:GEG196916 GOC196915:GOC196916 GXY196915:GXY196916 HHU196915:HHU196916 HRQ196915:HRQ196916 IBM196915:IBM196916 ILI196915:ILI196916 IVE196915:IVE196916 JFA196915:JFA196916 JOW196915:JOW196916 JYS196915:JYS196916 KIO196915:KIO196916 KSK196915:KSK196916 LCG196915:LCG196916 LMC196915:LMC196916 LVY196915:LVY196916 MFU196915:MFU196916 MPQ196915:MPQ196916 MZM196915:MZM196916 NJI196915:NJI196916 NTE196915:NTE196916 ODA196915:ODA196916 OMW196915:OMW196916 OWS196915:OWS196916 PGO196915:PGO196916 PQK196915:PQK196916 QAG196915:QAG196916 QKC196915:QKC196916 QTY196915:QTY196916 RDU196915:RDU196916 RNQ196915:RNQ196916 RXM196915:RXM196916 SHI196915:SHI196916 SRE196915:SRE196916 TBA196915:TBA196916 TKW196915:TKW196916 TUS196915:TUS196916 UEO196915:UEO196916 UOK196915:UOK196916 UYG196915:UYG196916 VIC196915:VIC196916 VRY196915:VRY196916 WBU196915:WBU196916 WLQ196915:WLQ196916 WVM196915:WVM196916 E262451:E262452 JA262451:JA262452 SW262451:SW262452 ACS262451:ACS262452 AMO262451:AMO262452 AWK262451:AWK262452 BGG262451:BGG262452 BQC262451:BQC262452 BZY262451:BZY262452 CJU262451:CJU262452 CTQ262451:CTQ262452 DDM262451:DDM262452 DNI262451:DNI262452 DXE262451:DXE262452 EHA262451:EHA262452 EQW262451:EQW262452 FAS262451:FAS262452 FKO262451:FKO262452 FUK262451:FUK262452 GEG262451:GEG262452 GOC262451:GOC262452 GXY262451:GXY262452 HHU262451:HHU262452 HRQ262451:HRQ262452 IBM262451:IBM262452 ILI262451:ILI262452 IVE262451:IVE262452 JFA262451:JFA262452 JOW262451:JOW262452 JYS262451:JYS262452 KIO262451:KIO262452 KSK262451:KSK262452 LCG262451:LCG262452 LMC262451:LMC262452 LVY262451:LVY262452 MFU262451:MFU262452 MPQ262451:MPQ262452 MZM262451:MZM262452 NJI262451:NJI262452 NTE262451:NTE262452 ODA262451:ODA262452 OMW262451:OMW262452 OWS262451:OWS262452 PGO262451:PGO262452 PQK262451:PQK262452 QAG262451:QAG262452 QKC262451:QKC262452 QTY262451:QTY262452 RDU262451:RDU262452 RNQ262451:RNQ262452 RXM262451:RXM262452 SHI262451:SHI262452 SRE262451:SRE262452 TBA262451:TBA262452 TKW262451:TKW262452 TUS262451:TUS262452 UEO262451:UEO262452 UOK262451:UOK262452 UYG262451:UYG262452 VIC262451:VIC262452 VRY262451:VRY262452 WBU262451:WBU262452 WLQ262451:WLQ262452 WVM262451:WVM262452 E327987:E327988 JA327987:JA327988 SW327987:SW327988 ACS327987:ACS327988 AMO327987:AMO327988 AWK327987:AWK327988 BGG327987:BGG327988 BQC327987:BQC327988 BZY327987:BZY327988 CJU327987:CJU327988 CTQ327987:CTQ327988 DDM327987:DDM327988 DNI327987:DNI327988 DXE327987:DXE327988 EHA327987:EHA327988 EQW327987:EQW327988 FAS327987:FAS327988 FKO327987:FKO327988 FUK327987:FUK327988 GEG327987:GEG327988 GOC327987:GOC327988 GXY327987:GXY327988 HHU327987:HHU327988 HRQ327987:HRQ327988 IBM327987:IBM327988 ILI327987:ILI327988 IVE327987:IVE327988 JFA327987:JFA327988 JOW327987:JOW327988 JYS327987:JYS327988 KIO327987:KIO327988 KSK327987:KSK327988 LCG327987:LCG327988 LMC327987:LMC327988 LVY327987:LVY327988 MFU327987:MFU327988 MPQ327987:MPQ327988 MZM327987:MZM327988 NJI327987:NJI327988 NTE327987:NTE327988 ODA327987:ODA327988 OMW327987:OMW327988 OWS327987:OWS327988 PGO327987:PGO327988 PQK327987:PQK327988 QAG327987:QAG327988 QKC327987:QKC327988 QTY327987:QTY327988 RDU327987:RDU327988 RNQ327987:RNQ327988 RXM327987:RXM327988 SHI327987:SHI327988 SRE327987:SRE327988 TBA327987:TBA327988 TKW327987:TKW327988 TUS327987:TUS327988 UEO327987:UEO327988 UOK327987:UOK327988 UYG327987:UYG327988 VIC327987:VIC327988 VRY327987:VRY327988 WBU327987:WBU327988 WLQ327987:WLQ327988 WVM327987:WVM327988 E393523:E393524 JA393523:JA393524 SW393523:SW393524 ACS393523:ACS393524 AMO393523:AMO393524 AWK393523:AWK393524 BGG393523:BGG393524 BQC393523:BQC393524 BZY393523:BZY393524 CJU393523:CJU393524 CTQ393523:CTQ393524 DDM393523:DDM393524 DNI393523:DNI393524 DXE393523:DXE393524 EHA393523:EHA393524 EQW393523:EQW393524 FAS393523:FAS393524 FKO393523:FKO393524 FUK393523:FUK393524 GEG393523:GEG393524 GOC393523:GOC393524 GXY393523:GXY393524 HHU393523:HHU393524 HRQ393523:HRQ393524 IBM393523:IBM393524 ILI393523:ILI393524 IVE393523:IVE393524 JFA393523:JFA393524 JOW393523:JOW393524 JYS393523:JYS393524 KIO393523:KIO393524 KSK393523:KSK393524 LCG393523:LCG393524 LMC393523:LMC393524 LVY393523:LVY393524 MFU393523:MFU393524 MPQ393523:MPQ393524 MZM393523:MZM393524 NJI393523:NJI393524 NTE393523:NTE393524 ODA393523:ODA393524 OMW393523:OMW393524 OWS393523:OWS393524 PGO393523:PGO393524 PQK393523:PQK393524 QAG393523:QAG393524 QKC393523:QKC393524 QTY393523:QTY393524 RDU393523:RDU393524 RNQ393523:RNQ393524 RXM393523:RXM393524 SHI393523:SHI393524 SRE393523:SRE393524 TBA393523:TBA393524 TKW393523:TKW393524 TUS393523:TUS393524 UEO393523:UEO393524 UOK393523:UOK393524 UYG393523:UYG393524 VIC393523:VIC393524 VRY393523:VRY393524 WBU393523:WBU393524 WLQ393523:WLQ393524 WVM393523:WVM393524 E459059:E459060 JA459059:JA459060 SW459059:SW459060 ACS459059:ACS459060 AMO459059:AMO459060 AWK459059:AWK459060 BGG459059:BGG459060 BQC459059:BQC459060 BZY459059:BZY459060 CJU459059:CJU459060 CTQ459059:CTQ459060 DDM459059:DDM459060 DNI459059:DNI459060 DXE459059:DXE459060 EHA459059:EHA459060 EQW459059:EQW459060 FAS459059:FAS459060 FKO459059:FKO459060 FUK459059:FUK459060 GEG459059:GEG459060 GOC459059:GOC459060 GXY459059:GXY459060 HHU459059:HHU459060 HRQ459059:HRQ459060 IBM459059:IBM459060 ILI459059:ILI459060 IVE459059:IVE459060 JFA459059:JFA459060 JOW459059:JOW459060 JYS459059:JYS459060 KIO459059:KIO459060 KSK459059:KSK459060 LCG459059:LCG459060 LMC459059:LMC459060 LVY459059:LVY459060 MFU459059:MFU459060 MPQ459059:MPQ459060 MZM459059:MZM459060 NJI459059:NJI459060 NTE459059:NTE459060 ODA459059:ODA459060 OMW459059:OMW459060 OWS459059:OWS459060 PGO459059:PGO459060 PQK459059:PQK459060 QAG459059:QAG459060 QKC459059:QKC459060 QTY459059:QTY459060 RDU459059:RDU459060 RNQ459059:RNQ459060 RXM459059:RXM459060 SHI459059:SHI459060 SRE459059:SRE459060 TBA459059:TBA459060 TKW459059:TKW459060 TUS459059:TUS459060 UEO459059:UEO459060 UOK459059:UOK459060 UYG459059:UYG459060 VIC459059:VIC459060 VRY459059:VRY459060 WBU459059:WBU459060 WLQ459059:WLQ459060 WVM459059:WVM459060 E524595:E524596 JA524595:JA524596 SW524595:SW524596 ACS524595:ACS524596 AMO524595:AMO524596 AWK524595:AWK524596 BGG524595:BGG524596 BQC524595:BQC524596 BZY524595:BZY524596 CJU524595:CJU524596 CTQ524595:CTQ524596 DDM524595:DDM524596 DNI524595:DNI524596 DXE524595:DXE524596 EHA524595:EHA524596 EQW524595:EQW524596 FAS524595:FAS524596 FKO524595:FKO524596 FUK524595:FUK524596 GEG524595:GEG524596 GOC524595:GOC524596 GXY524595:GXY524596 HHU524595:HHU524596 HRQ524595:HRQ524596 IBM524595:IBM524596 ILI524595:ILI524596 IVE524595:IVE524596 JFA524595:JFA524596 JOW524595:JOW524596 JYS524595:JYS524596 KIO524595:KIO524596 KSK524595:KSK524596 LCG524595:LCG524596 LMC524595:LMC524596 LVY524595:LVY524596 MFU524595:MFU524596 MPQ524595:MPQ524596 MZM524595:MZM524596 NJI524595:NJI524596 NTE524595:NTE524596 ODA524595:ODA524596 OMW524595:OMW524596 OWS524595:OWS524596 PGO524595:PGO524596 PQK524595:PQK524596 QAG524595:QAG524596 QKC524595:QKC524596 QTY524595:QTY524596 RDU524595:RDU524596 RNQ524595:RNQ524596 RXM524595:RXM524596 SHI524595:SHI524596 SRE524595:SRE524596 TBA524595:TBA524596 TKW524595:TKW524596 TUS524595:TUS524596 UEO524595:UEO524596 UOK524595:UOK524596 UYG524595:UYG524596 VIC524595:VIC524596 VRY524595:VRY524596 WBU524595:WBU524596 WLQ524595:WLQ524596 WVM524595:WVM524596 E590131:E590132 JA590131:JA590132 SW590131:SW590132 ACS590131:ACS590132 AMO590131:AMO590132 AWK590131:AWK590132 BGG590131:BGG590132 BQC590131:BQC590132 BZY590131:BZY590132 CJU590131:CJU590132 CTQ590131:CTQ590132 DDM590131:DDM590132 DNI590131:DNI590132 DXE590131:DXE590132 EHA590131:EHA590132 EQW590131:EQW590132 FAS590131:FAS590132 FKO590131:FKO590132 FUK590131:FUK590132 GEG590131:GEG590132 GOC590131:GOC590132 GXY590131:GXY590132 HHU590131:HHU590132 HRQ590131:HRQ590132 IBM590131:IBM590132 ILI590131:ILI590132 IVE590131:IVE590132 JFA590131:JFA590132 JOW590131:JOW590132 JYS590131:JYS590132 KIO590131:KIO590132 KSK590131:KSK590132 LCG590131:LCG590132 LMC590131:LMC590132 LVY590131:LVY590132 MFU590131:MFU590132 MPQ590131:MPQ590132 MZM590131:MZM590132 NJI590131:NJI590132 NTE590131:NTE590132 ODA590131:ODA590132 OMW590131:OMW590132 OWS590131:OWS590132 PGO590131:PGO590132 PQK590131:PQK590132 QAG590131:QAG590132 QKC590131:QKC590132 QTY590131:QTY590132 RDU590131:RDU590132 RNQ590131:RNQ590132 RXM590131:RXM590132 SHI590131:SHI590132 SRE590131:SRE590132 TBA590131:TBA590132 TKW590131:TKW590132 TUS590131:TUS590132 UEO590131:UEO590132 UOK590131:UOK590132 UYG590131:UYG590132 VIC590131:VIC590132 VRY590131:VRY590132 WBU590131:WBU590132 WLQ590131:WLQ590132 WVM590131:WVM590132 E655667:E655668 JA655667:JA655668 SW655667:SW655668 ACS655667:ACS655668 AMO655667:AMO655668 AWK655667:AWK655668 BGG655667:BGG655668 BQC655667:BQC655668 BZY655667:BZY655668 CJU655667:CJU655668 CTQ655667:CTQ655668 DDM655667:DDM655668 DNI655667:DNI655668 DXE655667:DXE655668 EHA655667:EHA655668 EQW655667:EQW655668 FAS655667:FAS655668 FKO655667:FKO655668 FUK655667:FUK655668 GEG655667:GEG655668 GOC655667:GOC655668 GXY655667:GXY655668 HHU655667:HHU655668 HRQ655667:HRQ655668 IBM655667:IBM655668 ILI655667:ILI655668 IVE655667:IVE655668 JFA655667:JFA655668 JOW655667:JOW655668 JYS655667:JYS655668 KIO655667:KIO655668 KSK655667:KSK655668 LCG655667:LCG655668 LMC655667:LMC655668 LVY655667:LVY655668 MFU655667:MFU655668 MPQ655667:MPQ655668 MZM655667:MZM655668 NJI655667:NJI655668 NTE655667:NTE655668 ODA655667:ODA655668 OMW655667:OMW655668 OWS655667:OWS655668 PGO655667:PGO655668 PQK655667:PQK655668 QAG655667:QAG655668 QKC655667:QKC655668 QTY655667:QTY655668 RDU655667:RDU655668 RNQ655667:RNQ655668 RXM655667:RXM655668 SHI655667:SHI655668 SRE655667:SRE655668 TBA655667:TBA655668 TKW655667:TKW655668 TUS655667:TUS655668 UEO655667:UEO655668 UOK655667:UOK655668 UYG655667:UYG655668 VIC655667:VIC655668 VRY655667:VRY655668 WBU655667:WBU655668 WLQ655667:WLQ655668 WVM655667:WVM655668 E721203:E721204 JA721203:JA721204 SW721203:SW721204 ACS721203:ACS721204 AMO721203:AMO721204 AWK721203:AWK721204 BGG721203:BGG721204 BQC721203:BQC721204 BZY721203:BZY721204 CJU721203:CJU721204 CTQ721203:CTQ721204 DDM721203:DDM721204 DNI721203:DNI721204 DXE721203:DXE721204 EHA721203:EHA721204 EQW721203:EQW721204 FAS721203:FAS721204 FKO721203:FKO721204 FUK721203:FUK721204 GEG721203:GEG721204 GOC721203:GOC721204 GXY721203:GXY721204 HHU721203:HHU721204 HRQ721203:HRQ721204 IBM721203:IBM721204 ILI721203:ILI721204 IVE721203:IVE721204 JFA721203:JFA721204 JOW721203:JOW721204 JYS721203:JYS721204 KIO721203:KIO721204 KSK721203:KSK721204 LCG721203:LCG721204 LMC721203:LMC721204 LVY721203:LVY721204 MFU721203:MFU721204 MPQ721203:MPQ721204 MZM721203:MZM721204 NJI721203:NJI721204 NTE721203:NTE721204 ODA721203:ODA721204 OMW721203:OMW721204 OWS721203:OWS721204 PGO721203:PGO721204 PQK721203:PQK721204 QAG721203:QAG721204 QKC721203:QKC721204 QTY721203:QTY721204 RDU721203:RDU721204 RNQ721203:RNQ721204 RXM721203:RXM721204 SHI721203:SHI721204 SRE721203:SRE721204 TBA721203:TBA721204 TKW721203:TKW721204 TUS721203:TUS721204 UEO721203:UEO721204 UOK721203:UOK721204 UYG721203:UYG721204 VIC721203:VIC721204 VRY721203:VRY721204 WBU721203:WBU721204 WLQ721203:WLQ721204 WVM721203:WVM721204 E786739:E786740 JA786739:JA786740 SW786739:SW786740 ACS786739:ACS786740 AMO786739:AMO786740 AWK786739:AWK786740 BGG786739:BGG786740 BQC786739:BQC786740 BZY786739:BZY786740 CJU786739:CJU786740 CTQ786739:CTQ786740 DDM786739:DDM786740 DNI786739:DNI786740 DXE786739:DXE786740 EHA786739:EHA786740 EQW786739:EQW786740 FAS786739:FAS786740 FKO786739:FKO786740 FUK786739:FUK786740 GEG786739:GEG786740 GOC786739:GOC786740 GXY786739:GXY786740 HHU786739:HHU786740 HRQ786739:HRQ786740 IBM786739:IBM786740 ILI786739:ILI786740 IVE786739:IVE786740 JFA786739:JFA786740 JOW786739:JOW786740 JYS786739:JYS786740 KIO786739:KIO786740 KSK786739:KSK786740 LCG786739:LCG786740 LMC786739:LMC786740 LVY786739:LVY786740 MFU786739:MFU786740 MPQ786739:MPQ786740 MZM786739:MZM786740 NJI786739:NJI786740 NTE786739:NTE786740 ODA786739:ODA786740 OMW786739:OMW786740 OWS786739:OWS786740 PGO786739:PGO786740 PQK786739:PQK786740 QAG786739:QAG786740 QKC786739:QKC786740 QTY786739:QTY786740 RDU786739:RDU786740 RNQ786739:RNQ786740 RXM786739:RXM786740 SHI786739:SHI786740 SRE786739:SRE786740 TBA786739:TBA786740 TKW786739:TKW786740 TUS786739:TUS786740 UEO786739:UEO786740 UOK786739:UOK786740 UYG786739:UYG786740 VIC786739:VIC786740 VRY786739:VRY786740 WBU786739:WBU786740 WLQ786739:WLQ786740 WVM786739:WVM786740 E852275:E852276 JA852275:JA852276 SW852275:SW852276 ACS852275:ACS852276 AMO852275:AMO852276 AWK852275:AWK852276 BGG852275:BGG852276 BQC852275:BQC852276 BZY852275:BZY852276 CJU852275:CJU852276 CTQ852275:CTQ852276 DDM852275:DDM852276 DNI852275:DNI852276 DXE852275:DXE852276 EHA852275:EHA852276 EQW852275:EQW852276 FAS852275:FAS852276 FKO852275:FKO852276 FUK852275:FUK852276 GEG852275:GEG852276 GOC852275:GOC852276 GXY852275:GXY852276 HHU852275:HHU852276 HRQ852275:HRQ852276 IBM852275:IBM852276 ILI852275:ILI852276 IVE852275:IVE852276 JFA852275:JFA852276 JOW852275:JOW852276 JYS852275:JYS852276 KIO852275:KIO852276 KSK852275:KSK852276 LCG852275:LCG852276 LMC852275:LMC852276 LVY852275:LVY852276 MFU852275:MFU852276 MPQ852275:MPQ852276 MZM852275:MZM852276 NJI852275:NJI852276 NTE852275:NTE852276 ODA852275:ODA852276 OMW852275:OMW852276 OWS852275:OWS852276 PGO852275:PGO852276 PQK852275:PQK852276 QAG852275:QAG852276 QKC852275:QKC852276 QTY852275:QTY852276 RDU852275:RDU852276 RNQ852275:RNQ852276 RXM852275:RXM852276 SHI852275:SHI852276 SRE852275:SRE852276 TBA852275:TBA852276 TKW852275:TKW852276 TUS852275:TUS852276 UEO852275:UEO852276 UOK852275:UOK852276 UYG852275:UYG852276 VIC852275:VIC852276 VRY852275:VRY852276 WBU852275:WBU852276 WLQ852275:WLQ852276 WVM852275:WVM852276 E917811:E917812 JA917811:JA917812 SW917811:SW917812 ACS917811:ACS917812 AMO917811:AMO917812 AWK917811:AWK917812 BGG917811:BGG917812 BQC917811:BQC917812 BZY917811:BZY917812 CJU917811:CJU917812 CTQ917811:CTQ917812 DDM917811:DDM917812 DNI917811:DNI917812 DXE917811:DXE917812 EHA917811:EHA917812 EQW917811:EQW917812 FAS917811:FAS917812 FKO917811:FKO917812 FUK917811:FUK917812 GEG917811:GEG917812 GOC917811:GOC917812 GXY917811:GXY917812 HHU917811:HHU917812 HRQ917811:HRQ917812 IBM917811:IBM917812 ILI917811:ILI917812 IVE917811:IVE917812 JFA917811:JFA917812 JOW917811:JOW917812 JYS917811:JYS917812 KIO917811:KIO917812 KSK917811:KSK917812 LCG917811:LCG917812 LMC917811:LMC917812 LVY917811:LVY917812 MFU917811:MFU917812 MPQ917811:MPQ917812 MZM917811:MZM917812 NJI917811:NJI917812 NTE917811:NTE917812 ODA917811:ODA917812 OMW917811:OMW917812 OWS917811:OWS917812 PGO917811:PGO917812 PQK917811:PQK917812 QAG917811:QAG917812 QKC917811:QKC917812 QTY917811:QTY917812 RDU917811:RDU917812 RNQ917811:RNQ917812 RXM917811:RXM917812 SHI917811:SHI917812 SRE917811:SRE917812 TBA917811:TBA917812 TKW917811:TKW917812 TUS917811:TUS917812 UEO917811:UEO917812 UOK917811:UOK917812 UYG917811:UYG917812 VIC917811:VIC917812 VRY917811:VRY917812 WBU917811:WBU917812 WLQ917811:WLQ917812 WVM917811:WVM917812 E983347:E983348 JA983347:JA983348 SW983347:SW983348 ACS983347:ACS983348 AMO983347:AMO983348 AWK983347:AWK983348 BGG983347:BGG983348 BQC983347:BQC983348 BZY983347:BZY983348 CJU983347:CJU983348 CTQ983347:CTQ983348 DDM983347:DDM983348 DNI983347:DNI983348 DXE983347:DXE983348 EHA983347:EHA983348 EQW983347:EQW983348 FAS983347:FAS983348 FKO983347:FKO983348 FUK983347:FUK983348 GEG983347:GEG983348 GOC983347:GOC983348 GXY983347:GXY983348 HHU983347:HHU983348 HRQ983347:HRQ983348 IBM983347:IBM983348 ILI983347:ILI983348 IVE983347:IVE983348 JFA983347:JFA983348 JOW983347:JOW983348 JYS983347:JYS983348 KIO983347:KIO983348 KSK983347:KSK983348 LCG983347:LCG983348 LMC983347:LMC983348 LVY983347:LVY983348 MFU983347:MFU983348 MPQ983347:MPQ983348 MZM983347:MZM983348 NJI983347:NJI983348 NTE983347:NTE983348 ODA983347:ODA983348 OMW983347:OMW983348 OWS983347:OWS983348 PGO983347:PGO983348 PQK983347:PQK983348 QAG983347:QAG983348 QKC983347:QKC983348 QTY983347:QTY983348 RDU983347:RDU983348 RNQ983347:RNQ983348 RXM983347:RXM983348 SHI983347:SHI983348 SRE983347:SRE983348 TBA983347:TBA983348 TKW983347:TKW983348 TUS983347:TUS983348 UEO983347:UEO983348 UOK983347:UOK983348 UYG983347:UYG983348 VIC983347:VIC983348 VRY983347:VRY983348 WBU983347:WBU983348 WLQ983347:WLQ983348 WVM983347:WVM983348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D306:D314 IZ306:IZ314 SV306:SV314 ACR306:ACR314 AMN306:AMN314 AWJ306:AWJ314 BGF306:BGF314 BQB306:BQB314 BZX306:BZX314 CJT306:CJT314 CTP306:CTP314 DDL306:DDL314 DNH306:DNH314 DXD306:DXD314 EGZ306:EGZ314 EQV306:EQV314 FAR306:FAR314 FKN306:FKN314 FUJ306:FUJ314 GEF306:GEF314 GOB306:GOB314 GXX306:GXX314 HHT306:HHT314 HRP306:HRP314 IBL306:IBL314 ILH306:ILH314 IVD306:IVD314 JEZ306:JEZ314 JOV306:JOV314 JYR306:JYR314 KIN306:KIN314 KSJ306:KSJ314 LCF306:LCF314 LMB306:LMB314 LVX306:LVX314 MFT306:MFT314 MPP306:MPP314 MZL306:MZL314 NJH306:NJH314 NTD306:NTD314 OCZ306:OCZ314 OMV306:OMV314 OWR306:OWR314 PGN306:PGN314 PQJ306:PQJ314 QAF306:QAF314 QKB306:QKB314 QTX306:QTX314 RDT306:RDT314 RNP306:RNP314 RXL306:RXL314 SHH306:SHH314 SRD306:SRD314 TAZ306:TAZ314 TKV306:TKV314 TUR306:TUR314 UEN306:UEN314 UOJ306:UOJ314 UYF306:UYF314 VIB306:VIB314 VRX306:VRX314 WBT306:WBT314 WLP306:WLP314 WVL306:WVL314 D65843:D65851 IZ65843:IZ65851 SV65843:SV65851 ACR65843:ACR65851 AMN65843:AMN65851 AWJ65843:AWJ65851 BGF65843:BGF65851 BQB65843:BQB65851 BZX65843:BZX65851 CJT65843:CJT65851 CTP65843:CTP65851 DDL65843:DDL65851 DNH65843:DNH65851 DXD65843:DXD65851 EGZ65843:EGZ65851 EQV65843:EQV65851 FAR65843:FAR65851 FKN65843:FKN65851 FUJ65843:FUJ65851 GEF65843:GEF65851 GOB65843:GOB65851 GXX65843:GXX65851 HHT65843:HHT65851 HRP65843:HRP65851 IBL65843:IBL65851 ILH65843:ILH65851 IVD65843:IVD65851 JEZ65843:JEZ65851 JOV65843:JOV65851 JYR65843:JYR65851 KIN65843:KIN65851 KSJ65843:KSJ65851 LCF65843:LCF65851 LMB65843:LMB65851 LVX65843:LVX65851 MFT65843:MFT65851 MPP65843:MPP65851 MZL65843:MZL65851 NJH65843:NJH65851 NTD65843:NTD65851 OCZ65843:OCZ65851 OMV65843:OMV65851 OWR65843:OWR65851 PGN65843:PGN65851 PQJ65843:PQJ65851 QAF65843:QAF65851 QKB65843:QKB65851 QTX65843:QTX65851 RDT65843:RDT65851 RNP65843:RNP65851 RXL65843:RXL65851 SHH65843:SHH65851 SRD65843:SRD65851 TAZ65843:TAZ65851 TKV65843:TKV65851 TUR65843:TUR65851 UEN65843:UEN65851 UOJ65843:UOJ65851 UYF65843:UYF65851 VIB65843:VIB65851 VRX65843:VRX65851 WBT65843:WBT65851 WLP65843:WLP65851 WVL65843:WVL65851 D131379:D131387 IZ131379:IZ131387 SV131379:SV131387 ACR131379:ACR131387 AMN131379:AMN131387 AWJ131379:AWJ131387 BGF131379:BGF131387 BQB131379:BQB131387 BZX131379:BZX131387 CJT131379:CJT131387 CTP131379:CTP131387 DDL131379:DDL131387 DNH131379:DNH131387 DXD131379:DXD131387 EGZ131379:EGZ131387 EQV131379:EQV131387 FAR131379:FAR131387 FKN131379:FKN131387 FUJ131379:FUJ131387 GEF131379:GEF131387 GOB131379:GOB131387 GXX131379:GXX131387 HHT131379:HHT131387 HRP131379:HRP131387 IBL131379:IBL131387 ILH131379:ILH131387 IVD131379:IVD131387 JEZ131379:JEZ131387 JOV131379:JOV131387 JYR131379:JYR131387 KIN131379:KIN131387 KSJ131379:KSJ131387 LCF131379:LCF131387 LMB131379:LMB131387 LVX131379:LVX131387 MFT131379:MFT131387 MPP131379:MPP131387 MZL131379:MZL131387 NJH131379:NJH131387 NTD131379:NTD131387 OCZ131379:OCZ131387 OMV131379:OMV131387 OWR131379:OWR131387 PGN131379:PGN131387 PQJ131379:PQJ131387 QAF131379:QAF131387 QKB131379:QKB131387 QTX131379:QTX131387 RDT131379:RDT131387 RNP131379:RNP131387 RXL131379:RXL131387 SHH131379:SHH131387 SRD131379:SRD131387 TAZ131379:TAZ131387 TKV131379:TKV131387 TUR131379:TUR131387 UEN131379:UEN131387 UOJ131379:UOJ131387 UYF131379:UYF131387 VIB131379:VIB131387 VRX131379:VRX131387 WBT131379:WBT131387 WLP131379:WLP131387 WVL131379:WVL131387 D196915:D196923 IZ196915:IZ196923 SV196915:SV196923 ACR196915:ACR196923 AMN196915:AMN196923 AWJ196915:AWJ196923 BGF196915:BGF196923 BQB196915:BQB196923 BZX196915:BZX196923 CJT196915:CJT196923 CTP196915:CTP196923 DDL196915:DDL196923 DNH196915:DNH196923 DXD196915:DXD196923 EGZ196915:EGZ196923 EQV196915:EQV196923 FAR196915:FAR196923 FKN196915:FKN196923 FUJ196915:FUJ196923 GEF196915:GEF196923 GOB196915:GOB196923 GXX196915:GXX196923 HHT196915:HHT196923 HRP196915:HRP196923 IBL196915:IBL196923 ILH196915:ILH196923 IVD196915:IVD196923 JEZ196915:JEZ196923 JOV196915:JOV196923 JYR196915:JYR196923 KIN196915:KIN196923 KSJ196915:KSJ196923 LCF196915:LCF196923 LMB196915:LMB196923 LVX196915:LVX196923 MFT196915:MFT196923 MPP196915:MPP196923 MZL196915:MZL196923 NJH196915:NJH196923 NTD196915:NTD196923 OCZ196915:OCZ196923 OMV196915:OMV196923 OWR196915:OWR196923 PGN196915:PGN196923 PQJ196915:PQJ196923 QAF196915:QAF196923 QKB196915:QKB196923 QTX196915:QTX196923 RDT196915:RDT196923 RNP196915:RNP196923 RXL196915:RXL196923 SHH196915:SHH196923 SRD196915:SRD196923 TAZ196915:TAZ196923 TKV196915:TKV196923 TUR196915:TUR196923 UEN196915:UEN196923 UOJ196915:UOJ196923 UYF196915:UYF196923 VIB196915:VIB196923 VRX196915:VRX196923 WBT196915:WBT196923 WLP196915:WLP196923 WVL196915:WVL196923 D262451:D262459 IZ262451:IZ262459 SV262451:SV262459 ACR262451:ACR262459 AMN262451:AMN262459 AWJ262451:AWJ262459 BGF262451:BGF262459 BQB262451:BQB262459 BZX262451:BZX262459 CJT262451:CJT262459 CTP262451:CTP262459 DDL262451:DDL262459 DNH262451:DNH262459 DXD262451:DXD262459 EGZ262451:EGZ262459 EQV262451:EQV262459 FAR262451:FAR262459 FKN262451:FKN262459 FUJ262451:FUJ262459 GEF262451:GEF262459 GOB262451:GOB262459 GXX262451:GXX262459 HHT262451:HHT262459 HRP262451:HRP262459 IBL262451:IBL262459 ILH262451:ILH262459 IVD262451:IVD262459 JEZ262451:JEZ262459 JOV262451:JOV262459 JYR262451:JYR262459 KIN262451:KIN262459 KSJ262451:KSJ262459 LCF262451:LCF262459 LMB262451:LMB262459 LVX262451:LVX262459 MFT262451:MFT262459 MPP262451:MPP262459 MZL262451:MZL262459 NJH262451:NJH262459 NTD262451:NTD262459 OCZ262451:OCZ262459 OMV262451:OMV262459 OWR262451:OWR262459 PGN262451:PGN262459 PQJ262451:PQJ262459 QAF262451:QAF262459 QKB262451:QKB262459 QTX262451:QTX262459 RDT262451:RDT262459 RNP262451:RNP262459 RXL262451:RXL262459 SHH262451:SHH262459 SRD262451:SRD262459 TAZ262451:TAZ262459 TKV262451:TKV262459 TUR262451:TUR262459 UEN262451:UEN262459 UOJ262451:UOJ262459 UYF262451:UYF262459 VIB262451:VIB262459 VRX262451:VRX262459 WBT262451:WBT262459 WLP262451:WLP262459 WVL262451:WVL262459 D327987:D327995 IZ327987:IZ327995 SV327987:SV327995 ACR327987:ACR327995 AMN327987:AMN327995 AWJ327987:AWJ327995 BGF327987:BGF327995 BQB327987:BQB327995 BZX327987:BZX327995 CJT327987:CJT327995 CTP327987:CTP327995 DDL327987:DDL327995 DNH327987:DNH327995 DXD327987:DXD327995 EGZ327987:EGZ327995 EQV327987:EQV327995 FAR327987:FAR327995 FKN327987:FKN327995 FUJ327987:FUJ327995 GEF327987:GEF327995 GOB327987:GOB327995 GXX327987:GXX327995 HHT327987:HHT327995 HRP327987:HRP327995 IBL327987:IBL327995 ILH327987:ILH327995 IVD327987:IVD327995 JEZ327987:JEZ327995 JOV327987:JOV327995 JYR327987:JYR327995 KIN327987:KIN327995 KSJ327987:KSJ327995 LCF327987:LCF327995 LMB327987:LMB327995 LVX327987:LVX327995 MFT327987:MFT327995 MPP327987:MPP327995 MZL327987:MZL327995 NJH327987:NJH327995 NTD327987:NTD327995 OCZ327987:OCZ327995 OMV327987:OMV327995 OWR327987:OWR327995 PGN327987:PGN327995 PQJ327987:PQJ327995 QAF327987:QAF327995 QKB327987:QKB327995 QTX327987:QTX327995 RDT327987:RDT327995 RNP327987:RNP327995 RXL327987:RXL327995 SHH327987:SHH327995 SRD327987:SRD327995 TAZ327987:TAZ327995 TKV327987:TKV327995 TUR327987:TUR327995 UEN327987:UEN327995 UOJ327987:UOJ327995 UYF327987:UYF327995 VIB327987:VIB327995 VRX327987:VRX327995 WBT327987:WBT327995 WLP327987:WLP327995 WVL327987:WVL327995 D393523:D393531 IZ393523:IZ393531 SV393523:SV393531 ACR393523:ACR393531 AMN393523:AMN393531 AWJ393523:AWJ393531 BGF393523:BGF393531 BQB393523:BQB393531 BZX393523:BZX393531 CJT393523:CJT393531 CTP393523:CTP393531 DDL393523:DDL393531 DNH393523:DNH393531 DXD393523:DXD393531 EGZ393523:EGZ393531 EQV393523:EQV393531 FAR393523:FAR393531 FKN393523:FKN393531 FUJ393523:FUJ393531 GEF393523:GEF393531 GOB393523:GOB393531 GXX393523:GXX393531 HHT393523:HHT393531 HRP393523:HRP393531 IBL393523:IBL393531 ILH393523:ILH393531 IVD393523:IVD393531 JEZ393523:JEZ393531 JOV393523:JOV393531 JYR393523:JYR393531 KIN393523:KIN393531 KSJ393523:KSJ393531 LCF393523:LCF393531 LMB393523:LMB393531 LVX393523:LVX393531 MFT393523:MFT393531 MPP393523:MPP393531 MZL393523:MZL393531 NJH393523:NJH393531 NTD393523:NTD393531 OCZ393523:OCZ393531 OMV393523:OMV393531 OWR393523:OWR393531 PGN393523:PGN393531 PQJ393523:PQJ393531 QAF393523:QAF393531 QKB393523:QKB393531 QTX393523:QTX393531 RDT393523:RDT393531 RNP393523:RNP393531 RXL393523:RXL393531 SHH393523:SHH393531 SRD393523:SRD393531 TAZ393523:TAZ393531 TKV393523:TKV393531 TUR393523:TUR393531 UEN393523:UEN393531 UOJ393523:UOJ393531 UYF393523:UYF393531 VIB393523:VIB393531 VRX393523:VRX393531 WBT393523:WBT393531 WLP393523:WLP393531 WVL393523:WVL393531 D459059:D459067 IZ459059:IZ459067 SV459059:SV459067 ACR459059:ACR459067 AMN459059:AMN459067 AWJ459059:AWJ459067 BGF459059:BGF459067 BQB459059:BQB459067 BZX459059:BZX459067 CJT459059:CJT459067 CTP459059:CTP459067 DDL459059:DDL459067 DNH459059:DNH459067 DXD459059:DXD459067 EGZ459059:EGZ459067 EQV459059:EQV459067 FAR459059:FAR459067 FKN459059:FKN459067 FUJ459059:FUJ459067 GEF459059:GEF459067 GOB459059:GOB459067 GXX459059:GXX459067 HHT459059:HHT459067 HRP459059:HRP459067 IBL459059:IBL459067 ILH459059:ILH459067 IVD459059:IVD459067 JEZ459059:JEZ459067 JOV459059:JOV459067 JYR459059:JYR459067 KIN459059:KIN459067 KSJ459059:KSJ459067 LCF459059:LCF459067 LMB459059:LMB459067 LVX459059:LVX459067 MFT459059:MFT459067 MPP459059:MPP459067 MZL459059:MZL459067 NJH459059:NJH459067 NTD459059:NTD459067 OCZ459059:OCZ459067 OMV459059:OMV459067 OWR459059:OWR459067 PGN459059:PGN459067 PQJ459059:PQJ459067 QAF459059:QAF459067 QKB459059:QKB459067 QTX459059:QTX459067 RDT459059:RDT459067 RNP459059:RNP459067 RXL459059:RXL459067 SHH459059:SHH459067 SRD459059:SRD459067 TAZ459059:TAZ459067 TKV459059:TKV459067 TUR459059:TUR459067 UEN459059:UEN459067 UOJ459059:UOJ459067 UYF459059:UYF459067 VIB459059:VIB459067 VRX459059:VRX459067 WBT459059:WBT459067 WLP459059:WLP459067 WVL459059:WVL459067 D524595:D524603 IZ524595:IZ524603 SV524595:SV524603 ACR524595:ACR524603 AMN524595:AMN524603 AWJ524595:AWJ524603 BGF524595:BGF524603 BQB524595:BQB524603 BZX524595:BZX524603 CJT524595:CJT524603 CTP524595:CTP524603 DDL524595:DDL524603 DNH524595:DNH524603 DXD524595:DXD524603 EGZ524595:EGZ524603 EQV524595:EQV524603 FAR524595:FAR524603 FKN524595:FKN524603 FUJ524595:FUJ524603 GEF524595:GEF524603 GOB524595:GOB524603 GXX524595:GXX524603 HHT524595:HHT524603 HRP524595:HRP524603 IBL524595:IBL524603 ILH524595:ILH524603 IVD524595:IVD524603 JEZ524595:JEZ524603 JOV524595:JOV524603 JYR524595:JYR524603 KIN524595:KIN524603 KSJ524595:KSJ524603 LCF524595:LCF524603 LMB524595:LMB524603 LVX524595:LVX524603 MFT524595:MFT524603 MPP524595:MPP524603 MZL524595:MZL524603 NJH524595:NJH524603 NTD524595:NTD524603 OCZ524595:OCZ524603 OMV524595:OMV524603 OWR524595:OWR524603 PGN524595:PGN524603 PQJ524595:PQJ524603 QAF524595:QAF524603 QKB524595:QKB524603 QTX524595:QTX524603 RDT524595:RDT524603 RNP524595:RNP524603 RXL524595:RXL524603 SHH524595:SHH524603 SRD524595:SRD524603 TAZ524595:TAZ524603 TKV524595:TKV524603 TUR524595:TUR524603 UEN524595:UEN524603 UOJ524595:UOJ524603 UYF524595:UYF524603 VIB524595:VIB524603 VRX524595:VRX524603 WBT524595:WBT524603 WLP524595:WLP524603 WVL524595:WVL524603 D590131:D590139 IZ590131:IZ590139 SV590131:SV590139 ACR590131:ACR590139 AMN590131:AMN590139 AWJ590131:AWJ590139 BGF590131:BGF590139 BQB590131:BQB590139 BZX590131:BZX590139 CJT590131:CJT590139 CTP590131:CTP590139 DDL590131:DDL590139 DNH590131:DNH590139 DXD590131:DXD590139 EGZ590131:EGZ590139 EQV590131:EQV590139 FAR590131:FAR590139 FKN590131:FKN590139 FUJ590131:FUJ590139 GEF590131:GEF590139 GOB590131:GOB590139 GXX590131:GXX590139 HHT590131:HHT590139 HRP590131:HRP590139 IBL590131:IBL590139 ILH590131:ILH590139 IVD590131:IVD590139 JEZ590131:JEZ590139 JOV590131:JOV590139 JYR590131:JYR590139 KIN590131:KIN590139 KSJ590131:KSJ590139 LCF590131:LCF590139 LMB590131:LMB590139 LVX590131:LVX590139 MFT590131:MFT590139 MPP590131:MPP590139 MZL590131:MZL590139 NJH590131:NJH590139 NTD590131:NTD590139 OCZ590131:OCZ590139 OMV590131:OMV590139 OWR590131:OWR590139 PGN590131:PGN590139 PQJ590131:PQJ590139 QAF590131:QAF590139 QKB590131:QKB590139 QTX590131:QTX590139 RDT590131:RDT590139 RNP590131:RNP590139 RXL590131:RXL590139 SHH590131:SHH590139 SRD590131:SRD590139 TAZ590131:TAZ590139 TKV590131:TKV590139 TUR590131:TUR590139 UEN590131:UEN590139 UOJ590131:UOJ590139 UYF590131:UYF590139 VIB590131:VIB590139 VRX590131:VRX590139 WBT590131:WBT590139 WLP590131:WLP590139 WVL590131:WVL590139 D655667:D655675 IZ655667:IZ655675 SV655667:SV655675 ACR655667:ACR655675 AMN655667:AMN655675 AWJ655667:AWJ655675 BGF655667:BGF655675 BQB655667:BQB655675 BZX655667:BZX655675 CJT655667:CJT655675 CTP655667:CTP655675 DDL655667:DDL655675 DNH655667:DNH655675 DXD655667:DXD655675 EGZ655667:EGZ655675 EQV655667:EQV655675 FAR655667:FAR655675 FKN655667:FKN655675 FUJ655667:FUJ655675 GEF655667:GEF655675 GOB655667:GOB655675 GXX655667:GXX655675 HHT655667:HHT655675 HRP655667:HRP655675 IBL655667:IBL655675 ILH655667:ILH655675 IVD655667:IVD655675 JEZ655667:JEZ655675 JOV655667:JOV655675 JYR655667:JYR655675 KIN655667:KIN655675 KSJ655667:KSJ655675 LCF655667:LCF655675 LMB655667:LMB655675 LVX655667:LVX655675 MFT655667:MFT655675 MPP655667:MPP655675 MZL655667:MZL655675 NJH655667:NJH655675 NTD655667:NTD655675 OCZ655667:OCZ655675 OMV655667:OMV655675 OWR655667:OWR655675 PGN655667:PGN655675 PQJ655667:PQJ655675 QAF655667:QAF655675 QKB655667:QKB655675 QTX655667:QTX655675 RDT655667:RDT655675 RNP655667:RNP655675 RXL655667:RXL655675 SHH655667:SHH655675 SRD655667:SRD655675 TAZ655667:TAZ655675 TKV655667:TKV655675 TUR655667:TUR655675 UEN655667:UEN655675 UOJ655667:UOJ655675 UYF655667:UYF655675 VIB655667:VIB655675 VRX655667:VRX655675 WBT655667:WBT655675 WLP655667:WLP655675 WVL655667:WVL655675 D721203:D721211 IZ721203:IZ721211 SV721203:SV721211 ACR721203:ACR721211 AMN721203:AMN721211 AWJ721203:AWJ721211 BGF721203:BGF721211 BQB721203:BQB721211 BZX721203:BZX721211 CJT721203:CJT721211 CTP721203:CTP721211 DDL721203:DDL721211 DNH721203:DNH721211 DXD721203:DXD721211 EGZ721203:EGZ721211 EQV721203:EQV721211 FAR721203:FAR721211 FKN721203:FKN721211 FUJ721203:FUJ721211 GEF721203:GEF721211 GOB721203:GOB721211 GXX721203:GXX721211 HHT721203:HHT721211 HRP721203:HRP721211 IBL721203:IBL721211 ILH721203:ILH721211 IVD721203:IVD721211 JEZ721203:JEZ721211 JOV721203:JOV721211 JYR721203:JYR721211 KIN721203:KIN721211 KSJ721203:KSJ721211 LCF721203:LCF721211 LMB721203:LMB721211 LVX721203:LVX721211 MFT721203:MFT721211 MPP721203:MPP721211 MZL721203:MZL721211 NJH721203:NJH721211 NTD721203:NTD721211 OCZ721203:OCZ721211 OMV721203:OMV721211 OWR721203:OWR721211 PGN721203:PGN721211 PQJ721203:PQJ721211 QAF721203:QAF721211 QKB721203:QKB721211 QTX721203:QTX721211 RDT721203:RDT721211 RNP721203:RNP721211 RXL721203:RXL721211 SHH721203:SHH721211 SRD721203:SRD721211 TAZ721203:TAZ721211 TKV721203:TKV721211 TUR721203:TUR721211 UEN721203:UEN721211 UOJ721203:UOJ721211 UYF721203:UYF721211 VIB721203:VIB721211 VRX721203:VRX721211 WBT721203:WBT721211 WLP721203:WLP721211 WVL721203:WVL721211 D786739:D786747 IZ786739:IZ786747 SV786739:SV786747 ACR786739:ACR786747 AMN786739:AMN786747 AWJ786739:AWJ786747 BGF786739:BGF786747 BQB786739:BQB786747 BZX786739:BZX786747 CJT786739:CJT786747 CTP786739:CTP786747 DDL786739:DDL786747 DNH786739:DNH786747 DXD786739:DXD786747 EGZ786739:EGZ786747 EQV786739:EQV786747 FAR786739:FAR786747 FKN786739:FKN786747 FUJ786739:FUJ786747 GEF786739:GEF786747 GOB786739:GOB786747 GXX786739:GXX786747 HHT786739:HHT786747 HRP786739:HRP786747 IBL786739:IBL786747 ILH786739:ILH786747 IVD786739:IVD786747 JEZ786739:JEZ786747 JOV786739:JOV786747 JYR786739:JYR786747 KIN786739:KIN786747 KSJ786739:KSJ786747 LCF786739:LCF786747 LMB786739:LMB786747 LVX786739:LVX786747 MFT786739:MFT786747 MPP786739:MPP786747 MZL786739:MZL786747 NJH786739:NJH786747 NTD786739:NTD786747 OCZ786739:OCZ786747 OMV786739:OMV786747 OWR786739:OWR786747 PGN786739:PGN786747 PQJ786739:PQJ786747 QAF786739:QAF786747 QKB786739:QKB786747 QTX786739:QTX786747 RDT786739:RDT786747 RNP786739:RNP786747 RXL786739:RXL786747 SHH786739:SHH786747 SRD786739:SRD786747 TAZ786739:TAZ786747 TKV786739:TKV786747 TUR786739:TUR786747 UEN786739:UEN786747 UOJ786739:UOJ786747 UYF786739:UYF786747 VIB786739:VIB786747 VRX786739:VRX786747 WBT786739:WBT786747 WLP786739:WLP786747 WVL786739:WVL786747 D852275:D852283 IZ852275:IZ852283 SV852275:SV852283 ACR852275:ACR852283 AMN852275:AMN852283 AWJ852275:AWJ852283 BGF852275:BGF852283 BQB852275:BQB852283 BZX852275:BZX852283 CJT852275:CJT852283 CTP852275:CTP852283 DDL852275:DDL852283 DNH852275:DNH852283 DXD852275:DXD852283 EGZ852275:EGZ852283 EQV852275:EQV852283 FAR852275:FAR852283 FKN852275:FKN852283 FUJ852275:FUJ852283 GEF852275:GEF852283 GOB852275:GOB852283 GXX852275:GXX852283 HHT852275:HHT852283 HRP852275:HRP852283 IBL852275:IBL852283 ILH852275:ILH852283 IVD852275:IVD852283 JEZ852275:JEZ852283 JOV852275:JOV852283 JYR852275:JYR852283 KIN852275:KIN852283 KSJ852275:KSJ852283 LCF852275:LCF852283 LMB852275:LMB852283 LVX852275:LVX852283 MFT852275:MFT852283 MPP852275:MPP852283 MZL852275:MZL852283 NJH852275:NJH852283 NTD852275:NTD852283 OCZ852275:OCZ852283 OMV852275:OMV852283 OWR852275:OWR852283 PGN852275:PGN852283 PQJ852275:PQJ852283 QAF852275:QAF852283 QKB852275:QKB852283 QTX852275:QTX852283 RDT852275:RDT852283 RNP852275:RNP852283 RXL852275:RXL852283 SHH852275:SHH852283 SRD852275:SRD852283 TAZ852275:TAZ852283 TKV852275:TKV852283 TUR852275:TUR852283 UEN852275:UEN852283 UOJ852275:UOJ852283 UYF852275:UYF852283 VIB852275:VIB852283 VRX852275:VRX852283 WBT852275:WBT852283 WLP852275:WLP852283 WVL852275:WVL852283 D917811:D917819 IZ917811:IZ917819 SV917811:SV917819 ACR917811:ACR917819 AMN917811:AMN917819 AWJ917811:AWJ917819 BGF917811:BGF917819 BQB917811:BQB917819 BZX917811:BZX917819 CJT917811:CJT917819 CTP917811:CTP917819 DDL917811:DDL917819 DNH917811:DNH917819 DXD917811:DXD917819 EGZ917811:EGZ917819 EQV917811:EQV917819 FAR917811:FAR917819 FKN917811:FKN917819 FUJ917811:FUJ917819 GEF917811:GEF917819 GOB917811:GOB917819 GXX917811:GXX917819 HHT917811:HHT917819 HRP917811:HRP917819 IBL917811:IBL917819 ILH917811:ILH917819 IVD917811:IVD917819 JEZ917811:JEZ917819 JOV917811:JOV917819 JYR917811:JYR917819 KIN917811:KIN917819 KSJ917811:KSJ917819 LCF917811:LCF917819 LMB917811:LMB917819 LVX917811:LVX917819 MFT917811:MFT917819 MPP917811:MPP917819 MZL917811:MZL917819 NJH917811:NJH917819 NTD917811:NTD917819 OCZ917811:OCZ917819 OMV917811:OMV917819 OWR917811:OWR917819 PGN917811:PGN917819 PQJ917811:PQJ917819 QAF917811:QAF917819 QKB917811:QKB917819 QTX917811:QTX917819 RDT917811:RDT917819 RNP917811:RNP917819 RXL917811:RXL917819 SHH917811:SHH917819 SRD917811:SRD917819 TAZ917811:TAZ917819 TKV917811:TKV917819 TUR917811:TUR917819 UEN917811:UEN917819 UOJ917811:UOJ917819 UYF917811:UYF917819 VIB917811:VIB917819 VRX917811:VRX917819 WBT917811:WBT917819 WLP917811:WLP917819 WVL917811:WVL917819 D983347:D983355 IZ983347:IZ983355 SV983347:SV983355 ACR983347:ACR983355 AMN983347:AMN983355 AWJ983347:AWJ983355 BGF983347:BGF983355 BQB983347:BQB983355 BZX983347:BZX983355 CJT983347:CJT983355 CTP983347:CTP983355 DDL983347:DDL983355 DNH983347:DNH983355 DXD983347:DXD983355 EGZ983347:EGZ983355 EQV983347:EQV983355 FAR983347:FAR983355 FKN983347:FKN983355 FUJ983347:FUJ983355 GEF983347:GEF983355 GOB983347:GOB983355 GXX983347:GXX983355 HHT983347:HHT983355 HRP983347:HRP983355 IBL983347:IBL983355 ILH983347:ILH983355 IVD983347:IVD983355 JEZ983347:JEZ983355 JOV983347:JOV983355 JYR983347:JYR983355 KIN983347:KIN983355 KSJ983347:KSJ983355 LCF983347:LCF983355 LMB983347:LMB983355 LVX983347:LVX983355 MFT983347:MFT983355 MPP983347:MPP983355 MZL983347:MZL983355 NJH983347:NJH983355 NTD983347:NTD983355 OCZ983347:OCZ983355 OMV983347:OMV983355 OWR983347:OWR983355 PGN983347:PGN983355 PQJ983347:PQJ983355 QAF983347:QAF983355 QKB983347:QKB983355 QTX983347:QTX983355 RDT983347:RDT983355 RNP983347:RNP983355 RXL983347:RXL983355 SHH983347:SHH983355 SRD983347:SRD983355 TAZ983347:TAZ983355 TKV983347:TKV983355 TUR983347:TUR983355 UEN983347:UEN983355 UOJ983347:UOJ983355 UYF983347:UYF983355 VIB983347:VIB983355 VRX983347:VRX983355 WBT983347:WBT983355 WLP983347:WLP983355 WVL983347:WVL983355">
      <formula1>0</formula1>
      <formula2>390</formula2>
    </dataValidation>
    <dataValidation type="date" allowBlank="1" showInputMessage="1" prompt="Ingrese una fecha (AAAA/MM/DD) -  Registre la FECHA PROGRAMADA para la terminación de la actividad. (FORMATO AAAA/MM/DD)" sqref="L667 JH667 TD667 ACZ667 AMV667 AWR667 BGN667 BQJ667 CAF667 CKB667 CTX667 DDT667 DNP667 DXL667 EHH667 ERD667 FAZ667 FKV667 FUR667 GEN667 GOJ667 GYF667 HIB667 HRX667 IBT667 ILP667 IVL667 JFH667 JPD667 JYZ667 KIV667 KSR667 LCN667 LMJ667 LWF667 MGB667 MPX667 MZT667 NJP667 NTL667 ODH667 OND667 OWZ667 PGV667 PQR667 QAN667 QKJ667 QUF667 REB667 RNX667 RXT667 SHP667 SRL667 TBH667 TLD667 TUZ667 UEV667 UOR667 UYN667 VIJ667 VSF667 WCB667 WLX667 WVT667 L66204 JH66204 TD66204 ACZ66204 AMV66204 AWR66204 BGN66204 BQJ66204 CAF66204 CKB66204 CTX66204 DDT66204 DNP66204 DXL66204 EHH66204 ERD66204 FAZ66204 FKV66204 FUR66204 GEN66204 GOJ66204 GYF66204 HIB66204 HRX66204 IBT66204 ILP66204 IVL66204 JFH66204 JPD66204 JYZ66204 KIV66204 KSR66204 LCN66204 LMJ66204 LWF66204 MGB66204 MPX66204 MZT66204 NJP66204 NTL66204 ODH66204 OND66204 OWZ66204 PGV66204 PQR66204 QAN66204 QKJ66204 QUF66204 REB66204 RNX66204 RXT66204 SHP66204 SRL66204 TBH66204 TLD66204 TUZ66204 UEV66204 UOR66204 UYN66204 VIJ66204 VSF66204 WCB66204 WLX66204 WVT66204 L131740 JH131740 TD131740 ACZ131740 AMV131740 AWR131740 BGN131740 BQJ131740 CAF131740 CKB131740 CTX131740 DDT131740 DNP131740 DXL131740 EHH131740 ERD131740 FAZ131740 FKV131740 FUR131740 GEN131740 GOJ131740 GYF131740 HIB131740 HRX131740 IBT131740 ILP131740 IVL131740 JFH131740 JPD131740 JYZ131740 KIV131740 KSR131740 LCN131740 LMJ131740 LWF131740 MGB131740 MPX131740 MZT131740 NJP131740 NTL131740 ODH131740 OND131740 OWZ131740 PGV131740 PQR131740 QAN131740 QKJ131740 QUF131740 REB131740 RNX131740 RXT131740 SHP131740 SRL131740 TBH131740 TLD131740 TUZ131740 UEV131740 UOR131740 UYN131740 VIJ131740 VSF131740 WCB131740 WLX131740 WVT131740 L197276 JH197276 TD197276 ACZ197276 AMV197276 AWR197276 BGN197276 BQJ197276 CAF197276 CKB197276 CTX197276 DDT197276 DNP197276 DXL197276 EHH197276 ERD197276 FAZ197276 FKV197276 FUR197276 GEN197276 GOJ197276 GYF197276 HIB197276 HRX197276 IBT197276 ILP197276 IVL197276 JFH197276 JPD197276 JYZ197276 KIV197276 KSR197276 LCN197276 LMJ197276 LWF197276 MGB197276 MPX197276 MZT197276 NJP197276 NTL197276 ODH197276 OND197276 OWZ197276 PGV197276 PQR197276 QAN197276 QKJ197276 QUF197276 REB197276 RNX197276 RXT197276 SHP197276 SRL197276 TBH197276 TLD197276 TUZ197276 UEV197276 UOR197276 UYN197276 VIJ197276 VSF197276 WCB197276 WLX197276 WVT197276 L262812 JH262812 TD262812 ACZ262812 AMV262812 AWR262812 BGN262812 BQJ262812 CAF262812 CKB262812 CTX262812 DDT262812 DNP262812 DXL262812 EHH262812 ERD262812 FAZ262812 FKV262812 FUR262812 GEN262812 GOJ262812 GYF262812 HIB262812 HRX262812 IBT262812 ILP262812 IVL262812 JFH262812 JPD262812 JYZ262812 KIV262812 KSR262812 LCN262812 LMJ262812 LWF262812 MGB262812 MPX262812 MZT262812 NJP262812 NTL262812 ODH262812 OND262812 OWZ262812 PGV262812 PQR262812 QAN262812 QKJ262812 QUF262812 REB262812 RNX262812 RXT262812 SHP262812 SRL262812 TBH262812 TLD262812 TUZ262812 UEV262812 UOR262812 UYN262812 VIJ262812 VSF262812 WCB262812 WLX262812 WVT262812 L328348 JH328348 TD328348 ACZ328348 AMV328348 AWR328348 BGN328348 BQJ328348 CAF328348 CKB328348 CTX328348 DDT328348 DNP328348 DXL328348 EHH328348 ERD328348 FAZ328348 FKV328348 FUR328348 GEN328348 GOJ328348 GYF328348 HIB328348 HRX328348 IBT328348 ILP328348 IVL328348 JFH328348 JPD328348 JYZ328348 KIV328348 KSR328348 LCN328348 LMJ328348 LWF328348 MGB328348 MPX328348 MZT328348 NJP328348 NTL328348 ODH328348 OND328348 OWZ328348 PGV328348 PQR328348 QAN328348 QKJ328348 QUF328348 REB328348 RNX328348 RXT328348 SHP328348 SRL328348 TBH328348 TLD328348 TUZ328348 UEV328348 UOR328348 UYN328348 VIJ328348 VSF328348 WCB328348 WLX328348 WVT328348 L393884 JH393884 TD393884 ACZ393884 AMV393884 AWR393884 BGN393884 BQJ393884 CAF393884 CKB393884 CTX393884 DDT393884 DNP393884 DXL393884 EHH393884 ERD393884 FAZ393884 FKV393884 FUR393884 GEN393884 GOJ393884 GYF393884 HIB393884 HRX393884 IBT393884 ILP393884 IVL393884 JFH393884 JPD393884 JYZ393884 KIV393884 KSR393884 LCN393884 LMJ393884 LWF393884 MGB393884 MPX393884 MZT393884 NJP393884 NTL393884 ODH393884 OND393884 OWZ393884 PGV393884 PQR393884 QAN393884 QKJ393884 QUF393884 REB393884 RNX393884 RXT393884 SHP393884 SRL393884 TBH393884 TLD393884 TUZ393884 UEV393884 UOR393884 UYN393884 VIJ393884 VSF393884 WCB393884 WLX393884 WVT393884 L459420 JH459420 TD459420 ACZ459420 AMV459420 AWR459420 BGN459420 BQJ459420 CAF459420 CKB459420 CTX459420 DDT459420 DNP459420 DXL459420 EHH459420 ERD459420 FAZ459420 FKV459420 FUR459420 GEN459420 GOJ459420 GYF459420 HIB459420 HRX459420 IBT459420 ILP459420 IVL459420 JFH459420 JPD459420 JYZ459420 KIV459420 KSR459420 LCN459420 LMJ459420 LWF459420 MGB459420 MPX459420 MZT459420 NJP459420 NTL459420 ODH459420 OND459420 OWZ459420 PGV459420 PQR459420 QAN459420 QKJ459420 QUF459420 REB459420 RNX459420 RXT459420 SHP459420 SRL459420 TBH459420 TLD459420 TUZ459420 UEV459420 UOR459420 UYN459420 VIJ459420 VSF459420 WCB459420 WLX459420 WVT459420 L524956 JH524956 TD524956 ACZ524956 AMV524956 AWR524956 BGN524956 BQJ524956 CAF524956 CKB524956 CTX524956 DDT524956 DNP524956 DXL524956 EHH524956 ERD524956 FAZ524956 FKV524956 FUR524956 GEN524956 GOJ524956 GYF524956 HIB524956 HRX524956 IBT524956 ILP524956 IVL524956 JFH524956 JPD524956 JYZ524956 KIV524956 KSR524956 LCN524956 LMJ524956 LWF524956 MGB524956 MPX524956 MZT524956 NJP524956 NTL524956 ODH524956 OND524956 OWZ524956 PGV524956 PQR524956 QAN524956 QKJ524956 QUF524956 REB524956 RNX524956 RXT524956 SHP524956 SRL524956 TBH524956 TLD524956 TUZ524956 UEV524956 UOR524956 UYN524956 VIJ524956 VSF524956 WCB524956 WLX524956 WVT524956 L590492 JH590492 TD590492 ACZ590492 AMV590492 AWR590492 BGN590492 BQJ590492 CAF590492 CKB590492 CTX590492 DDT590492 DNP590492 DXL590492 EHH590492 ERD590492 FAZ590492 FKV590492 FUR590492 GEN590492 GOJ590492 GYF590492 HIB590492 HRX590492 IBT590492 ILP590492 IVL590492 JFH590492 JPD590492 JYZ590492 KIV590492 KSR590492 LCN590492 LMJ590492 LWF590492 MGB590492 MPX590492 MZT590492 NJP590492 NTL590492 ODH590492 OND590492 OWZ590492 PGV590492 PQR590492 QAN590492 QKJ590492 QUF590492 REB590492 RNX590492 RXT590492 SHP590492 SRL590492 TBH590492 TLD590492 TUZ590492 UEV590492 UOR590492 UYN590492 VIJ590492 VSF590492 WCB590492 WLX590492 WVT590492 L656028 JH656028 TD656028 ACZ656028 AMV656028 AWR656028 BGN656028 BQJ656028 CAF656028 CKB656028 CTX656028 DDT656028 DNP656028 DXL656028 EHH656028 ERD656028 FAZ656028 FKV656028 FUR656028 GEN656028 GOJ656028 GYF656028 HIB656028 HRX656028 IBT656028 ILP656028 IVL656028 JFH656028 JPD656028 JYZ656028 KIV656028 KSR656028 LCN656028 LMJ656028 LWF656028 MGB656028 MPX656028 MZT656028 NJP656028 NTL656028 ODH656028 OND656028 OWZ656028 PGV656028 PQR656028 QAN656028 QKJ656028 QUF656028 REB656028 RNX656028 RXT656028 SHP656028 SRL656028 TBH656028 TLD656028 TUZ656028 UEV656028 UOR656028 UYN656028 VIJ656028 VSF656028 WCB656028 WLX656028 WVT656028 L721564 JH721564 TD721564 ACZ721564 AMV721564 AWR721564 BGN721564 BQJ721564 CAF721564 CKB721564 CTX721564 DDT721564 DNP721564 DXL721564 EHH721564 ERD721564 FAZ721564 FKV721564 FUR721564 GEN721564 GOJ721564 GYF721564 HIB721564 HRX721564 IBT721564 ILP721564 IVL721564 JFH721564 JPD721564 JYZ721564 KIV721564 KSR721564 LCN721564 LMJ721564 LWF721564 MGB721564 MPX721564 MZT721564 NJP721564 NTL721564 ODH721564 OND721564 OWZ721564 PGV721564 PQR721564 QAN721564 QKJ721564 QUF721564 REB721564 RNX721564 RXT721564 SHP721564 SRL721564 TBH721564 TLD721564 TUZ721564 UEV721564 UOR721564 UYN721564 VIJ721564 VSF721564 WCB721564 WLX721564 WVT721564 L787100 JH787100 TD787100 ACZ787100 AMV787100 AWR787100 BGN787100 BQJ787100 CAF787100 CKB787100 CTX787100 DDT787100 DNP787100 DXL787100 EHH787100 ERD787100 FAZ787100 FKV787100 FUR787100 GEN787100 GOJ787100 GYF787100 HIB787100 HRX787100 IBT787100 ILP787100 IVL787100 JFH787100 JPD787100 JYZ787100 KIV787100 KSR787100 LCN787100 LMJ787100 LWF787100 MGB787100 MPX787100 MZT787100 NJP787100 NTL787100 ODH787100 OND787100 OWZ787100 PGV787100 PQR787100 QAN787100 QKJ787100 QUF787100 REB787100 RNX787100 RXT787100 SHP787100 SRL787100 TBH787100 TLD787100 TUZ787100 UEV787100 UOR787100 UYN787100 VIJ787100 VSF787100 WCB787100 WLX787100 WVT787100 L852636 JH852636 TD852636 ACZ852636 AMV852636 AWR852636 BGN852636 BQJ852636 CAF852636 CKB852636 CTX852636 DDT852636 DNP852636 DXL852636 EHH852636 ERD852636 FAZ852636 FKV852636 FUR852636 GEN852636 GOJ852636 GYF852636 HIB852636 HRX852636 IBT852636 ILP852636 IVL852636 JFH852636 JPD852636 JYZ852636 KIV852636 KSR852636 LCN852636 LMJ852636 LWF852636 MGB852636 MPX852636 MZT852636 NJP852636 NTL852636 ODH852636 OND852636 OWZ852636 PGV852636 PQR852636 QAN852636 QKJ852636 QUF852636 REB852636 RNX852636 RXT852636 SHP852636 SRL852636 TBH852636 TLD852636 TUZ852636 UEV852636 UOR852636 UYN852636 VIJ852636 VSF852636 WCB852636 WLX852636 WVT852636 L918172 JH918172 TD918172 ACZ918172 AMV918172 AWR918172 BGN918172 BQJ918172 CAF918172 CKB918172 CTX918172 DDT918172 DNP918172 DXL918172 EHH918172 ERD918172 FAZ918172 FKV918172 FUR918172 GEN918172 GOJ918172 GYF918172 HIB918172 HRX918172 IBT918172 ILP918172 IVL918172 JFH918172 JPD918172 JYZ918172 KIV918172 KSR918172 LCN918172 LMJ918172 LWF918172 MGB918172 MPX918172 MZT918172 NJP918172 NTL918172 ODH918172 OND918172 OWZ918172 PGV918172 PQR918172 QAN918172 QKJ918172 QUF918172 REB918172 RNX918172 RXT918172 SHP918172 SRL918172 TBH918172 TLD918172 TUZ918172 UEV918172 UOR918172 UYN918172 VIJ918172 VSF918172 WCB918172 WLX918172 WVT918172 L983708 JH983708 TD983708 ACZ983708 AMV983708 AWR983708 BGN983708 BQJ983708 CAF983708 CKB983708 CTX983708 DDT983708 DNP983708 DXL983708 EHH983708 ERD983708 FAZ983708 FKV983708 FUR983708 GEN983708 GOJ983708 GYF983708 HIB983708 HRX983708 IBT983708 ILP983708 IVL983708 JFH983708 JPD983708 JYZ983708 KIV983708 KSR983708 LCN983708 LMJ983708 LWF983708 MGB983708 MPX983708 MZT983708 NJP983708 NTL983708 ODH983708 OND983708 OWZ983708 PGV983708 PQR983708 QAN983708 QKJ983708 QUF983708 REB983708 RNX983708 RXT983708 SHP983708 SRL983708 TBH983708 TLD983708 TUZ983708 UEV983708 UOR983708 UYN983708 VIJ983708 VSF983708 WCB983708 WLX983708 WVT983708 L663:L665 JH663:JH665 TD663:TD665 ACZ663:ACZ665 AMV663:AMV665 AWR663:AWR665 BGN663:BGN665 BQJ663:BQJ665 CAF663:CAF665 CKB663:CKB665 CTX663:CTX665 DDT663:DDT665 DNP663:DNP665 DXL663:DXL665 EHH663:EHH665 ERD663:ERD665 FAZ663:FAZ665 FKV663:FKV665 FUR663:FUR665 GEN663:GEN665 GOJ663:GOJ665 GYF663:GYF665 HIB663:HIB665 HRX663:HRX665 IBT663:IBT665 ILP663:ILP665 IVL663:IVL665 JFH663:JFH665 JPD663:JPD665 JYZ663:JYZ665 KIV663:KIV665 KSR663:KSR665 LCN663:LCN665 LMJ663:LMJ665 LWF663:LWF665 MGB663:MGB665 MPX663:MPX665 MZT663:MZT665 NJP663:NJP665 NTL663:NTL665 ODH663:ODH665 OND663:OND665 OWZ663:OWZ665 PGV663:PGV665 PQR663:PQR665 QAN663:QAN665 QKJ663:QKJ665 QUF663:QUF665 REB663:REB665 RNX663:RNX665 RXT663:RXT665 SHP663:SHP665 SRL663:SRL665 TBH663:TBH665 TLD663:TLD665 TUZ663:TUZ665 UEV663:UEV665 UOR663:UOR665 UYN663:UYN665 VIJ663:VIJ665 VSF663:VSF665 WCB663:WCB665 WLX663:WLX665 WVT663:WVT665 L66200:L66202 JH66200:JH66202 TD66200:TD66202 ACZ66200:ACZ66202 AMV66200:AMV66202 AWR66200:AWR66202 BGN66200:BGN66202 BQJ66200:BQJ66202 CAF66200:CAF66202 CKB66200:CKB66202 CTX66200:CTX66202 DDT66200:DDT66202 DNP66200:DNP66202 DXL66200:DXL66202 EHH66200:EHH66202 ERD66200:ERD66202 FAZ66200:FAZ66202 FKV66200:FKV66202 FUR66200:FUR66202 GEN66200:GEN66202 GOJ66200:GOJ66202 GYF66200:GYF66202 HIB66200:HIB66202 HRX66200:HRX66202 IBT66200:IBT66202 ILP66200:ILP66202 IVL66200:IVL66202 JFH66200:JFH66202 JPD66200:JPD66202 JYZ66200:JYZ66202 KIV66200:KIV66202 KSR66200:KSR66202 LCN66200:LCN66202 LMJ66200:LMJ66202 LWF66200:LWF66202 MGB66200:MGB66202 MPX66200:MPX66202 MZT66200:MZT66202 NJP66200:NJP66202 NTL66200:NTL66202 ODH66200:ODH66202 OND66200:OND66202 OWZ66200:OWZ66202 PGV66200:PGV66202 PQR66200:PQR66202 QAN66200:QAN66202 QKJ66200:QKJ66202 QUF66200:QUF66202 REB66200:REB66202 RNX66200:RNX66202 RXT66200:RXT66202 SHP66200:SHP66202 SRL66200:SRL66202 TBH66200:TBH66202 TLD66200:TLD66202 TUZ66200:TUZ66202 UEV66200:UEV66202 UOR66200:UOR66202 UYN66200:UYN66202 VIJ66200:VIJ66202 VSF66200:VSF66202 WCB66200:WCB66202 WLX66200:WLX66202 WVT66200:WVT66202 L131736:L131738 JH131736:JH131738 TD131736:TD131738 ACZ131736:ACZ131738 AMV131736:AMV131738 AWR131736:AWR131738 BGN131736:BGN131738 BQJ131736:BQJ131738 CAF131736:CAF131738 CKB131736:CKB131738 CTX131736:CTX131738 DDT131736:DDT131738 DNP131736:DNP131738 DXL131736:DXL131738 EHH131736:EHH131738 ERD131736:ERD131738 FAZ131736:FAZ131738 FKV131736:FKV131738 FUR131736:FUR131738 GEN131736:GEN131738 GOJ131736:GOJ131738 GYF131736:GYF131738 HIB131736:HIB131738 HRX131736:HRX131738 IBT131736:IBT131738 ILP131736:ILP131738 IVL131736:IVL131738 JFH131736:JFH131738 JPD131736:JPD131738 JYZ131736:JYZ131738 KIV131736:KIV131738 KSR131736:KSR131738 LCN131736:LCN131738 LMJ131736:LMJ131738 LWF131736:LWF131738 MGB131736:MGB131738 MPX131736:MPX131738 MZT131736:MZT131738 NJP131736:NJP131738 NTL131736:NTL131738 ODH131736:ODH131738 OND131736:OND131738 OWZ131736:OWZ131738 PGV131736:PGV131738 PQR131736:PQR131738 QAN131736:QAN131738 QKJ131736:QKJ131738 QUF131736:QUF131738 REB131736:REB131738 RNX131736:RNX131738 RXT131736:RXT131738 SHP131736:SHP131738 SRL131736:SRL131738 TBH131736:TBH131738 TLD131736:TLD131738 TUZ131736:TUZ131738 UEV131736:UEV131738 UOR131736:UOR131738 UYN131736:UYN131738 VIJ131736:VIJ131738 VSF131736:VSF131738 WCB131736:WCB131738 WLX131736:WLX131738 WVT131736:WVT131738 L197272:L197274 JH197272:JH197274 TD197272:TD197274 ACZ197272:ACZ197274 AMV197272:AMV197274 AWR197272:AWR197274 BGN197272:BGN197274 BQJ197272:BQJ197274 CAF197272:CAF197274 CKB197272:CKB197274 CTX197272:CTX197274 DDT197272:DDT197274 DNP197272:DNP197274 DXL197272:DXL197274 EHH197272:EHH197274 ERD197272:ERD197274 FAZ197272:FAZ197274 FKV197272:FKV197274 FUR197272:FUR197274 GEN197272:GEN197274 GOJ197272:GOJ197274 GYF197272:GYF197274 HIB197272:HIB197274 HRX197272:HRX197274 IBT197272:IBT197274 ILP197272:ILP197274 IVL197272:IVL197274 JFH197272:JFH197274 JPD197272:JPD197274 JYZ197272:JYZ197274 KIV197272:KIV197274 KSR197272:KSR197274 LCN197272:LCN197274 LMJ197272:LMJ197274 LWF197272:LWF197274 MGB197272:MGB197274 MPX197272:MPX197274 MZT197272:MZT197274 NJP197272:NJP197274 NTL197272:NTL197274 ODH197272:ODH197274 OND197272:OND197274 OWZ197272:OWZ197274 PGV197272:PGV197274 PQR197272:PQR197274 QAN197272:QAN197274 QKJ197272:QKJ197274 QUF197272:QUF197274 REB197272:REB197274 RNX197272:RNX197274 RXT197272:RXT197274 SHP197272:SHP197274 SRL197272:SRL197274 TBH197272:TBH197274 TLD197272:TLD197274 TUZ197272:TUZ197274 UEV197272:UEV197274 UOR197272:UOR197274 UYN197272:UYN197274 VIJ197272:VIJ197274 VSF197272:VSF197274 WCB197272:WCB197274 WLX197272:WLX197274 WVT197272:WVT197274 L262808:L262810 JH262808:JH262810 TD262808:TD262810 ACZ262808:ACZ262810 AMV262808:AMV262810 AWR262808:AWR262810 BGN262808:BGN262810 BQJ262808:BQJ262810 CAF262808:CAF262810 CKB262808:CKB262810 CTX262808:CTX262810 DDT262808:DDT262810 DNP262808:DNP262810 DXL262808:DXL262810 EHH262808:EHH262810 ERD262808:ERD262810 FAZ262808:FAZ262810 FKV262808:FKV262810 FUR262808:FUR262810 GEN262808:GEN262810 GOJ262808:GOJ262810 GYF262808:GYF262810 HIB262808:HIB262810 HRX262808:HRX262810 IBT262808:IBT262810 ILP262808:ILP262810 IVL262808:IVL262810 JFH262808:JFH262810 JPD262808:JPD262810 JYZ262808:JYZ262810 KIV262808:KIV262810 KSR262808:KSR262810 LCN262808:LCN262810 LMJ262808:LMJ262810 LWF262808:LWF262810 MGB262808:MGB262810 MPX262808:MPX262810 MZT262808:MZT262810 NJP262808:NJP262810 NTL262808:NTL262810 ODH262808:ODH262810 OND262808:OND262810 OWZ262808:OWZ262810 PGV262808:PGV262810 PQR262808:PQR262810 QAN262808:QAN262810 QKJ262808:QKJ262810 QUF262808:QUF262810 REB262808:REB262810 RNX262808:RNX262810 RXT262808:RXT262810 SHP262808:SHP262810 SRL262808:SRL262810 TBH262808:TBH262810 TLD262808:TLD262810 TUZ262808:TUZ262810 UEV262808:UEV262810 UOR262808:UOR262810 UYN262808:UYN262810 VIJ262808:VIJ262810 VSF262808:VSF262810 WCB262808:WCB262810 WLX262808:WLX262810 WVT262808:WVT262810 L328344:L328346 JH328344:JH328346 TD328344:TD328346 ACZ328344:ACZ328346 AMV328344:AMV328346 AWR328344:AWR328346 BGN328344:BGN328346 BQJ328344:BQJ328346 CAF328344:CAF328346 CKB328344:CKB328346 CTX328344:CTX328346 DDT328344:DDT328346 DNP328344:DNP328346 DXL328344:DXL328346 EHH328344:EHH328346 ERD328344:ERD328346 FAZ328344:FAZ328346 FKV328344:FKV328346 FUR328344:FUR328346 GEN328344:GEN328346 GOJ328344:GOJ328346 GYF328344:GYF328346 HIB328344:HIB328346 HRX328344:HRX328346 IBT328344:IBT328346 ILP328344:ILP328346 IVL328344:IVL328346 JFH328344:JFH328346 JPD328344:JPD328346 JYZ328344:JYZ328346 KIV328344:KIV328346 KSR328344:KSR328346 LCN328344:LCN328346 LMJ328344:LMJ328346 LWF328344:LWF328346 MGB328344:MGB328346 MPX328344:MPX328346 MZT328344:MZT328346 NJP328344:NJP328346 NTL328344:NTL328346 ODH328344:ODH328346 OND328344:OND328346 OWZ328344:OWZ328346 PGV328344:PGV328346 PQR328344:PQR328346 QAN328344:QAN328346 QKJ328344:QKJ328346 QUF328344:QUF328346 REB328344:REB328346 RNX328344:RNX328346 RXT328344:RXT328346 SHP328344:SHP328346 SRL328344:SRL328346 TBH328344:TBH328346 TLD328344:TLD328346 TUZ328344:TUZ328346 UEV328344:UEV328346 UOR328344:UOR328346 UYN328344:UYN328346 VIJ328344:VIJ328346 VSF328344:VSF328346 WCB328344:WCB328346 WLX328344:WLX328346 WVT328344:WVT328346 L393880:L393882 JH393880:JH393882 TD393880:TD393882 ACZ393880:ACZ393882 AMV393880:AMV393882 AWR393880:AWR393882 BGN393880:BGN393882 BQJ393880:BQJ393882 CAF393880:CAF393882 CKB393880:CKB393882 CTX393880:CTX393882 DDT393880:DDT393882 DNP393880:DNP393882 DXL393880:DXL393882 EHH393880:EHH393882 ERD393880:ERD393882 FAZ393880:FAZ393882 FKV393880:FKV393882 FUR393880:FUR393882 GEN393880:GEN393882 GOJ393880:GOJ393882 GYF393880:GYF393882 HIB393880:HIB393882 HRX393880:HRX393882 IBT393880:IBT393882 ILP393880:ILP393882 IVL393880:IVL393882 JFH393880:JFH393882 JPD393880:JPD393882 JYZ393880:JYZ393882 KIV393880:KIV393882 KSR393880:KSR393882 LCN393880:LCN393882 LMJ393880:LMJ393882 LWF393880:LWF393882 MGB393880:MGB393882 MPX393880:MPX393882 MZT393880:MZT393882 NJP393880:NJP393882 NTL393880:NTL393882 ODH393880:ODH393882 OND393880:OND393882 OWZ393880:OWZ393882 PGV393880:PGV393882 PQR393880:PQR393882 QAN393880:QAN393882 QKJ393880:QKJ393882 QUF393880:QUF393882 REB393880:REB393882 RNX393880:RNX393882 RXT393880:RXT393882 SHP393880:SHP393882 SRL393880:SRL393882 TBH393880:TBH393882 TLD393880:TLD393882 TUZ393880:TUZ393882 UEV393880:UEV393882 UOR393880:UOR393882 UYN393880:UYN393882 VIJ393880:VIJ393882 VSF393880:VSF393882 WCB393880:WCB393882 WLX393880:WLX393882 WVT393880:WVT393882 L459416:L459418 JH459416:JH459418 TD459416:TD459418 ACZ459416:ACZ459418 AMV459416:AMV459418 AWR459416:AWR459418 BGN459416:BGN459418 BQJ459416:BQJ459418 CAF459416:CAF459418 CKB459416:CKB459418 CTX459416:CTX459418 DDT459416:DDT459418 DNP459416:DNP459418 DXL459416:DXL459418 EHH459416:EHH459418 ERD459416:ERD459418 FAZ459416:FAZ459418 FKV459416:FKV459418 FUR459416:FUR459418 GEN459416:GEN459418 GOJ459416:GOJ459418 GYF459416:GYF459418 HIB459416:HIB459418 HRX459416:HRX459418 IBT459416:IBT459418 ILP459416:ILP459418 IVL459416:IVL459418 JFH459416:JFH459418 JPD459416:JPD459418 JYZ459416:JYZ459418 KIV459416:KIV459418 KSR459416:KSR459418 LCN459416:LCN459418 LMJ459416:LMJ459418 LWF459416:LWF459418 MGB459416:MGB459418 MPX459416:MPX459418 MZT459416:MZT459418 NJP459416:NJP459418 NTL459416:NTL459418 ODH459416:ODH459418 OND459416:OND459418 OWZ459416:OWZ459418 PGV459416:PGV459418 PQR459416:PQR459418 QAN459416:QAN459418 QKJ459416:QKJ459418 QUF459416:QUF459418 REB459416:REB459418 RNX459416:RNX459418 RXT459416:RXT459418 SHP459416:SHP459418 SRL459416:SRL459418 TBH459416:TBH459418 TLD459416:TLD459418 TUZ459416:TUZ459418 UEV459416:UEV459418 UOR459416:UOR459418 UYN459416:UYN459418 VIJ459416:VIJ459418 VSF459416:VSF459418 WCB459416:WCB459418 WLX459416:WLX459418 WVT459416:WVT459418 L524952:L524954 JH524952:JH524954 TD524952:TD524954 ACZ524952:ACZ524954 AMV524952:AMV524954 AWR524952:AWR524954 BGN524952:BGN524954 BQJ524952:BQJ524954 CAF524952:CAF524954 CKB524952:CKB524954 CTX524952:CTX524954 DDT524952:DDT524954 DNP524952:DNP524954 DXL524952:DXL524954 EHH524952:EHH524954 ERD524952:ERD524954 FAZ524952:FAZ524954 FKV524952:FKV524954 FUR524952:FUR524954 GEN524952:GEN524954 GOJ524952:GOJ524954 GYF524952:GYF524954 HIB524952:HIB524954 HRX524952:HRX524954 IBT524952:IBT524954 ILP524952:ILP524954 IVL524952:IVL524954 JFH524952:JFH524954 JPD524952:JPD524954 JYZ524952:JYZ524954 KIV524952:KIV524954 KSR524952:KSR524954 LCN524952:LCN524954 LMJ524952:LMJ524954 LWF524952:LWF524954 MGB524952:MGB524954 MPX524952:MPX524954 MZT524952:MZT524954 NJP524952:NJP524954 NTL524952:NTL524954 ODH524952:ODH524954 OND524952:OND524954 OWZ524952:OWZ524954 PGV524952:PGV524954 PQR524952:PQR524954 QAN524952:QAN524954 QKJ524952:QKJ524954 QUF524952:QUF524954 REB524952:REB524954 RNX524952:RNX524954 RXT524952:RXT524954 SHP524952:SHP524954 SRL524952:SRL524954 TBH524952:TBH524954 TLD524952:TLD524954 TUZ524952:TUZ524954 UEV524952:UEV524954 UOR524952:UOR524954 UYN524952:UYN524954 VIJ524952:VIJ524954 VSF524952:VSF524954 WCB524952:WCB524954 WLX524952:WLX524954 WVT524952:WVT524954 L590488:L590490 JH590488:JH590490 TD590488:TD590490 ACZ590488:ACZ590490 AMV590488:AMV590490 AWR590488:AWR590490 BGN590488:BGN590490 BQJ590488:BQJ590490 CAF590488:CAF590490 CKB590488:CKB590490 CTX590488:CTX590490 DDT590488:DDT590490 DNP590488:DNP590490 DXL590488:DXL590490 EHH590488:EHH590490 ERD590488:ERD590490 FAZ590488:FAZ590490 FKV590488:FKV590490 FUR590488:FUR590490 GEN590488:GEN590490 GOJ590488:GOJ590490 GYF590488:GYF590490 HIB590488:HIB590490 HRX590488:HRX590490 IBT590488:IBT590490 ILP590488:ILP590490 IVL590488:IVL590490 JFH590488:JFH590490 JPD590488:JPD590490 JYZ590488:JYZ590490 KIV590488:KIV590490 KSR590488:KSR590490 LCN590488:LCN590490 LMJ590488:LMJ590490 LWF590488:LWF590490 MGB590488:MGB590490 MPX590488:MPX590490 MZT590488:MZT590490 NJP590488:NJP590490 NTL590488:NTL590490 ODH590488:ODH590490 OND590488:OND590490 OWZ590488:OWZ590490 PGV590488:PGV590490 PQR590488:PQR590490 QAN590488:QAN590490 QKJ590488:QKJ590490 QUF590488:QUF590490 REB590488:REB590490 RNX590488:RNX590490 RXT590488:RXT590490 SHP590488:SHP590490 SRL590488:SRL590490 TBH590488:TBH590490 TLD590488:TLD590490 TUZ590488:TUZ590490 UEV590488:UEV590490 UOR590488:UOR590490 UYN590488:UYN590490 VIJ590488:VIJ590490 VSF590488:VSF590490 WCB590488:WCB590490 WLX590488:WLX590490 WVT590488:WVT590490 L656024:L656026 JH656024:JH656026 TD656024:TD656026 ACZ656024:ACZ656026 AMV656024:AMV656026 AWR656024:AWR656026 BGN656024:BGN656026 BQJ656024:BQJ656026 CAF656024:CAF656026 CKB656024:CKB656026 CTX656024:CTX656026 DDT656024:DDT656026 DNP656024:DNP656026 DXL656024:DXL656026 EHH656024:EHH656026 ERD656024:ERD656026 FAZ656024:FAZ656026 FKV656024:FKV656026 FUR656024:FUR656026 GEN656024:GEN656026 GOJ656024:GOJ656026 GYF656024:GYF656026 HIB656024:HIB656026 HRX656024:HRX656026 IBT656024:IBT656026 ILP656024:ILP656026 IVL656024:IVL656026 JFH656024:JFH656026 JPD656024:JPD656026 JYZ656024:JYZ656026 KIV656024:KIV656026 KSR656024:KSR656026 LCN656024:LCN656026 LMJ656024:LMJ656026 LWF656024:LWF656026 MGB656024:MGB656026 MPX656024:MPX656026 MZT656024:MZT656026 NJP656024:NJP656026 NTL656024:NTL656026 ODH656024:ODH656026 OND656024:OND656026 OWZ656024:OWZ656026 PGV656024:PGV656026 PQR656024:PQR656026 QAN656024:QAN656026 QKJ656024:QKJ656026 QUF656024:QUF656026 REB656024:REB656026 RNX656024:RNX656026 RXT656024:RXT656026 SHP656024:SHP656026 SRL656024:SRL656026 TBH656024:TBH656026 TLD656024:TLD656026 TUZ656024:TUZ656026 UEV656024:UEV656026 UOR656024:UOR656026 UYN656024:UYN656026 VIJ656024:VIJ656026 VSF656024:VSF656026 WCB656024:WCB656026 WLX656024:WLX656026 WVT656024:WVT656026 L721560:L721562 JH721560:JH721562 TD721560:TD721562 ACZ721560:ACZ721562 AMV721560:AMV721562 AWR721560:AWR721562 BGN721560:BGN721562 BQJ721560:BQJ721562 CAF721560:CAF721562 CKB721560:CKB721562 CTX721560:CTX721562 DDT721560:DDT721562 DNP721560:DNP721562 DXL721560:DXL721562 EHH721560:EHH721562 ERD721560:ERD721562 FAZ721560:FAZ721562 FKV721560:FKV721562 FUR721560:FUR721562 GEN721560:GEN721562 GOJ721560:GOJ721562 GYF721560:GYF721562 HIB721560:HIB721562 HRX721560:HRX721562 IBT721560:IBT721562 ILP721560:ILP721562 IVL721560:IVL721562 JFH721560:JFH721562 JPD721560:JPD721562 JYZ721560:JYZ721562 KIV721560:KIV721562 KSR721560:KSR721562 LCN721560:LCN721562 LMJ721560:LMJ721562 LWF721560:LWF721562 MGB721560:MGB721562 MPX721560:MPX721562 MZT721560:MZT721562 NJP721560:NJP721562 NTL721560:NTL721562 ODH721560:ODH721562 OND721560:OND721562 OWZ721560:OWZ721562 PGV721560:PGV721562 PQR721560:PQR721562 QAN721560:QAN721562 QKJ721560:QKJ721562 QUF721560:QUF721562 REB721560:REB721562 RNX721560:RNX721562 RXT721560:RXT721562 SHP721560:SHP721562 SRL721560:SRL721562 TBH721560:TBH721562 TLD721560:TLD721562 TUZ721560:TUZ721562 UEV721560:UEV721562 UOR721560:UOR721562 UYN721560:UYN721562 VIJ721560:VIJ721562 VSF721560:VSF721562 WCB721560:WCB721562 WLX721560:WLX721562 WVT721560:WVT721562 L787096:L787098 JH787096:JH787098 TD787096:TD787098 ACZ787096:ACZ787098 AMV787096:AMV787098 AWR787096:AWR787098 BGN787096:BGN787098 BQJ787096:BQJ787098 CAF787096:CAF787098 CKB787096:CKB787098 CTX787096:CTX787098 DDT787096:DDT787098 DNP787096:DNP787098 DXL787096:DXL787098 EHH787096:EHH787098 ERD787096:ERD787098 FAZ787096:FAZ787098 FKV787096:FKV787098 FUR787096:FUR787098 GEN787096:GEN787098 GOJ787096:GOJ787098 GYF787096:GYF787098 HIB787096:HIB787098 HRX787096:HRX787098 IBT787096:IBT787098 ILP787096:ILP787098 IVL787096:IVL787098 JFH787096:JFH787098 JPD787096:JPD787098 JYZ787096:JYZ787098 KIV787096:KIV787098 KSR787096:KSR787098 LCN787096:LCN787098 LMJ787096:LMJ787098 LWF787096:LWF787098 MGB787096:MGB787098 MPX787096:MPX787098 MZT787096:MZT787098 NJP787096:NJP787098 NTL787096:NTL787098 ODH787096:ODH787098 OND787096:OND787098 OWZ787096:OWZ787098 PGV787096:PGV787098 PQR787096:PQR787098 QAN787096:QAN787098 QKJ787096:QKJ787098 QUF787096:QUF787098 REB787096:REB787098 RNX787096:RNX787098 RXT787096:RXT787098 SHP787096:SHP787098 SRL787096:SRL787098 TBH787096:TBH787098 TLD787096:TLD787098 TUZ787096:TUZ787098 UEV787096:UEV787098 UOR787096:UOR787098 UYN787096:UYN787098 VIJ787096:VIJ787098 VSF787096:VSF787098 WCB787096:WCB787098 WLX787096:WLX787098 WVT787096:WVT787098 L852632:L852634 JH852632:JH852634 TD852632:TD852634 ACZ852632:ACZ852634 AMV852632:AMV852634 AWR852632:AWR852634 BGN852632:BGN852634 BQJ852632:BQJ852634 CAF852632:CAF852634 CKB852632:CKB852634 CTX852632:CTX852634 DDT852632:DDT852634 DNP852632:DNP852634 DXL852632:DXL852634 EHH852632:EHH852634 ERD852632:ERD852634 FAZ852632:FAZ852634 FKV852632:FKV852634 FUR852632:FUR852634 GEN852632:GEN852634 GOJ852632:GOJ852634 GYF852632:GYF852634 HIB852632:HIB852634 HRX852632:HRX852634 IBT852632:IBT852634 ILP852632:ILP852634 IVL852632:IVL852634 JFH852632:JFH852634 JPD852632:JPD852634 JYZ852632:JYZ852634 KIV852632:KIV852634 KSR852632:KSR852634 LCN852632:LCN852634 LMJ852632:LMJ852634 LWF852632:LWF852634 MGB852632:MGB852634 MPX852632:MPX852634 MZT852632:MZT852634 NJP852632:NJP852634 NTL852632:NTL852634 ODH852632:ODH852634 OND852632:OND852634 OWZ852632:OWZ852634 PGV852632:PGV852634 PQR852632:PQR852634 QAN852632:QAN852634 QKJ852632:QKJ852634 QUF852632:QUF852634 REB852632:REB852634 RNX852632:RNX852634 RXT852632:RXT852634 SHP852632:SHP852634 SRL852632:SRL852634 TBH852632:TBH852634 TLD852632:TLD852634 TUZ852632:TUZ852634 UEV852632:UEV852634 UOR852632:UOR852634 UYN852632:UYN852634 VIJ852632:VIJ852634 VSF852632:VSF852634 WCB852632:WCB852634 WLX852632:WLX852634 WVT852632:WVT852634 L918168:L918170 JH918168:JH918170 TD918168:TD918170 ACZ918168:ACZ918170 AMV918168:AMV918170 AWR918168:AWR918170 BGN918168:BGN918170 BQJ918168:BQJ918170 CAF918168:CAF918170 CKB918168:CKB918170 CTX918168:CTX918170 DDT918168:DDT918170 DNP918168:DNP918170 DXL918168:DXL918170 EHH918168:EHH918170 ERD918168:ERD918170 FAZ918168:FAZ918170 FKV918168:FKV918170 FUR918168:FUR918170 GEN918168:GEN918170 GOJ918168:GOJ918170 GYF918168:GYF918170 HIB918168:HIB918170 HRX918168:HRX918170 IBT918168:IBT918170 ILP918168:ILP918170 IVL918168:IVL918170 JFH918168:JFH918170 JPD918168:JPD918170 JYZ918168:JYZ918170 KIV918168:KIV918170 KSR918168:KSR918170 LCN918168:LCN918170 LMJ918168:LMJ918170 LWF918168:LWF918170 MGB918168:MGB918170 MPX918168:MPX918170 MZT918168:MZT918170 NJP918168:NJP918170 NTL918168:NTL918170 ODH918168:ODH918170 OND918168:OND918170 OWZ918168:OWZ918170 PGV918168:PGV918170 PQR918168:PQR918170 QAN918168:QAN918170 QKJ918168:QKJ918170 QUF918168:QUF918170 REB918168:REB918170 RNX918168:RNX918170 RXT918168:RXT918170 SHP918168:SHP918170 SRL918168:SRL918170 TBH918168:TBH918170 TLD918168:TLD918170 TUZ918168:TUZ918170 UEV918168:UEV918170 UOR918168:UOR918170 UYN918168:UYN918170 VIJ918168:VIJ918170 VSF918168:VSF918170 WCB918168:WCB918170 WLX918168:WLX918170 WVT918168:WVT918170 L983704:L983706 JH983704:JH983706 TD983704:TD983706 ACZ983704:ACZ983706 AMV983704:AMV983706 AWR983704:AWR983706 BGN983704:BGN983706 BQJ983704:BQJ983706 CAF983704:CAF983706 CKB983704:CKB983706 CTX983704:CTX983706 DDT983704:DDT983706 DNP983704:DNP983706 DXL983704:DXL983706 EHH983704:EHH983706 ERD983704:ERD983706 FAZ983704:FAZ983706 FKV983704:FKV983706 FUR983704:FUR983706 GEN983704:GEN983706 GOJ983704:GOJ983706 GYF983704:GYF983706 HIB983704:HIB983706 HRX983704:HRX983706 IBT983704:IBT983706 ILP983704:ILP983706 IVL983704:IVL983706 JFH983704:JFH983706 JPD983704:JPD983706 JYZ983704:JYZ983706 KIV983704:KIV983706 KSR983704:KSR983706 LCN983704:LCN983706 LMJ983704:LMJ983706 LWF983704:LWF983706 MGB983704:MGB983706 MPX983704:MPX983706 MZT983704:MZT983706 NJP983704:NJP983706 NTL983704:NTL983706 ODH983704:ODH983706 OND983704:OND983706 OWZ983704:OWZ983706 PGV983704:PGV983706 PQR983704:PQR983706 QAN983704:QAN983706 QKJ983704:QKJ983706 QUF983704:QUF983706 REB983704:REB983706 RNX983704:RNX983706 RXT983704:RXT983706 SHP983704:SHP983706 SRL983704:SRL983706 TBH983704:TBH983706 TLD983704:TLD983706 TUZ983704:TUZ983706 UEV983704:UEV983706 UOR983704:UOR983706 UYN983704:UYN983706 VIJ983704:VIJ983706 VSF983704:VSF983706 WCB983704:WCB983706 WLX983704:WLX983706 WVT983704:WVT983706 L645 JH645 TD645 ACZ645 AMV645 AWR645 BGN645 BQJ645 CAF645 CKB645 CTX645 DDT645 DNP645 DXL645 EHH645 ERD645 FAZ645 FKV645 FUR645 GEN645 GOJ645 GYF645 HIB645 HRX645 IBT645 ILP645 IVL645 JFH645 JPD645 JYZ645 KIV645 KSR645 LCN645 LMJ645 LWF645 MGB645 MPX645 MZT645 NJP645 NTL645 ODH645 OND645 OWZ645 PGV645 PQR645 QAN645 QKJ645 QUF645 REB645 RNX645 RXT645 SHP645 SRL645 TBH645 TLD645 TUZ645 UEV645 UOR645 UYN645 VIJ645 VSF645 WCB645 WLX645 WVT645 L66182 JH66182 TD66182 ACZ66182 AMV66182 AWR66182 BGN66182 BQJ66182 CAF66182 CKB66182 CTX66182 DDT66182 DNP66182 DXL66182 EHH66182 ERD66182 FAZ66182 FKV66182 FUR66182 GEN66182 GOJ66182 GYF66182 HIB66182 HRX66182 IBT66182 ILP66182 IVL66182 JFH66182 JPD66182 JYZ66182 KIV66182 KSR66182 LCN66182 LMJ66182 LWF66182 MGB66182 MPX66182 MZT66182 NJP66182 NTL66182 ODH66182 OND66182 OWZ66182 PGV66182 PQR66182 QAN66182 QKJ66182 QUF66182 REB66182 RNX66182 RXT66182 SHP66182 SRL66182 TBH66182 TLD66182 TUZ66182 UEV66182 UOR66182 UYN66182 VIJ66182 VSF66182 WCB66182 WLX66182 WVT66182 L131718 JH131718 TD131718 ACZ131718 AMV131718 AWR131718 BGN131718 BQJ131718 CAF131718 CKB131718 CTX131718 DDT131718 DNP131718 DXL131718 EHH131718 ERD131718 FAZ131718 FKV131718 FUR131718 GEN131718 GOJ131718 GYF131718 HIB131718 HRX131718 IBT131718 ILP131718 IVL131718 JFH131718 JPD131718 JYZ131718 KIV131718 KSR131718 LCN131718 LMJ131718 LWF131718 MGB131718 MPX131718 MZT131718 NJP131718 NTL131718 ODH131718 OND131718 OWZ131718 PGV131718 PQR131718 QAN131718 QKJ131718 QUF131718 REB131718 RNX131718 RXT131718 SHP131718 SRL131718 TBH131718 TLD131718 TUZ131718 UEV131718 UOR131718 UYN131718 VIJ131718 VSF131718 WCB131718 WLX131718 WVT131718 L197254 JH197254 TD197254 ACZ197254 AMV197254 AWR197254 BGN197254 BQJ197254 CAF197254 CKB197254 CTX197254 DDT197254 DNP197254 DXL197254 EHH197254 ERD197254 FAZ197254 FKV197254 FUR197254 GEN197254 GOJ197254 GYF197254 HIB197254 HRX197254 IBT197254 ILP197254 IVL197254 JFH197254 JPD197254 JYZ197254 KIV197254 KSR197254 LCN197254 LMJ197254 LWF197254 MGB197254 MPX197254 MZT197254 NJP197254 NTL197254 ODH197254 OND197254 OWZ197254 PGV197254 PQR197254 QAN197254 QKJ197254 QUF197254 REB197254 RNX197254 RXT197254 SHP197254 SRL197254 TBH197254 TLD197254 TUZ197254 UEV197254 UOR197254 UYN197254 VIJ197254 VSF197254 WCB197254 WLX197254 WVT197254 L262790 JH262790 TD262790 ACZ262790 AMV262790 AWR262790 BGN262790 BQJ262790 CAF262790 CKB262790 CTX262790 DDT262790 DNP262790 DXL262790 EHH262790 ERD262790 FAZ262790 FKV262790 FUR262790 GEN262790 GOJ262790 GYF262790 HIB262790 HRX262790 IBT262790 ILP262790 IVL262790 JFH262790 JPD262790 JYZ262790 KIV262790 KSR262790 LCN262790 LMJ262790 LWF262790 MGB262790 MPX262790 MZT262790 NJP262790 NTL262790 ODH262790 OND262790 OWZ262790 PGV262790 PQR262790 QAN262790 QKJ262790 QUF262790 REB262790 RNX262790 RXT262790 SHP262790 SRL262790 TBH262790 TLD262790 TUZ262790 UEV262790 UOR262790 UYN262790 VIJ262790 VSF262790 WCB262790 WLX262790 WVT262790 L328326 JH328326 TD328326 ACZ328326 AMV328326 AWR328326 BGN328326 BQJ328326 CAF328326 CKB328326 CTX328326 DDT328326 DNP328326 DXL328326 EHH328326 ERD328326 FAZ328326 FKV328326 FUR328326 GEN328326 GOJ328326 GYF328326 HIB328326 HRX328326 IBT328326 ILP328326 IVL328326 JFH328326 JPD328326 JYZ328326 KIV328326 KSR328326 LCN328326 LMJ328326 LWF328326 MGB328326 MPX328326 MZT328326 NJP328326 NTL328326 ODH328326 OND328326 OWZ328326 PGV328326 PQR328326 QAN328326 QKJ328326 QUF328326 REB328326 RNX328326 RXT328326 SHP328326 SRL328326 TBH328326 TLD328326 TUZ328326 UEV328326 UOR328326 UYN328326 VIJ328326 VSF328326 WCB328326 WLX328326 WVT328326 L393862 JH393862 TD393862 ACZ393862 AMV393862 AWR393862 BGN393862 BQJ393862 CAF393862 CKB393862 CTX393862 DDT393862 DNP393862 DXL393862 EHH393862 ERD393862 FAZ393862 FKV393862 FUR393862 GEN393862 GOJ393862 GYF393862 HIB393862 HRX393862 IBT393862 ILP393862 IVL393862 JFH393862 JPD393862 JYZ393862 KIV393862 KSR393862 LCN393862 LMJ393862 LWF393862 MGB393862 MPX393862 MZT393862 NJP393862 NTL393862 ODH393862 OND393862 OWZ393862 PGV393862 PQR393862 QAN393862 QKJ393862 QUF393862 REB393862 RNX393862 RXT393862 SHP393862 SRL393862 TBH393862 TLD393862 TUZ393862 UEV393862 UOR393862 UYN393862 VIJ393862 VSF393862 WCB393862 WLX393862 WVT393862 L459398 JH459398 TD459398 ACZ459398 AMV459398 AWR459398 BGN459398 BQJ459398 CAF459398 CKB459398 CTX459398 DDT459398 DNP459398 DXL459398 EHH459398 ERD459398 FAZ459398 FKV459398 FUR459398 GEN459398 GOJ459398 GYF459398 HIB459398 HRX459398 IBT459398 ILP459398 IVL459398 JFH459398 JPD459398 JYZ459398 KIV459398 KSR459398 LCN459398 LMJ459398 LWF459398 MGB459398 MPX459398 MZT459398 NJP459398 NTL459398 ODH459398 OND459398 OWZ459398 PGV459398 PQR459398 QAN459398 QKJ459398 QUF459398 REB459398 RNX459398 RXT459398 SHP459398 SRL459398 TBH459398 TLD459398 TUZ459398 UEV459398 UOR459398 UYN459398 VIJ459398 VSF459398 WCB459398 WLX459398 WVT459398 L524934 JH524934 TD524934 ACZ524934 AMV524934 AWR524934 BGN524934 BQJ524934 CAF524934 CKB524934 CTX524934 DDT524934 DNP524934 DXL524934 EHH524934 ERD524934 FAZ524934 FKV524934 FUR524934 GEN524934 GOJ524934 GYF524934 HIB524934 HRX524934 IBT524934 ILP524934 IVL524934 JFH524934 JPD524934 JYZ524934 KIV524934 KSR524934 LCN524934 LMJ524934 LWF524934 MGB524934 MPX524934 MZT524934 NJP524934 NTL524934 ODH524934 OND524934 OWZ524934 PGV524934 PQR524934 QAN524934 QKJ524934 QUF524934 REB524934 RNX524934 RXT524934 SHP524934 SRL524934 TBH524934 TLD524934 TUZ524934 UEV524934 UOR524934 UYN524934 VIJ524934 VSF524934 WCB524934 WLX524934 WVT524934 L590470 JH590470 TD590470 ACZ590470 AMV590470 AWR590470 BGN590470 BQJ590470 CAF590470 CKB590470 CTX590470 DDT590470 DNP590470 DXL590470 EHH590470 ERD590470 FAZ590470 FKV590470 FUR590470 GEN590470 GOJ590470 GYF590470 HIB590470 HRX590470 IBT590470 ILP590470 IVL590470 JFH590470 JPD590470 JYZ590470 KIV590470 KSR590470 LCN590470 LMJ590470 LWF590470 MGB590470 MPX590470 MZT590470 NJP590470 NTL590470 ODH590470 OND590470 OWZ590470 PGV590470 PQR590470 QAN590470 QKJ590470 QUF590470 REB590470 RNX590470 RXT590470 SHP590470 SRL590470 TBH590470 TLD590470 TUZ590470 UEV590470 UOR590470 UYN590470 VIJ590470 VSF590470 WCB590470 WLX590470 WVT590470 L656006 JH656006 TD656006 ACZ656006 AMV656006 AWR656006 BGN656006 BQJ656006 CAF656006 CKB656006 CTX656006 DDT656006 DNP656006 DXL656006 EHH656006 ERD656006 FAZ656006 FKV656006 FUR656006 GEN656006 GOJ656006 GYF656006 HIB656006 HRX656006 IBT656006 ILP656006 IVL656006 JFH656006 JPD656006 JYZ656006 KIV656006 KSR656006 LCN656006 LMJ656006 LWF656006 MGB656006 MPX656006 MZT656006 NJP656006 NTL656006 ODH656006 OND656006 OWZ656006 PGV656006 PQR656006 QAN656006 QKJ656006 QUF656006 REB656006 RNX656006 RXT656006 SHP656006 SRL656006 TBH656006 TLD656006 TUZ656006 UEV656006 UOR656006 UYN656006 VIJ656006 VSF656006 WCB656006 WLX656006 WVT656006 L721542 JH721542 TD721542 ACZ721542 AMV721542 AWR721542 BGN721542 BQJ721542 CAF721542 CKB721542 CTX721542 DDT721542 DNP721542 DXL721542 EHH721542 ERD721542 FAZ721542 FKV721542 FUR721542 GEN721542 GOJ721542 GYF721542 HIB721542 HRX721542 IBT721542 ILP721542 IVL721542 JFH721542 JPD721542 JYZ721542 KIV721542 KSR721542 LCN721542 LMJ721542 LWF721542 MGB721542 MPX721542 MZT721542 NJP721542 NTL721542 ODH721542 OND721542 OWZ721542 PGV721542 PQR721542 QAN721542 QKJ721542 QUF721542 REB721542 RNX721542 RXT721542 SHP721542 SRL721542 TBH721542 TLD721542 TUZ721542 UEV721542 UOR721542 UYN721542 VIJ721542 VSF721542 WCB721542 WLX721542 WVT721542 L787078 JH787078 TD787078 ACZ787078 AMV787078 AWR787078 BGN787078 BQJ787078 CAF787078 CKB787078 CTX787078 DDT787078 DNP787078 DXL787078 EHH787078 ERD787078 FAZ787078 FKV787078 FUR787078 GEN787078 GOJ787078 GYF787078 HIB787078 HRX787078 IBT787078 ILP787078 IVL787078 JFH787078 JPD787078 JYZ787078 KIV787078 KSR787078 LCN787078 LMJ787078 LWF787078 MGB787078 MPX787078 MZT787078 NJP787078 NTL787078 ODH787078 OND787078 OWZ787078 PGV787078 PQR787078 QAN787078 QKJ787078 QUF787078 REB787078 RNX787078 RXT787078 SHP787078 SRL787078 TBH787078 TLD787078 TUZ787078 UEV787078 UOR787078 UYN787078 VIJ787078 VSF787078 WCB787078 WLX787078 WVT787078 L852614 JH852614 TD852614 ACZ852614 AMV852614 AWR852614 BGN852614 BQJ852614 CAF852614 CKB852614 CTX852614 DDT852614 DNP852614 DXL852614 EHH852614 ERD852614 FAZ852614 FKV852614 FUR852614 GEN852614 GOJ852614 GYF852614 HIB852614 HRX852614 IBT852614 ILP852614 IVL852614 JFH852614 JPD852614 JYZ852614 KIV852614 KSR852614 LCN852614 LMJ852614 LWF852614 MGB852614 MPX852614 MZT852614 NJP852614 NTL852614 ODH852614 OND852614 OWZ852614 PGV852614 PQR852614 QAN852614 QKJ852614 QUF852614 REB852614 RNX852614 RXT852614 SHP852614 SRL852614 TBH852614 TLD852614 TUZ852614 UEV852614 UOR852614 UYN852614 VIJ852614 VSF852614 WCB852614 WLX852614 WVT852614 L918150 JH918150 TD918150 ACZ918150 AMV918150 AWR918150 BGN918150 BQJ918150 CAF918150 CKB918150 CTX918150 DDT918150 DNP918150 DXL918150 EHH918150 ERD918150 FAZ918150 FKV918150 FUR918150 GEN918150 GOJ918150 GYF918150 HIB918150 HRX918150 IBT918150 ILP918150 IVL918150 JFH918150 JPD918150 JYZ918150 KIV918150 KSR918150 LCN918150 LMJ918150 LWF918150 MGB918150 MPX918150 MZT918150 NJP918150 NTL918150 ODH918150 OND918150 OWZ918150 PGV918150 PQR918150 QAN918150 QKJ918150 QUF918150 REB918150 RNX918150 RXT918150 SHP918150 SRL918150 TBH918150 TLD918150 TUZ918150 UEV918150 UOR918150 UYN918150 VIJ918150 VSF918150 WCB918150 WLX918150 WVT918150 L983686 JH983686 TD983686 ACZ983686 AMV983686 AWR983686 BGN983686 BQJ983686 CAF983686 CKB983686 CTX983686 DDT983686 DNP983686 DXL983686 EHH983686 ERD983686 FAZ983686 FKV983686 FUR983686 GEN983686 GOJ983686 GYF983686 HIB983686 HRX983686 IBT983686 ILP983686 IVL983686 JFH983686 JPD983686 JYZ983686 KIV983686 KSR983686 LCN983686 LMJ983686 LWF983686 MGB983686 MPX983686 MZT983686 NJP983686 NTL983686 ODH983686 OND983686 OWZ983686 PGV983686 PQR983686 QAN983686 QKJ983686 QUF983686 REB983686 RNX983686 RXT983686 SHP983686 SRL983686 TBH983686 TLD983686 TUZ983686 UEV983686 UOR983686 UYN983686 VIJ983686 VSF983686 WCB983686 WLX983686 WVT983686 L653:L661 JH653:JH661 TD653:TD661 ACZ653:ACZ661 AMV653:AMV661 AWR653:AWR661 BGN653:BGN661 BQJ653:BQJ661 CAF653:CAF661 CKB653:CKB661 CTX653:CTX661 DDT653:DDT661 DNP653:DNP661 DXL653:DXL661 EHH653:EHH661 ERD653:ERD661 FAZ653:FAZ661 FKV653:FKV661 FUR653:FUR661 GEN653:GEN661 GOJ653:GOJ661 GYF653:GYF661 HIB653:HIB661 HRX653:HRX661 IBT653:IBT661 ILP653:ILP661 IVL653:IVL661 JFH653:JFH661 JPD653:JPD661 JYZ653:JYZ661 KIV653:KIV661 KSR653:KSR661 LCN653:LCN661 LMJ653:LMJ661 LWF653:LWF661 MGB653:MGB661 MPX653:MPX661 MZT653:MZT661 NJP653:NJP661 NTL653:NTL661 ODH653:ODH661 OND653:OND661 OWZ653:OWZ661 PGV653:PGV661 PQR653:PQR661 QAN653:QAN661 QKJ653:QKJ661 QUF653:QUF661 REB653:REB661 RNX653:RNX661 RXT653:RXT661 SHP653:SHP661 SRL653:SRL661 TBH653:TBH661 TLD653:TLD661 TUZ653:TUZ661 UEV653:UEV661 UOR653:UOR661 UYN653:UYN661 VIJ653:VIJ661 VSF653:VSF661 WCB653:WCB661 WLX653:WLX661 WVT653:WVT661 L66190:L66198 JH66190:JH66198 TD66190:TD66198 ACZ66190:ACZ66198 AMV66190:AMV66198 AWR66190:AWR66198 BGN66190:BGN66198 BQJ66190:BQJ66198 CAF66190:CAF66198 CKB66190:CKB66198 CTX66190:CTX66198 DDT66190:DDT66198 DNP66190:DNP66198 DXL66190:DXL66198 EHH66190:EHH66198 ERD66190:ERD66198 FAZ66190:FAZ66198 FKV66190:FKV66198 FUR66190:FUR66198 GEN66190:GEN66198 GOJ66190:GOJ66198 GYF66190:GYF66198 HIB66190:HIB66198 HRX66190:HRX66198 IBT66190:IBT66198 ILP66190:ILP66198 IVL66190:IVL66198 JFH66190:JFH66198 JPD66190:JPD66198 JYZ66190:JYZ66198 KIV66190:KIV66198 KSR66190:KSR66198 LCN66190:LCN66198 LMJ66190:LMJ66198 LWF66190:LWF66198 MGB66190:MGB66198 MPX66190:MPX66198 MZT66190:MZT66198 NJP66190:NJP66198 NTL66190:NTL66198 ODH66190:ODH66198 OND66190:OND66198 OWZ66190:OWZ66198 PGV66190:PGV66198 PQR66190:PQR66198 QAN66190:QAN66198 QKJ66190:QKJ66198 QUF66190:QUF66198 REB66190:REB66198 RNX66190:RNX66198 RXT66190:RXT66198 SHP66190:SHP66198 SRL66190:SRL66198 TBH66190:TBH66198 TLD66190:TLD66198 TUZ66190:TUZ66198 UEV66190:UEV66198 UOR66190:UOR66198 UYN66190:UYN66198 VIJ66190:VIJ66198 VSF66190:VSF66198 WCB66190:WCB66198 WLX66190:WLX66198 WVT66190:WVT66198 L131726:L131734 JH131726:JH131734 TD131726:TD131734 ACZ131726:ACZ131734 AMV131726:AMV131734 AWR131726:AWR131734 BGN131726:BGN131734 BQJ131726:BQJ131734 CAF131726:CAF131734 CKB131726:CKB131734 CTX131726:CTX131734 DDT131726:DDT131734 DNP131726:DNP131734 DXL131726:DXL131734 EHH131726:EHH131734 ERD131726:ERD131734 FAZ131726:FAZ131734 FKV131726:FKV131734 FUR131726:FUR131734 GEN131726:GEN131734 GOJ131726:GOJ131734 GYF131726:GYF131734 HIB131726:HIB131734 HRX131726:HRX131734 IBT131726:IBT131734 ILP131726:ILP131734 IVL131726:IVL131734 JFH131726:JFH131734 JPD131726:JPD131734 JYZ131726:JYZ131734 KIV131726:KIV131734 KSR131726:KSR131734 LCN131726:LCN131734 LMJ131726:LMJ131734 LWF131726:LWF131734 MGB131726:MGB131734 MPX131726:MPX131734 MZT131726:MZT131734 NJP131726:NJP131734 NTL131726:NTL131734 ODH131726:ODH131734 OND131726:OND131734 OWZ131726:OWZ131734 PGV131726:PGV131734 PQR131726:PQR131734 QAN131726:QAN131734 QKJ131726:QKJ131734 QUF131726:QUF131734 REB131726:REB131734 RNX131726:RNX131734 RXT131726:RXT131734 SHP131726:SHP131734 SRL131726:SRL131734 TBH131726:TBH131734 TLD131726:TLD131734 TUZ131726:TUZ131734 UEV131726:UEV131734 UOR131726:UOR131734 UYN131726:UYN131734 VIJ131726:VIJ131734 VSF131726:VSF131734 WCB131726:WCB131734 WLX131726:WLX131734 WVT131726:WVT131734 L197262:L197270 JH197262:JH197270 TD197262:TD197270 ACZ197262:ACZ197270 AMV197262:AMV197270 AWR197262:AWR197270 BGN197262:BGN197270 BQJ197262:BQJ197270 CAF197262:CAF197270 CKB197262:CKB197270 CTX197262:CTX197270 DDT197262:DDT197270 DNP197262:DNP197270 DXL197262:DXL197270 EHH197262:EHH197270 ERD197262:ERD197270 FAZ197262:FAZ197270 FKV197262:FKV197270 FUR197262:FUR197270 GEN197262:GEN197270 GOJ197262:GOJ197270 GYF197262:GYF197270 HIB197262:HIB197270 HRX197262:HRX197270 IBT197262:IBT197270 ILP197262:ILP197270 IVL197262:IVL197270 JFH197262:JFH197270 JPD197262:JPD197270 JYZ197262:JYZ197270 KIV197262:KIV197270 KSR197262:KSR197270 LCN197262:LCN197270 LMJ197262:LMJ197270 LWF197262:LWF197270 MGB197262:MGB197270 MPX197262:MPX197270 MZT197262:MZT197270 NJP197262:NJP197270 NTL197262:NTL197270 ODH197262:ODH197270 OND197262:OND197270 OWZ197262:OWZ197270 PGV197262:PGV197270 PQR197262:PQR197270 QAN197262:QAN197270 QKJ197262:QKJ197270 QUF197262:QUF197270 REB197262:REB197270 RNX197262:RNX197270 RXT197262:RXT197270 SHP197262:SHP197270 SRL197262:SRL197270 TBH197262:TBH197270 TLD197262:TLD197270 TUZ197262:TUZ197270 UEV197262:UEV197270 UOR197262:UOR197270 UYN197262:UYN197270 VIJ197262:VIJ197270 VSF197262:VSF197270 WCB197262:WCB197270 WLX197262:WLX197270 WVT197262:WVT197270 L262798:L262806 JH262798:JH262806 TD262798:TD262806 ACZ262798:ACZ262806 AMV262798:AMV262806 AWR262798:AWR262806 BGN262798:BGN262806 BQJ262798:BQJ262806 CAF262798:CAF262806 CKB262798:CKB262806 CTX262798:CTX262806 DDT262798:DDT262806 DNP262798:DNP262806 DXL262798:DXL262806 EHH262798:EHH262806 ERD262798:ERD262806 FAZ262798:FAZ262806 FKV262798:FKV262806 FUR262798:FUR262806 GEN262798:GEN262806 GOJ262798:GOJ262806 GYF262798:GYF262806 HIB262798:HIB262806 HRX262798:HRX262806 IBT262798:IBT262806 ILP262798:ILP262806 IVL262798:IVL262806 JFH262798:JFH262806 JPD262798:JPD262806 JYZ262798:JYZ262806 KIV262798:KIV262806 KSR262798:KSR262806 LCN262798:LCN262806 LMJ262798:LMJ262806 LWF262798:LWF262806 MGB262798:MGB262806 MPX262798:MPX262806 MZT262798:MZT262806 NJP262798:NJP262806 NTL262798:NTL262806 ODH262798:ODH262806 OND262798:OND262806 OWZ262798:OWZ262806 PGV262798:PGV262806 PQR262798:PQR262806 QAN262798:QAN262806 QKJ262798:QKJ262806 QUF262798:QUF262806 REB262798:REB262806 RNX262798:RNX262806 RXT262798:RXT262806 SHP262798:SHP262806 SRL262798:SRL262806 TBH262798:TBH262806 TLD262798:TLD262806 TUZ262798:TUZ262806 UEV262798:UEV262806 UOR262798:UOR262806 UYN262798:UYN262806 VIJ262798:VIJ262806 VSF262798:VSF262806 WCB262798:WCB262806 WLX262798:WLX262806 WVT262798:WVT262806 L328334:L328342 JH328334:JH328342 TD328334:TD328342 ACZ328334:ACZ328342 AMV328334:AMV328342 AWR328334:AWR328342 BGN328334:BGN328342 BQJ328334:BQJ328342 CAF328334:CAF328342 CKB328334:CKB328342 CTX328334:CTX328342 DDT328334:DDT328342 DNP328334:DNP328342 DXL328334:DXL328342 EHH328334:EHH328342 ERD328334:ERD328342 FAZ328334:FAZ328342 FKV328334:FKV328342 FUR328334:FUR328342 GEN328334:GEN328342 GOJ328334:GOJ328342 GYF328334:GYF328342 HIB328334:HIB328342 HRX328334:HRX328342 IBT328334:IBT328342 ILP328334:ILP328342 IVL328334:IVL328342 JFH328334:JFH328342 JPD328334:JPD328342 JYZ328334:JYZ328342 KIV328334:KIV328342 KSR328334:KSR328342 LCN328334:LCN328342 LMJ328334:LMJ328342 LWF328334:LWF328342 MGB328334:MGB328342 MPX328334:MPX328342 MZT328334:MZT328342 NJP328334:NJP328342 NTL328334:NTL328342 ODH328334:ODH328342 OND328334:OND328342 OWZ328334:OWZ328342 PGV328334:PGV328342 PQR328334:PQR328342 QAN328334:QAN328342 QKJ328334:QKJ328342 QUF328334:QUF328342 REB328334:REB328342 RNX328334:RNX328342 RXT328334:RXT328342 SHP328334:SHP328342 SRL328334:SRL328342 TBH328334:TBH328342 TLD328334:TLD328342 TUZ328334:TUZ328342 UEV328334:UEV328342 UOR328334:UOR328342 UYN328334:UYN328342 VIJ328334:VIJ328342 VSF328334:VSF328342 WCB328334:WCB328342 WLX328334:WLX328342 WVT328334:WVT328342 L393870:L393878 JH393870:JH393878 TD393870:TD393878 ACZ393870:ACZ393878 AMV393870:AMV393878 AWR393870:AWR393878 BGN393870:BGN393878 BQJ393870:BQJ393878 CAF393870:CAF393878 CKB393870:CKB393878 CTX393870:CTX393878 DDT393870:DDT393878 DNP393870:DNP393878 DXL393870:DXL393878 EHH393870:EHH393878 ERD393870:ERD393878 FAZ393870:FAZ393878 FKV393870:FKV393878 FUR393870:FUR393878 GEN393870:GEN393878 GOJ393870:GOJ393878 GYF393870:GYF393878 HIB393870:HIB393878 HRX393870:HRX393878 IBT393870:IBT393878 ILP393870:ILP393878 IVL393870:IVL393878 JFH393870:JFH393878 JPD393870:JPD393878 JYZ393870:JYZ393878 KIV393870:KIV393878 KSR393870:KSR393878 LCN393870:LCN393878 LMJ393870:LMJ393878 LWF393870:LWF393878 MGB393870:MGB393878 MPX393870:MPX393878 MZT393870:MZT393878 NJP393870:NJP393878 NTL393870:NTL393878 ODH393870:ODH393878 OND393870:OND393878 OWZ393870:OWZ393878 PGV393870:PGV393878 PQR393870:PQR393878 QAN393870:QAN393878 QKJ393870:QKJ393878 QUF393870:QUF393878 REB393870:REB393878 RNX393870:RNX393878 RXT393870:RXT393878 SHP393870:SHP393878 SRL393870:SRL393878 TBH393870:TBH393878 TLD393870:TLD393878 TUZ393870:TUZ393878 UEV393870:UEV393878 UOR393870:UOR393878 UYN393870:UYN393878 VIJ393870:VIJ393878 VSF393870:VSF393878 WCB393870:WCB393878 WLX393870:WLX393878 WVT393870:WVT393878 L459406:L459414 JH459406:JH459414 TD459406:TD459414 ACZ459406:ACZ459414 AMV459406:AMV459414 AWR459406:AWR459414 BGN459406:BGN459414 BQJ459406:BQJ459414 CAF459406:CAF459414 CKB459406:CKB459414 CTX459406:CTX459414 DDT459406:DDT459414 DNP459406:DNP459414 DXL459406:DXL459414 EHH459406:EHH459414 ERD459406:ERD459414 FAZ459406:FAZ459414 FKV459406:FKV459414 FUR459406:FUR459414 GEN459406:GEN459414 GOJ459406:GOJ459414 GYF459406:GYF459414 HIB459406:HIB459414 HRX459406:HRX459414 IBT459406:IBT459414 ILP459406:ILP459414 IVL459406:IVL459414 JFH459406:JFH459414 JPD459406:JPD459414 JYZ459406:JYZ459414 KIV459406:KIV459414 KSR459406:KSR459414 LCN459406:LCN459414 LMJ459406:LMJ459414 LWF459406:LWF459414 MGB459406:MGB459414 MPX459406:MPX459414 MZT459406:MZT459414 NJP459406:NJP459414 NTL459406:NTL459414 ODH459406:ODH459414 OND459406:OND459414 OWZ459406:OWZ459414 PGV459406:PGV459414 PQR459406:PQR459414 QAN459406:QAN459414 QKJ459406:QKJ459414 QUF459406:QUF459414 REB459406:REB459414 RNX459406:RNX459414 RXT459406:RXT459414 SHP459406:SHP459414 SRL459406:SRL459414 TBH459406:TBH459414 TLD459406:TLD459414 TUZ459406:TUZ459414 UEV459406:UEV459414 UOR459406:UOR459414 UYN459406:UYN459414 VIJ459406:VIJ459414 VSF459406:VSF459414 WCB459406:WCB459414 WLX459406:WLX459414 WVT459406:WVT459414 L524942:L524950 JH524942:JH524950 TD524942:TD524950 ACZ524942:ACZ524950 AMV524942:AMV524950 AWR524942:AWR524950 BGN524942:BGN524950 BQJ524942:BQJ524950 CAF524942:CAF524950 CKB524942:CKB524950 CTX524942:CTX524950 DDT524942:DDT524950 DNP524942:DNP524950 DXL524942:DXL524950 EHH524942:EHH524950 ERD524942:ERD524950 FAZ524942:FAZ524950 FKV524942:FKV524950 FUR524942:FUR524950 GEN524942:GEN524950 GOJ524942:GOJ524950 GYF524942:GYF524950 HIB524942:HIB524950 HRX524942:HRX524950 IBT524942:IBT524950 ILP524942:ILP524950 IVL524942:IVL524950 JFH524942:JFH524950 JPD524942:JPD524950 JYZ524942:JYZ524950 KIV524942:KIV524950 KSR524942:KSR524950 LCN524942:LCN524950 LMJ524942:LMJ524950 LWF524942:LWF524950 MGB524942:MGB524950 MPX524942:MPX524950 MZT524942:MZT524950 NJP524942:NJP524950 NTL524942:NTL524950 ODH524942:ODH524950 OND524942:OND524950 OWZ524942:OWZ524950 PGV524942:PGV524950 PQR524942:PQR524950 QAN524942:QAN524950 QKJ524942:QKJ524950 QUF524942:QUF524950 REB524942:REB524950 RNX524942:RNX524950 RXT524942:RXT524950 SHP524942:SHP524950 SRL524942:SRL524950 TBH524942:TBH524950 TLD524942:TLD524950 TUZ524942:TUZ524950 UEV524942:UEV524950 UOR524942:UOR524950 UYN524942:UYN524950 VIJ524942:VIJ524950 VSF524942:VSF524950 WCB524942:WCB524950 WLX524942:WLX524950 WVT524942:WVT524950 L590478:L590486 JH590478:JH590486 TD590478:TD590486 ACZ590478:ACZ590486 AMV590478:AMV590486 AWR590478:AWR590486 BGN590478:BGN590486 BQJ590478:BQJ590486 CAF590478:CAF590486 CKB590478:CKB590486 CTX590478:CTX590486 DDT590478:DDT590486 DNP590478:DNP590486 DXL590478:DXL590486 EHH590478:EHH590486 ERD590478:ERD590486 FAZ590478:FAZ590486 FKV590478:FKV590486 FUR590478:FUR590486 GEN590478:GEN590486 GOJ590478:GOJ590486 GYF590478:GYF590486 HIB590478:HIB590486 HRX590478:HRX590486 IBT590478:IBT590486 ILP590478:ILP590486 IVL590478:IVL590486 JFH590478:JFH590486 JPD590478:JPD590486 JYZ590478:JYZ590486 KIV590478:KIV590486 KSR590478:KSR590486 LCN590478:LCN590486 LMJ590478:LMJ590486 LWF590478:LWF590486 MGB590478:MGB590486 MPX590478:MPX590486 MZT590478:MZT590486 NJP590478:NJP590486 NTL590478:NTL590486 ODH590478:ODH590486 OND590478:OND590486 OWZ590478:OWZ590486 PGV590478:PGV590486 PQR590478:PQR590486 QAN590478:QAN590486 QKJ590478:QKJ590486 QUF590478:QUF590486 REB590478:REB590486 RNX590478:RNX590486 RXT590478:RXT590486 SHP590478:SHP590486 SRL590478:SRL590486 TBH590478:TBH590486 TLD590478:TLD590486 TUZ590478:TUZ590486 UEV590478:UEV590486 UOR590478:UOR590486 UYN590478:UYN590486 VIJ590478:VIJ590486 VSF590478:VSF590486 WCB590478:WCB590486 WLX590478:WLX590486 WVT590478:WVT590486 L656014:L656022 JH656014:JH656022 TD656014:TD656022 ACZ656014:ACZ656022 AMV656014:AMV656022 AWR656014:AWR656022 BGN656014:BGN656022 BQJ656014:BQJ656022 CAF656014:CAF656022 CKB656014:CKB656022 CTX656014:CTX656022 DDT656014:DDT656022 DNP656014:DNP656022 DXL656014:DXL656022 EHH656014:EHH656022 ERD656014:ERD656022 FAZ656014:FAZ656022 FKV656014:FKV656022 FUR656014:FUR656022 GEN656014:GEN656022 GOJ656014:GOJ656022 GYF656014:GYF656022 HIB656014:HIB656022 HRX656014:HRX656022 IBT656014:IBT656022 ILP656014:ILP656022 IVL656014:IVL656022 JFH656014:JFH656022 JPD656014:JPD656022 JYZ656014:JYZ656022 KIV656014:KIV656022 KSR656014:KSR656022 LCN656014:LCN656022 LMJ656014:LMJ656022 LWF656014:LWF656022 MGB656014:MGB656022 MPX656014:MPX656022 MZT656014:MZT656022 NJP656014:NJP656022 NTL656014:NTL656022 ODH656014:ODH656022 OND656014:OND656022 OWZ656014:OWZ656022 PGV656014:PGV656022 PQR656014:PQR656022 QAN656014:QAN656022 QKJ656014:QKJ656022 QUF656014:QUF656022 REB656014:REB656022 RNX656014:RNX656022 RXT656014:RXT656022 SHP656014:SHP656022 SRL656014:SRL656022 TBH656014:TBH656022 TLD656014:TLD656022 TUZ656014:TUZ656022 UEV656014:UEV656022 UOR656014:UOR656022 UYN656014:UYN656022 VIJ656014:VIJ656022 VSF656014:VSF656022 WCB656014:WCB656022 WLX656014:WLX656022 WVT656014:WVT656022 L721550:L721558 JH721550:JH721558 TD721550:TD721558 ACZ721550:ACZ721558 AMV721550:AMV721558 AWR721550:AWR721558 BGN721550:BGN721558 BQJ721550:BQJ721558 CAF721550:CAF721558 CKB721550:CKB721558 CTX721550:CTX721558 DDT721550:DDT721558 DNP721550:DNP721558 DXL721550:DXL721558 EHH721550:EHH721558 ERD721550:ERD721558 FAZ721550:FAZ721558 FKV721550:FKV721558 FUR721550:FUR721558 GEN721550:GEN721558 GOJ721550:GOJ721558 GYF721550:GYF721558 HIB721550:HIB721558 HRX721550:HRX721558 IBT721550:IBT721558 ILP721550:ILP721558 IVL721550:IVL721558 JFH721550:JFH721558 JPD721550:JPD721558 JYZ721550:JYZ721558 KIV721550:KIV721558 KSR721550:KSR721558 LCN721550:LCN721558 LMJ721550:LMJ721558 LWF721550:LWF721558 MGB721550:MGB721558 MPX721550:MPX721558 MZT721550:MZT721558 NJP721550:NJP721558 NTL721550:NTL721558 ODH721550:ODH721558 OND721550:OND721558 OWZ721550:OWZ721558 PGV721550:PGV721558 PQR721550:PQR721558 QAN721550:QAN721558 QKJ721550:QKJ721558 QUF721550:QUF721558 REB721550:REB721558 RNX721550:RNX721558 RXT721550:RXT721558 SHP721550:SHP721558 SRL721550:SRL721558 TBH721550:TBH721558 TLD721550:TLD721558 TUZ721550:TUZ721558 UEV721550:UEV721558 UOR721550:UOR721558 UYN721550:UYN721558 VIJ721550:VIJ721558 VSF721550:VSF721558 WCB721550:WCB721558 WLX721550:WLX721558 WVT721550:WVT721558 L787086:L787094 JH787086:JH787094 TD787086:TD787094 ACZ787086:ACZ787094 AMV787086:AMV787094 AWR787086:AWR787094 BGN787086:BGN787094 BQJ787086:BQJ787094 CAF787086:CAF787094 CKB787086:CKB787094 CTX787086:CTX787094 DDT787086:DDT787094 DNP787086:DNP787094 DXL787086:DXL787094 EHH787086:EHH787094 ERD787086:ERD787094 FAZ787086:FAZ787094 FKV787086:FKV787094 FUR787086:FUR787094 GEN787086:GEN787094 GOJ787086:GOJ787094 GYF787086:GYF787094 HIB787086:HIB787094 HRX787086:HRX787094 IBT787086:IBT787094 ILP787086:ILP787094 IVL787086:IVL787094 JFH787086:JFH787094 JPD787086:JPD787094 JYZ787086:JYZ787094 KIV787086:KIV787094 KSR787086:KSR787094 LCN787086:LCN787094 LMJ787086:LMJ787094 LWF787086:LWF787094 MGB787086:MGB787094 MPX787086:MPX787094 MZT787086:MZT787094 NJP787086:NJP787094 NTL787086:NTL787094 ODH787086:ODH787094 OND787086:OND787094 OWZ787086:OWZ787094 PGV787086:PGV787094 PQR787086:PQR787094 QAN787086:QAN787094 QKJ787086:QKJ787094 QUF787086:QUF787094 REB787086:REB787094 RNX787086:RNX787094 RXT787086:RXT787094 SHP787086:SHP787094 SRL787086:SRL787094 TBH787086:TBH787094 TLD787086:TLD787094 TUZ787086:TUZ787094 UEV787086:UEV787094 UOR787086:UOR787094 UYN787086:UYN787094 VIJ787086:VIJ787094 VSF787086:VSF787094 WCB787086:WCB787094 WLX787086:WLX787094 WVT787086:WVT787094 L852622:L852630 JH852622:JH852630 TD852622:TD852630 ACZ852622:ACZ852630 AMV852622:AMV852630 AWR852622:AWR852630 BGN852622:BGN852630 BQJ852622:BQJ852630 CAF852622:CAF852630 CKB852622:CKB852630 CTX852622:CTX852630 DDT852622:DDT852630 DNP852622:DNP852630 DXL852622:DXL852630 EHH852622:EHH852630 ERD852622:ERD852630 FAZ852622:FAZ852630 FKV852622:FKV852630 FUR852622:FUR852630 GEN852622:GEN852630 GOJ852622:GOJ852630 GYF852622:GYF852630 HIB852622:HIB852630 HRX852622:HRX852630 IBT852622:IBT852630 ILP852622:ILP852630 IVL852622:IVL852630 JFH852622:JFH852630 JPD852622:JPD852630 JYZ852622:JYZ852630 KIV852622:KIV852630 KSR852622:KSR852630 LCN852622:LCN852630 LMJ852622:LMJ852630 LWF852622:LWF852630 MGB852622:MGB852630 MPX852622:MPX852630 MZT852622:MZT852630 NJP852622:NJP852630 NTL852622:NTL852630 ODH852622:ODH852630 OND852622:OND852630 OWZ852622:OWZ852630 PGV852622:PGV852630 PQR852622:PQR852630 QAN852622:QAN852630 QKJ852622:QKJ852630 QUF852622:QUF852630 REB852622:REB852630 RNX852622:RNX852630 RXT852622:RXT852630 SHP852622:SHP852630 SRL852622:SRL852630 TBH852622:TBH852630 TLD852622:TLD852630 TUZ852622:TUZ852630 UEV852622:UEV852630 UOR852622:UOR852630 UYN852622:UYN852630 VIJ852622:VIJ852630 VSF852622:VSF852630 WCB852622:WCB852630 WLX852622:WLX852630 WVT852622:WVT852630 L918158:L918166 JH918158:JH918166 TD918158:TD918166 ACZ918158:ACZ918166 AMV918158:AMV918166 AWR918158:AWR918166 BGN918158:BGN918166 BQJ918158:BQJ918166 CAF918158:CAF918166 CKB918158:CKB918166 CTX918158:CTX918166 DDT918158:DDT918166 DNP918158:DNP918166 DXL918158:DXL918166 EHH918158:EHH918166 ERD918158:ERD918166 FAZ918158:FAZ918166 FKV918158:FKV918166 FUR918158:FUR918166 GEN918158:GEN918166 GOJ918158:GOJ918166 GYF918158:GYF918166 HIB918158:HIB918166 HRX918158:HRX918166 IBT918158:IBT918166 ILP918158:ILP918166 IVL918158:IVL918166 JFH918158:JFH918166 JPD918158:JPD918166 JYZ918158:JYZ918166 KIV918158:KIV918166 KSR918158:KSR918166 LCN918158:LCN918166 LMJ918158:LMJ918166 LWF918158:LWF918166 MGB918158:MGB918166 MPX918158:MPX918166 MZT918158:MZT918166 NJP918158:NJP918166 NTL918158:NTL918166 ODH918158:ODH918166 OND918158:OND918166 OWZ918158:OWZ918166 PGV918158:PGV918166 PQR918158:PQR918166 QAN918158:QAN918166 QKJ918158:QKJ918166 QUF918158:QUF918166 REB918158:REB918166 RNX918158:RNX918166 RXT918158:RXT918166 SHP918158:SHP918166 SRL918158:SRL918166 TBH918158:TBH918166 TLD918158:TLD918166 TUZ918158:TUZ918166 UEV918158:UEV918166 UOR918158:UOR918166 UYN918158:UYN918166 VIJ918158:VIJ918166 VSF918158:VSF918166 WCB918158:WCB918166 WLX918158:WLX918166 WVT918158:WVT918166 L983694:L983702 JH983694:JH983702 TD983694:TD983702 ACZ983694:ACZ983702 AMV983694:AMV983702 AWR983694:AWR983702 BGN983694:BGN983702 BQJ983694:BQJ983702 CAF983694:CAF983702 CKB983694:CKB983702 CTX983694:CTX983702 DDT983694:DDT983702 DNP983694:DNP983702 DXL983694:DXL983702 EHH983694:EHH983702 ERD983694:ERD983702 FAZ983694:FAZ983702 FKV983694:FKV983702 FUR983694:FUR983702 GEN983694:GEN983702 GOJ983694:GOJ983702 GYF983694:GYF983702 HIB983694:HIB983702 HRX983694:HRX983702 IBT983694:IBT983702 ILP983694:ILP983702 IVL983694:IVL983702 JFH983694:JFH983702 JPD983694:JPD983702 JYZ983694:JYZ983702 KIV983694:KIV983702 KSR983694:KSR983702 LCN983694:LCN983702 LMJ983694:LMJ983702 LWF983694:LWF983702 MGB983694:MGB983702 MPX983694:MPX983702 MZT983694:MZT983702 NJP983694:NJP983702 NTL983694:NTL983702 ODH983694:ODH983702 OND983694:OND983702 OWZ983694:OWZ983702 PGV983694:PGV983702 PQR983694:PQR983702 QAN983694:QAN983702 QKJ983694:QKJ983702 QUF983694:QUF983702 REB983694:REB983702 RNX983694:RNX983702 RXT983694:RXT983702 SHP983694:SHP983702 SRL983694:SRL983702 TBH983694:TBH983702 TLD983694:TLD983702 TUZ983694:TUZ983702 UEV983694:UEV983702 UOR983694:UOR983702 UYN983694:UYN983702 VIJ983694:VIJ983702 VSF983694:VSF983702 WCB983694:WCB983702 WLX983694:WLX983702 WVT983694:WVT983702">
      <formula1>1900/1/1</formula1>
      <formula2>3000/1/1</formula2>
    </dataValidation>
    <dataValidation type="date" allowBlank="1" showInputMessage="1" prompt="Ingrese una fecha (AAAA/MM/DD) -  Registre la FECHA PROGRAMADA para el inicio de la actividad. (FORMATO AAAA/MM/DD)" sqref="K532:K538 JG532:JG538 TC532:TC538 ACY532:ACY538 AMU532:AMU538 AWQ532:AWQ538 BGM532:BGM538 BQI532:BQI538 CAE532:CAE538 CKA532:CKA538 CTW532:CTW538 DDS532:DDS538 DNO532:DNO538 DXK532:DXK538 EHG532:EHG538 ERC532:ERC538 FAY532:FAY538 FKU532:FKU538 FUQ532:FUQ538 GEM532:GEM538 GOI532:GOI538 GYE532:GYE538 HIA532:HIA538 HRW532:HRW538 IBS532:IBS538 ILO532:ILO538 IVK532:IVK538 JFG532:JFG538 JPC532:JPC538 JYY532:JYY538 KIU532:KIU538 KSQ532:KSQ538 LCM532:LCM538 LMI532:LMI538 LWE532:LWE538 MGA532:MGA538 MPW532:MPW538 MZS532:MZS538 NJO532:NJO538 NTK532:NTK538 ODG532:ODG538 ONC532:ONC538 OWY532:OWY538 PGU532:PGU538 PQQ532:PQQ538 QAM532:QAM538 QKI532:QKI538 QUE532:QUE538 REA532:REA538 RNW532:RNW538 RXS532:RXS538 SHO532:SHO538 SRK532:SRK538 TBG532:TBG538 TLC532:TLC538 TUY532:TUY538 UEU532:UEU538 UOQ532:UOQ538 UYM532:UYM538 VII532:VII538 VSE532:VSE538 WCA532:WCA538 WLW532:WLW538 WVS532:WVS538 K66069:K66075 JG66069:JG66075 TC66069:TC66075 ACY66069:ACY66075 AMU66069:AMU66075 AWQ66069:AWQ66075 BGM66069:BGM66075 BQI66069:BQI66075 CAE66069:CAE66075 CKA66069:CKA66075 CTW66069:CTW66075 DDS66069:DDS66075 DNO66069:DNO66075 DXK66069:DXK66075 EHG66069:EHG66075 ERC66069:ERC66075 FAY66069:FAY66075 FKU66069:FKU66075 FUQ66069:FUQ66075 GEM66069:GEM66075 GOI66069:GOI66075 GYE66069:GYE66075 HIA66069:HIA66075 HRW66069:HRW66075 IBS66069:IBS66075 ILO66069:ILO66075 IVK66069:IVK66075 JFG66069:JFG66075 JPC66069:JPC66075 JYY66069:JYY66075 KIU66069:KIU66075 KSQ66069:KSQ66075 LCM66069:LCM66075 LMI66069:LMI66075 LWE66069:LWE66075 MGA66069:MGA66075 MPW66069:MPW66075 MZS66069:MZS66075 NJO66069:NJO66075 NTK66069:NTK66075 ODG66069:ODG66075 ONC66069:ONC66075 OWY66069:OWY66075 PGU66069:PGU66075 PQQ66069:PQQ66075 QAM66069:QAM66075 QKI66069:QKI66075 QUE66069:QUE66075 REA66069:REA66075 RNW66069:RNW66075 RXS66069:RXS66075 SHO66069:SHO66075 SRK66069:SRK66075 TBG66069:TBG66075 TLC66069:TLC66075 TUY66069:TUY66075 UEU66069:UEU66075 UOQ66069:UOQ66075 UYM66069:UYM66075 VII66069:VII66075 VSE66069:VSE66075 WCA66069:WCA66075 WLW66069:WLW66075 WVS66069:WVS66075 K131605:K131611 JG131605:JG131611 TC131605:TC131611 ACY131605:ACY131611 AMU131605:AMU131611 AWQ131605:AWQ131611 BGM131605:BGM131611 BQI131605:BQI131611 CAE131605:CAE131611 CKA131605:CKA131611 CTW131605:CTW131611 DDS131605:DDS131611 DNO131605:DNO131611 DXK131605:DXK131611 EHG131605:EHG131611 ERC131605:ERC131611 FAY131605:FAY131611 FKU131605:FKU131611 FUQ131605:FUQ131611 GEM131605:GEM131611 GOI131605:GOI131611 GYE131605:GYE131611 HIA131605:HIA131611 HRW131605:HRW131611 IBS131605:IBS131611 ILO131605:ILO131611 IVK131605:IVK131611 JFG131605:JFG131611 JPC131605:JPC131611 JYY131605:JYY131611 KIU131605:KIU131611 KSQ131605:KSQ131611 LCM131605:LCM131611 LMI131605:LMI131611 LWE131605:LWE131611 MGA131605:MGA131611 MPW131605:MPW131611 MZS131605:MZS131611 NJO131605:NJO131611 NTK131605:NTK131611 ODG131605:ODG131611 ONC131605:ONC131611 OWY131605:OWY131611 PGU131605:PGU131611 PQQ131605:PQQ131611 QAM131605:QAM131611 QKI131605:QKI131611 QUE131605:QUE131611 REA131605:REA131611 RNW131605:RNW131611 RXS131605:RXS131611 SHO131605:SHO131611 SRK131605:SRK131611 TBG131605:TBG131611 TLC131605:TLC131611 TUY131605:TUY131611 UEU131605:UEU131611 UOQ131605:UOQ131611 UYM131605:UYM131611 VII131605:VII131611 VSE131605:VSE131611 WCA131605:WCA131611 WLW131605:WLW131611 WVS131605:WVS131611 K197141:K197147 JG197141:JG197147 TC197141:TC197147 ACY197141:ACY197147 AMU197141:AMU197147 AWQ197141:AWQ197147 BGM197141:BGM197147 BQI197141:BQI197147 CAE197141:CAE197147 CKA197141:CKA197147 CTW197141:CTW197147 DDS197141:DDS197147 DNO197141:DNO197147 DXK197141:DXK197147 EHG197141:EHG197147 ERC197141:ERC197147 FAY197141:FAY197147 FKU197141:FKU197147 FUQ197141:FUQ197147 GEM197141:GEM197147 GOI197141:GOI197147 GYE197141:GYE197147 HIA197141:HIA197147 HRW197141:HRW197147 IBS197141:IBS197147 ILO197141:ILO197147 IVK197141:IVK197147 JFG197141:JFG197147 JPC197141:JPC197147 JYY197141:JYY197147 KIU197141:KIU197147 KSQ197141:KSQ197147 LCM197141:LCM197147 LMI197141:LMI197147 LWE197141:LWE197147 MGA197141:MGA197147 MPW197141:MPW197147 MZS197141:MZS197147 NJO197141:NJO197147 NTK197141:NTK197147 ODG197141:ODG197147 ONC197141:ONC197147 OWY197141:OWY197147 PGU197141:PGU197147 PQQ197141:PQQ197147 QAM197141:QAM197147 QKI197141:QKI197147 QUE197141:QUE197147 REA197141:REA197147 RNW197141:RNW197147 RXS197141:RXS197147 SHO197141:SHO197147 SRK197141:SRK197147 TBG197141:TBG197147 TLC197141:TLC197147 TUY197141:TUY197147 UEU197141:UEU197147 UOQ197141:UOQ197147 UYM197141:UYM197147 VII197141:VII197147 VSE197141:VSE197147 WCA197141:WCA197147 WLW197141:WLW197147 WVS197141:WVS197147 K262677:K262683 JG262677:JG262683 TC262677:TC262683 ACY262677:ACY262683 AMU262677:AMU262683 AWQ262677:AWQ262683 BGM262677:BGM262683 BQI262677:BQI262683 CAE262677:CAE262683 CKA262677:CKA262683 CTW262677:CTW262683 DDS262677:DDS262683 DNO262677:DNO262683 DXK262677:DXK262683 EHG262677:EHG262683 ERC262677:ERC262683 FAY262677:FAY262683 FKU262677:FKU262683 FUQ262677:FUQ262683 GEM262677:GEM262683 GOI262677:GOI262683 GYE262677:GYE262683 HIA262677:HIA262683 HRW262677:HRW262683 IBS262677:IBS262683 ILO262677:ILO262683 IVK262677:IVK262683 JFG262677:JFG262683 JPC262677:JPC262683 JYY262677:JYY262683 KIU262677:KIU262683 KSQ262677:KSQ262683 LCM262677:LCM262683 LMI262677:LMI262683 LWE262677:LWE262683 MGA262677:MGA262683 MPW262677:MPW262683 MZS262677:MZS262683 NJO262677:NJO262683 NTK262677:NTK262683 ODG262677:ODG262683 ONC262677:ONC262683 OWY262677:OWY262683 PGU262677:PGU262683 PQQ262677:PQQ262683 QAM262677:QAM262683 QKI262677:QKI262683 QUE262677:QUE262683 REA262677:REA262683 RNW262677:RNW262683 RXS262677:RXS262683 SHO262677:SHO262683 SRK262677:SRK262683 TBG262677:TBG262683 TLC262677:TLC262683 TUY262677:TUY262683 UEU262677:UEU262683 UOQ262677:UOQ262683 UYM262677:UYM262683 VII262677:VII262683 VSE262677:VSE262683 WCA262677:WCA262683 WLW262677:WLW262683 WVS262677:WVS262683 K328213:K328219 JG328213:JG328219 TC328213:TC328219 ACY328213:ACY328219 AMU328213:AMU328219 AWQ328213:AWQ328219 BGM328213:BGM328219 BQI328213:BQI328219 CAE328213:CAE328219 CKA328213:CKA328219 CTW328213:CTW328219 DDS328213:DDS328219 DNO328213:DNO328219 DXK328213:DXK328219 EHG328213:EHG328219 ERC328213:ERC328219 FAY328213:FAY328219 FKU328213:FKU328219 FUQ328213:FUQ328219 GEM328213:GEM328219 GOI328213:GOI328219 GYE328213:GYE328219 HIA328213:HIA328219 HRW328213:HRW328219 IBS328213:IBS328219 ILO328213:ILO328219 IVK328213:IVK328219 JFG328213:JFG328219 JPC328213:JPC328219 JYY328213:JYY328219 KIU328213:KIU328219 KSQ328213:KSQ328219 LCM328213:LCM328219 LMI328213:LMI328219 LWE328213:LWE328219 MGA328213:MGA328219 MPW328213:MPW328219 MZS328213:MZS328219 NJO328213:NJO328219 NTK328213:NTK328219 ODG328213:ODG328219 ONC328213:ONC328219 OWY328213:OWY328219 PGU328213:PGU328219 PQQ328213:PQQ328219 QAM328213:QAM328219 QKI328213:QKI328219 QUE328213:QUE328219 REA328213:REA328219 RNW328213:RNW328219 RXS328213:RXS328219 SHO328213:SHO328219 SRK328213:SRK328219 TBG328213:TBG328219 TLC328213:TLC328219 TUY328213:TUY328219 UEU328213:UEU328219 UOQ328213:UOQ328219 UYM328213:UYM328219 VII328213:VII328219 VSE328213:VSE328219 WCA328213:WCA328219 WLW328213:WLW328219 WVS328213:WVS328219 K393749:K393755 JG393749:JG393755 TC393749:TC393755 ACY393749:ACY393755 AMU393749:AMU393755 AWQ393749:AWQ393755 BGM393749:BGM393755 BQI393749:BQI393755 CAE393749:CAE393755 CKA393749:CKA393755 CTW393749:CTW393755 DDS393749:DDS393755 DNO393749:DNO393755 DXK393749:DXK393755 EHG393749:EHG393755 ERC393749:ERC393755 FAY393749:FAY393755 FKU393749:FKU393755 FUQ393749:FUQ393755 GEM393749:GEM393755 GOI393749:GOI393755 GYE393749:GYE393755 HIA393749:HIA393755 HRW393749:HRW393755 IBS393749:IBS393755 ILO393749:ILO393755 IVK393749:IVK393755 JFG393749:JFG393755 JPC393749:JPC393755 JYY393749:JYY393755 KIU393749:KIU393755 KSQ393749:KSQ393755 LCM393749:LCM393755 LMI393749:LMI393755 LWE393749:LWE393755 MGA393749:MGA393755 MPW393749:MPW393755 MZS393749:MZS393755 NJO393749:NJO393755 NTK393749:NTK393755 ODG393749:ODG393755 ONC393749:ONC393755 OWY393749:OWY393755 PGU393749:PGU393755 PQQ393749:PQQ393755 QAM393749:QAM393755 QKI393749:QKI393755 QUE393749:QUE393755 REA393749:REA393755 RNW393749:RNW393755 RXS393749:RXS393755 SHO393749:SHO393755 SRK393749:SRK393755 TBG393749:TBG393755 TLC393749:TLC393755 TUY393749:TUY393755 UEU393749:UEU393755 UOQ393749:UOQ393755 UYM393749:UYM393755 VII393749:VII393755 VSE393749:VSE393755 WCA393749:WCA393755 WLW393749:WLW393755 WVS393749:WVS393755 K459285:K459291 JG459285:JG459291 TC459285:TC459291 ACY459285:ACY459291 AMU459285:AMU459291 AWQ459285:AWQ459291 BGM459285:BGM459291 BQI459285:BQI459291 CAE459285:CAE459291 CKA459285:CKA459291 CTW459285:CTW459291 DDS459285:DDS459291 DNO459285:DNO459291 DXK459285:DXK459291 EHG459285:EHG459291 ERC459285:ERC459291 FAY459285:FAY459291 FKU459285:FKU459291 FUQ459285:FUQ459291 GEM459285:GEM459291 GOI459285:GOI459291 GYE459285:GYE459291 HIA459285:HIA459291 HRW459285:HRW459291 IBS459285:IBS459291 ILO459285:ILO459291 IVK459285:IVK459291 JFG459285:JFG459291 JPC459285:JPC459291 JYY459285:JYY459291 KIU459285:KIU459291 KSQ459285:KSQ459291 LCM459285:LCM459291 LMI459285:LMI459291 LWE459285:LWE459291 MGA459285:MGA459291 MPW459285:MPW459291 MZS459285:MZS459291 NJO459285:NJO459291 NTK459285:NTK459291 ODG459285:ODG459291 ONC459285:ONC459291 OWY459285:OWY459291 PGU459285:PGU459291 PQQ459285:PQQ459291 QAM459285:QAM459291 QKI459285:QKI459291 QUE459285:QUE459291 REA459285:REA459291 RNW459285:RNW459291 RXS459285:RXS459291 SHO459285:SHO459291 SRK459285:SRK459291 TBG459285:TBG459291 TLC459285:TLC459291 TUY459285:TUY459291 UEU459285:UEU459291 UOQ459285:UOQ459291 UYM459285:UYM459291 VII459285:VII459291 VSE459285:VSE459291 WCA459285:WCA459291 WLW459285:WLW459291 WVS459285:WVS459291 K524821:K524827 JG524821:JG524827 TC524821:TC524827 ACY524821:ACY524827 AMU524821:AMU524827 AWQ524821:AWQ524827 BGM524821:BGM524827 BQI524821:BQI524827 CAE524821:CAE524827 CKA524821:CKA524827 CTW524821:CTW524827 DDS524821:DDS524827 DNO524821:DNO524827 DXK524821:DXK524827 EHG524821:EHG524827 ERC524821:ERC524827 FAY524821:FAY524827 FKU524821:FKU524827 FUQ524821:FUQ524827 GEM524821:GEM524827 GOI524821:GOI524827 GYE524821:GYE524827 HIA524821:HIA524827 HRW524821:HRW524827 IBS524821:IBS524827 ILO524821:ILO524827 IVK524821:IVK524827 JFG524821:JFG524827 JPC524821:JPC524827 JYY524821:JYY524827 KIU524821:KIU524827 KSQ524821:KSQ524827 LCM524821:LCM524827 LMI524821:LMI524827 LWE524821:LWE524827 MGA524821:MGA524827 MPW524821:MPW524827 MZS524821:MZS524827 NJO524821:NJO524827 NTK524821:NTK524827 ODG524821:ODG524827 ONC524821:ONC524827 OWY524821:OWY524827 PGU524821:PGU524827 PQQ524821:PQQ524827 QAM524821:QAM524827 QKI524821:QKI524827 QUE524821:QUE524827 REA524821:REA524827 RNW524821:RNW524827 RXS524821:RXS524827 SHO524821:SHO524827 SRK524821:SRK524827 TBG524821:TBG524827 TLC524821:TLC524827 TUY524821:TUY524827 UEU524821:UEU524827 UOQ524821:UOQ524827 UYM524821:UYM524827 VII524821:VII524827 VSE524821:VSE524827 WCA524821:WCA524827 WLW524821:WLW524827 WVS524821:WVS524827 K590357:K590363 JG590357:JG590363 TC590357:TC590363 ACY590357:ACY590363 AMU590357:AMU590363 AWQ590357:AWQ590363 BGM590357:BGM590363 BQI590357:BQI590363 CAE590357:CAE590363 CKA590357:CKA590363 CTW590357:CTW590363 DDS590357:DDS590363 DNO590357:DNO590363 DXK590357:DXK590363 EHG590357:EHG590363 ERC590357:ERC590363 FAY590357:FAY590363 FKU590357:FKU590363 FUQ590357:FUQ590363 GEM590357:GEM590363 GOI590357:GOI590363 GYE590357:GYE590363 HIA590357:HIA590363 HRW590357:HRW590363 IBS590357:IBS590363 ILO590357:ILO590363 IVK590357:IVK590363 JFG590357:JFG590363 JPC590357:JPC590363 JYY590357:JYY590363 KIU590357:KIU590363 KSQ590357:KSQ590363 LCM590357:LCM590363 LMI590357:LMI590363 LWE590357:LWE590363 MGA590357:MGA590363 MPW590357:MPW590363 MZS590357:MZS590363 NJO590357:NJO590363 NTK590357:NTK590363 ODG590357:ODG590363 ONC590357:ONC590363 OWY590357:OWY590363 PGU590357:PGU590363 PQQ590357:PQQ590363 QAM590357:QAM590363 QKI590357:QKI590363 QUE590357:QUE590363 REA590357:REA590363 RNW590357:RNW590363 RXS590357:RXS590363 SHO590357:SHO590363 SRK590357:SRK590363 TBG590357:TBG590363 TLC590357:TLC590363 TUY590357:TUY590363 UEU590357:UEU590363 UOQ590357:UOQ590363 UYM590357:UYM590363 VII590357:VII590363 VSE590357:VSE590363 WCA590357:WCA590363 WLW590357:WLW590363 WVS590357:WVS590363 K655893:K655899 JG655893:JG655899 TC655893:TC655899 ACY655893:ACY655899 AMU655893:AMU655899 AWQ655893:AWQ655899 BGM655893:BGM655899 BQI655893:BQI655899 CAE655893:CAE655899 CKA655893:CKA655899 CTW655893:CTW655899 DDS655893:DDS655899 DNO655893:DNO655899 DXK655893:DXK655899 EHG655893:EHG655899 ERC655893:ERC655899 FAY655893:FAY655899 FKU655893:FKU655899 FUQ655893:FUQ655899 GEM655893:GEM655899 GOI655893:GOI655899 GYE655893:GYE655899 HIA655893:HIA655899 HRW655893:HRW655899 IBS655893:IBS655899 ILO655893:ILO655899 IVK655893:IVK655899 JFG655893:JFG655899 JPC655893:JPC655899 JYY655893:JYY655899 KIU655893:KIU655899 KSQ655893:KSQ655899 LCM655893:LCM655899 LMI655893:LMI655899 LWE655893:LWE655899 MGA655893:MGA655899 MPW655893:MPW655899 MZS655893:MZS655899 NJO655893:NJO655899 NTK655893:NTK655899 ODG655893:ODG655899 ONC655893:ONC655899 OWY655893:OWY655899 PGU655893:PGU655899 PQQ655893:PQQ655899 QAM655893:QAM655899 QKI655893:QKI655899 QUE655893:QUE655899 REA655893:REA655899 RNW655893:RNW655899 RXS655893:RXS655899 SHO655893:SHO655899 SRK655893:SRK655899 TBG655893:TBG655899 TLC655893:TLC655899 TUY655893:TUY655899 UEU655893:UEU655899 UOQ655893:UOQ655899 UYM655893:UYM655899 VII655893:VII655899 VSE655893:VSE655899 WCA655893:WCA655899 WLW655893:WLW655899 WVS655893:WVS655899 K721429:K721435 JG721429:JG721435 TC721429:TC721435 ACY721429:ACY721435 AMU721429:AMU721435 AWQ721429:AWQ721435 BGM721429:BGM721435 BQI721429:BQI721435 CAE721429:CAE721435 CKA721429:CKA721435 CTW721429:CTW721435 DDS721429:DDS721435 DNO721429:DNO721435 DXK721429:DXK721435 EHG721429:EHG721435 ERC721429:ERC721435 FAY721429:FAY721435 FKU721429:FKU721435 FUQ721429:FUQ721435 GEM721429:GEM721435 GOI721429:GOI721435 GYE721429:GYE721435 HIA721429:HIA721435 HRW721429:HRW721435 IBS721429:IBS721435 ILO721429:ILO721435 IVK721429:IVK721435 JFG721429:JFG721435 JPC721429:JPC721435 JYY721429:JYY721435 KIU721429:KIU721435 KSQ721429:KSQ721435 LCM721429:LCM721435 LMI721429:LMI721435 LWE721429:LWE721435 MGA721429:MGA721435 MPW721429:MPW721435 MZS721429:MZS721435 NJO721429:NJO721435 NTK721429:NTK721435 ODG721429:ODG721435 ONC721429:ONC721435 OWY721429:OWY721435 PGU721429:PGU721435 PQQ721429:PQQ721435 QAM721429:QAM721435 QKI721429:QKI721435 QUE721429:QUE721435 REA721429:REA721435 RNW721429:RNW721435 RXS721429:RXS721435 SHO721429:SHO721435 SRK721429:SRK721435 TBG721429:TBG721435 TLC721429:TLC721435 TUY721429:TUY721435 UEU721429:UEU721435 UOQ721429:UOQ721435 UYM721429:UYM721435 VII721429:VII721435 VSE721429:VSE721435 WCA721429:WCA721435 WLW721429:WLW721435 WVS721429:WVS721435 K786965:K786971 JG786965:JG786971 TC786965:TC786971 ACY786965:ACY786971 AMU786965:AMU786971 AWQ786965:AWQ786971 BGM786965:BGM786971 BQI786965:BQI786971 CAE786965:CAE786971 CKA786965:CKA786971 CTW786965:CTW786971 DDS786965:DDS786971 DNO786965:DNO786971 DXK786965:DXK786971 EHG786965:EHG786971 ERC786965:ERC786971 FAY786965:FAY786971 FKU786965:FKU786971 FUQ786965:FUQ786971 GEM786965:GEM786971 GOI786965:GOI786971 GYE786965:GYE786971 HIA786965:HIA786971 HRW786965:HRW786971 IBS786965:IBS786971 ILO786965:ILO786971 IVK786965:IVK786971 JFG786965:JFG786971 JPC786965:JPC786971 JYY786965:JYY786971 KIU786965:KIU786971 KSQ786965:KSQ786971 LCM786965:LCM786971 LMI786965:LMI786971 LWE786965:LWE786971 MGA786965:MGA786971 MPW786965:MPW786971 MZS786965:MZS786971 NJO786965:NJO786971 NTK786965:NTK786971 ODG786965:ODG786971 ONC786965:ONC786971 OWY786965:OWY786971 PGU786965:PGU786971 PQQ786965:PQQ786971 QAM786965:QAM786971 QKI786965:QKI786971 QUE786965:QUE786971 REA786965:REA786971 RNW786965:RNW786971 RXS786965:RXS786971 SHO786965:SHO786971 SRK786965:SRK786971 TBG786965:TBG786971 TLC786965:TLC786971 TUY786965:TUY786971 UEU786965:UEU786971 UOQ786965:UOQ786971 UYM786965:UYM786971 VII786965:VII786971 VSE786965:VSE786971 WCA786965:WCA786971 WLW786965:WLW786971 WVS786965:WVS786971 K852501:K852507 JG852501:JG852507 TC852501:TC852507 ACY852501:ACY852507 AMU852501:AMU852507 AWQ852501:AWQ852507 BGM852501:BGM852507 BQI852501:BQI852507 CAE852501:CAE852507 CKA852501:CKA852507 CTW852501:CTW852507 DDS852501:DDS852507 DNO852501:DNO852507 DXK852501:DXK852507 EHG852501:EHG852507 ERC852501:ERC852507 FAY852501:FAY852507 FKU852501:FKU852507 FUQ852501:FUQ852507 GEM852501:GEM852507 GOI852501:GOI852507 GYE852501:GYE852507 HIA852501:HIA852507 HRW852501:HRW852507 IBS852501:IBS852507 ILO852501:ILO852507 IVK852501:IVK852507 JFG852501:JFG852507 JPC852501:JPC852507 JYY852501:JYY852507 KIU852501:KIU852507 KSQ852501:KSQ852507 LCM852501:LCM852507 LMI852501:LMI852507 LWE852501:LWE852507 MGA852501:MGA852507 MPW852501:MPW852507 MZS852501:MZS852507 NJO852501:NJO852507 NTK852501:NTK852507 ODG852501:ODG852507 ONC852501:ONC852507 OWY852501:OWY852507 PGU852501:PGU852507 PQQ852501:PQQ852507 QAM852501:QAM852507 QKI852501:QKI852507 QUE852501:QUE852507 REA852501:REA852507 RNW852501:RNW852507 RXS852501:RXS852507 SHO852501:SHO852507 SRK852501:SRK852507 TBG852501:TBG852507 TLC852501:TLC852507 TUY852501:TUY852507 UEU852501:UEU852507 UOQ852501:UOQ852507 UYM852501:UYM852507 VII852501:VII852507 VSE852501:VSE852507 WCA852501:WCA852507 WLW852501:WLW852507 WVS852501:WVS852507 K918037:K918043 JG918037:JG918043 TC918037:TC918043 ACY918037:ACY918043 AMU918037:AMU918043 AWQ918037:AWQ918043 BGM918037:BGM918043 BQI918037:BQI918043 CAE918037:CAE918043 CKA918037:CKA918043 CTW918037:CTW918043 DDS918037:DDS918043 DNO918037:DNO918043 DXK918037:DXK918043 EHG918037:EHG918043 ERC918037:ERC918043 FAY918037:FAY918043 FKU918037:FKU918043 FUQ918037:FUQ918043 GEM918037:GEM918043 GOI918037:GOI918043 GYE918037:GYE918043 HIA918037:HIA918043 HRW918037:HRW918043 IBS918037:IBS918043 ILO918037:ILO918043 IVK918037:IVK918043 JFG918037:JFG918043 JPC918037:JPC918043 JYY918037:JYY918043 KIU918037:KIU918043 KSQ918037:KSQ918043 LCM918037:LCM918043 LMI918037:LMI918043 LWE918037:LWE918043 MGA918037:MGA918043 MPW918037:MPW918043 MZS918037:MZS918043 NJO918037:NJO918043 NTK918037:NTK918043 ODG918037:ODG918043 ONC918037:ONC918043 OWY918037:OWY918043 PGU918037:PGU918043 PQQ918037:PQQ918043 QAM918037:QAM918043 QKI918037:QKI918043 QUE918037:QUE918043 REA918037:REA918043 RNW918037:RNW918043 RXS918037:RXS918043 SHO918037:SHO918043 SRK918037:SRK918043 TBG918037:TBG918043 TLC918037:TLC918043 TUY918037:TUY918043 UEU918037:UEU918043 UOQ918037:UOQ918043 UYM918037:UYM918043 VII918037:VII918043 VSE918037:VSE918043 WCA918037:WCA918043 WLW918037:WLW918043 WVS918037:WVS918043 K983573:K983579 JG983573:JG983579 TC983573:TC983579 ACY983573:ACY983579 AMU983573:AMU983579 AWQ983573:AWQ983579 BGM983573:BGM983579 BQI983573:BQI983579 CAE983573:CAE983579 CKA983573:CKA983579 CTW983573:CTW983579 DDS983573:DDS983579 DNO983573:DNO983579 DXK983573:DXK983579 EHG983573:EHG983579 ERC983573:ERC983579 FAY983573:FAY983579 FKU983573:FKU983579 FUQ983573:FUQ983579 GEM983573:GEM983579 GOI983573:GOI983579 GYE983573:GYE983579 HIA983573:HIA983579 HRW983573:HRW983579 IBS983573:IBS983579 ILO983573:ILO983579 IVK983573:IVK983579 JFG983573:JFG983579 JPC983573:JPC983579 JYY983573:JYY983579 KIU983573:KIU983579 KSQ983573:KSQ983579 LCM983573:LCM983579 LMI983573:LMI983579 LWE983573:LWE983579 MGA983573:MGA983579 MPW983573:MPW983579 MZS983573:MZS983579 NJO983573:NJO983579 NTK983573:NTK983579 ODG983573:ODG983579 ONC983573:ONC983579 OWY983573:OWY983579 PGU983573:PGU983579 PQQ983573:PQQ983579 QAM983573:QAM983579 QKI983573:QKI983579 QUE983573:QUE983579 REA983573:REA983579 RNW983573:RNW983579 RXS983573:RXS983579 SHO983573:SHO983579 SRK983573:SRK983579 TBG983573:TBG983579 TLC983573:TLC983579 TUY983573:TUY983579 UEU983573:UEU983579 UOQ983573:UOQ983579 UYM983573:UYM983579 VII983573:VII983579 VSE983573:VSE983579 WCA983573:WCA983579 WLW983573:WLW983579 WVS983573:WVS983579 K667 JG667 TC667 ACY667 AMU667 AWQ667 BGM667 BQI667 CAE667 CKA667 CTW667 DDS667 DNO667 DXK667 EHG667 ERC667 FAY667 FKU667 FUQ667 GEM667 GOI667 GYE667 HIA667 HRW667 IBS667 ILO667 IVK667 JFG667 JPC667 JYY667 KIU667 KSQ667 LCM667 LMI667 LWE667 MGA667 MPW667 MZS667 NJO667 NTK667 ODG667 ONC667 OWY667 PGU667 PQQ667 QAM667 QKI667 QUE667 REA667 RNW667 RXS667 SHO667 SRK667 TBG667 TLC667 TUY667 UEU667 UOQ667 UYM667 VII667 VSE667 WCA667 WLW667 WVS667 K66204 JG66204 TC66204 ACY66204 AMU66204 AWQ66204 BGM66204 BQI66204 CAE66204 CKA66204 CTW66204 DDS66204 DNO66204 DXK66204 EHG66204 ERC66204 FAY66204 FKU66204 FUQ66204 GEM66204 GOI66204 GYE66204 HIA66204 HRW66204 IBS66204 ILO66204 IVK66204 JFG66204 JPC66204 JYY66204 KIU66204 KSQ66204 LCM66204 LMI66204 LWE66204 MGA66204 MPW66204 MZS66204 NJO66204 NTK66204 ODG66204 ONC66204 OWY66204 PGU66204 PQQ66204 QAM66204 QKI66204 QUE66204 REA66204 RNW66204 RXS66204 SHO66204 SRK66204 TBG66204 TLC66204 TUY66204 UEU66204 UOQ66204 UYM66204 VII66204 VSE66204 WCA66204 WLW66204 WVS66204 K131740 JG131740 TC131740 ACY131740 AMU131740 AWQ131740 BGM131740 BQI131740 CAE131740 CKA131740 CTW131740 DDS131740 DNO131740 DXK131740 EHG131740 ERC131740 FAY131740 FKU131740 FUQ131740 GEM131740 GOI131740 GYE131740 HIA131740 HRW131740 IBS131740 ILO131740 IVK131740 JFG131740 JPC131740 JYY131740 KIU131740 KSQ131740 LCM131740 LMI131740 LWE131740 MGA131740 MPW131740 MZS131740 NJO131740 NTK131740 ODG131740 ONC131740 OWY131740 PGU131740 PQQ131740 QAM131740 QKI131740 QUE131740 REA131740 RNW131740 RXS131740 SHO131740 SRK131740 TBG131740 TLC131740 TUY131740 UEU131740 UOQ131740 UYM131740 VII131740 VSE131740 WCA131740 WLW131740 WVS131740 K197276 JG197276 TC197276 ACY197276 AMU197276 AWQ197276 BGM197276 BQI197276 CAE197276 CKA197276 CTW197276 DDS197276 DNO197276 DXK197276 EHG197276 ERC197276 FAY197276 FKU197276 FUQ197276 GEM197276 GOI197276 GYE197276 HIA197276 HRW197276 IBS197276 ILO197276 IVK197276 JFG197276 JPC197276 JYY197276 KIU197276 KSQ197276 LCM197276 LMI197276 LWE197276 MGA197276 MPW197276 MZS197276 NJO197276 NTK197276 ODG197276 ONC197276 OWY197276 PGU197276 PQQ197276 QAM197276 QKI197276 QUE197276 REA197276 RNW197276 RXS197276 SHO197276 SRK197276 TBG197276 TLC197276 TUY197276 UEU197276 UOQ197276 UYM197276 VII197276 VSE197276 WCA197276 WLW197276 WVS197276 K262812 JG262812 TC262812 ACY262812 AMU262812 AWQ262812 BGM262812 BQI262812 CAE262812 CKA262812 CTW262812 DDS262812 DNO262812 DXK262812 EHG262812 ERC262812 FAY262812 FKU262812 FUQ262812 GEM262812 GOI262812 GYE262812 HIA262812 HRW262812 IBS262812 ILO262812 IVK262812 JFG262812 JPC262812 JYY262812 KIU262812 KSQ262812 LCM262812 LMI262812 LWE262812 MGA262812 MPW262812 MZS262812 NJO262812 NTK262812 ODG262812 ONC262812 OWY262812 PGU262812 PQQ262812 QAM262812 QKI262812 QUE262812 REA262812 RNW262812 RXS262812 SHO262812 SRK262812 TBG262812 TLC262812 TUY262812 UEU262812 UOQ262812 UYM262812 VII262812 VSE262812 WCA262812 WLW262812 WVS262812 K328348 JG328348 TC328348 ACY328348 AMU328348 AWQ328348 BGM328348 BQI328348 CAE328348 CKA328348 CTW328348 DDS328348 DNO328348 DXK328348 EHG328348 ERC328348 FAY328348 FKU328348 FUQ328348 GEM328348 GOI328348 GYE328348 HIA328348 HRW328348 IBS328348 ILO328348 IVK328348 JFG328348 JPC328348 JYY328348 KIU328348 KSQ328348 LCM328348 LMI328348 LWE328348 MGA328348 MPW328348 MZS328348 NJO328348 NTK328348 ODG328348 ONC328348 OWY328348 PGU328348 PQQ328348 QAM328348 QKI328348 QUE328348 REA328348 RNW328348 RXS328348 SHO328348 SRK328348 TBG328348 TLC328348 TUY328348 UEU328348 UOQ328348 UYM328348 VII328348 VSE328348 WCA328348 WLW328348 WVS328348 K393884 JG393884 TC393884 ACY393884 AMU393884 AWQ393884 BGM393884 BQI393884 CAE393884 CKA393884 CTW393884 DDS393884 DNO393884 DXK393884 EHG393884 ERC393884 FAY393884 FKU393884 FUQ393884 GEM393884 GOI393884 GYE393884 HIA393884 HRW393884 IBS393884 ILO393884 IVK393884 JFG393884 JPC393884 JYY393884 KIU393884 KSQ393884 LCM393884 LMI393884 LWE393884 MGA393884 MPW393884 MZS393884 NJO393884 NTK393884 ODG393884 ONC393884 OWY393884 PGU393884 PQQ393884 QAM393884 QKI393884 QUE393884 REA393884 RNW393884 RXS393884 SHO393884 SRK393884 TBG393884 TLC393884 TUY393884 UEU393884 UOQ393884 UYM393884 VII393884 VSE393884 WCA393884 WLW393884 WVS393884 K459420 JG459420 TC459420 ACY459420 AMU459420 AWQ459420 BGM459420 BQI459420 CAE459420 CKA459420 CTW459420 DDS459420 DNO459420 DXK459420 EHG459420 ERC459420 FAY459420 FKU459420 FUQ459420 GEM459420 GOI459420 GYE459420 HIA459420 HRW459420 IBS459420 ILO459420 IVK459420 JFG459420 JPC459420 JYY459420 KIU459420 KSQ459420 LCM459420 LMI459420 LWE459420 MGA459420 MPW459420 MZS459420 NJO459420 NTK459420 ODG459420 ONC459420 OWY459420 PGU459420 PQQ459420 QAM459420 QKI459420 QUE459420 REA459420 RNW459420 RXS459420 SHO459420 SRK459420 TBG459420 TLC459420 TUY459420 UEU459420 UOQ459420 UYM459420 VII459420 VSE459420 WCA459420 WLW459420 WVS459420 K524956 JG524956 TC524956 ACY524956 AMU524956 AWQ524956 BGM524956 BQI524956 CAE524956 CKA524956 CTW524956 DDS524956 DNO524956 DXK524956 EHG524956 ERC524956 FAY524956 FKU524956 FUQ524956 GEM524956 GOI524956 GYE524956 HIA524956 HRW524956 IBS524956 ILO524956 IVK524956 JFG524956 JPC524956 JYY524956 KIU524956 KSQ524956 LCM524956 LMI524956 LWE524956 MGA524956 MPW524956 MZS524956 NJO524956 NTK524956 ODG524956 ONC524956 OWY524956 PGU524956 PQQ524956 QAM524956 QKI524956 QUE524956 REA524956 RNW524956 RXS524956 SHO524956 SRK524956 TBG524956 TLC524956 TUY524956 UEU524956 UOQ524956 UYM524956 VII524956 VSE524956 WCA524956 WLW524956 WVS524956 K590492 JG590492 TC590492 ACY590492 AMU590492 AWQ590492 BGM590492 BQI590492 CAE590492 CKA590492 CTW590492 DDS590492 DNO590492 DXK590492 EHG590492 ERC590492 FAY590492 FKU590492 FUQ590492 GEM590492 GOI590492 GYE590492 HIA590492 HRW590492 IBS590492 ILO590492 IVK590492 JFG590492 JPC590492 JYY590492 KIU590492 KSQ590492 LCM590492 LMI590492 LWE590492 MGA590492 MPW590492 MZS590492 NJO590492 NTK590492 ODG590492 ONC590492 OWY590492 PGU590492 PQQ590492 QAM590492 QKI590492 QUE590492 REA590492 RNW590492 RXS590492 SHO590492 SRK590492 TBG590492 TLC590492 TUY590492 UEU590492 UOQ590492 UYM590492 VII590492 VSE590492 WCA590492 WLW590492 WVS590492 K656028 JG656028 TC656028 ACY656028 AMU656028 AWQ656028 BGM656028 BQI656028 CAE656028 CKA656028 CTW656028 DDS656028 DNO656028 DXK656028 EHG656028 ERC656028 FAY656028 FKU656028 FUQ656028 GEM656028 GOI656028 GYE656028 HIA656028 HRW656028 IBS656028 ILO656028 IVK656028 JFG656028 JPC656028 JYY656028 KIU656028 KSQ656028 LCM656028 LMI656028 LWE656028 MGA656028 MPW656028 MZS656028 NJO656028 NTK656028 ODG656028 ONC656028 OWY656028 PGU656028 PQQ656028 QAM656028 QKI656028 QUE656028 REA656028 RNW656028 RXS656028 SHO656028 SRK656028 TBG656028 TLC656028 TUY656028 UEU656028 UOQ656028 UYM656028 VII656028 VSE656028 WCA656028 WLW656028 WVS656028 K721564 JG721564 TC721564 ACY721564 AMU721564 AWQ721564 BGM721564 BQI721564 CAE721564 CKA721564 CTW721564 DDS721564 DNO721564 DXK721564 EHG721564 ERC721564 FAY721564 FKU721564 FUQ721564 GEM721564 GOI721564 GYE721564 HIA721564 HRW721564 IBS721564 ILO721564 IVK721564 JFG721564 JPC721564 JYY721564 KIU721564 KSQ721564 LCM721564 LMI721564 LWE721564 MGA721564 MPW721564 MZS721564 NJO721564 NTK721564 ODG721564 ONC721564 OWY721564 PGU721564 PQQ721564 QAM721564 QKI721564 QUE721564 REA721564 RNW721564 RXS721564 SHO721564 SRK721564 TBG721564 TLC721564 TUY721564 UEU721564 UOQ721564 UYM721564 VII721564 VSE721564 WCA721564 WLW721564 WVS721564 K787100 JG787100 TC787100 ACY787100 AMU787100 AWQ787100 BGM787100 BQI787100 CAE787100 CKA787100 CTW787100 DDS787100 DNO787100 DXK787100 EHG787100 ERC787100 FAY787100 FKU787100 FUQ787100 GEM787100 GOI787100 GYE787100 HIA787100 HRW787100 IBS787100 ILO787100 IVK787100 JFG787100 JPC787100 JYY787100 KIU787100 KSQ787100 LCM787100 LMI787100 LWE787100 MGA787100 MPW787100 MZS787100 NJO787100 NTK787100 ODG787100 ONC787100 OWY787100 PGU787100 PQQ787100 QAM787100 QKI787100 QUE787100 REA787100 RNW787100 RXS787100 SHO787100 SRK787100 TBG787100 TLC787100 TUY787100 UEU787100 UOQ787100 UYM787100 VII787100 VSE787100 WCA787100 WLW787100 WVS787100 K852636 JG852636 TC852636 ACY852636 AMU852636 AWQ852636 BGM852636 BQI852636 CAE852636 CKA852636 CTW852636 DDS852636 DNO852636 DXK852636 EHG852636 ERC852636 FAY852636 FKU852636 FUQ852636 GEM852636 GOI852636 GYE852636 HIA852636 HRW852636 IBS852636 ILO852636 IVK852636 JFG852636 JPC852636 JYY852636 KIU852636 KSQ852636 LCM852636 LMI852636 LWE852636 MGA852636 MPW852636 MZS852636 NJO852636 NTK852636 ODG852636 ONC852636 OWY852636 PGU852636 PQQ852636 QAM852636 QKI852636 QUE852636 REA852636 RNW852636 RXS852636 SHO852636 SRK852636 TBG852636 TLC852636 TUY852636 UEU852636 UOQ852636 UYM852636 VII852636 VSE852636 WCA852636 WLW852636 WVS852636 K918172 JG918172 TC918172 ACY918172 AMU918172 AWQ918172 BGM918172 BQI918172 CAE918172 CKA918172 CTW918172 DDS918172 DNO918172 DXK918172 EHG918172 ERC918172 FAY918172 FKU918172 FUQ918172 GEM918172 GOI918172 GYE918172 HIA918172 HRW918172 IBS918172 ILO918172 IVK918172 JFG918172 JPC918172 JYY918172 KIU918172 KSQ918172 LCM918172 LMI918172 LWE918172 MGA918172 MPW918172 MZS918172 NJO918172 NTK918172 ODG918172 ONC918172 OWY918172 PGU918172 PQQ918172 QAM918172 QKI918172 QUE918172 REA918172 RNW918172 RXS918172 SHO918172 SRK918172 TBG918172 TLC918172 TUY918172 UEU918172 UOQ918172 UYM918172 VII918172 VSE918172 WCA918172 WLW918172 WVS918172 K983708 JG983708 TC983708 ACY983708 AMU983708 AWQ983708 BGM983708 BQI983708 CAE983708 CKA983708 CTW983708 DDS983708 DNO983708 DXK983708 EHG983708 ERC983708 FAY983708 FKU983708 FUQ983708 GEM983708 GOI983708 GYE983708 HIA983708 HRW983708 IBS983708 ILO983708 IVK983708 JFG983708 JPC983708 JYY983708 KIU983708 KSQ983708 LCM983708 LMI983708 LWE983708 MGA983708 MPW983708 MZS983708 NJO983708 NTK983708 ODG983708 ONC983708 OWY983708 PGU983708 PQQ983708 QAM983708 QKI983708 QUE983708 REA983708 RNW983708 RXS983708 SHO983708 SRK983708 TBG983708 TLC983708 TUY983708 UEU983708 UOQ983708 UYM983708 VII983708 VSE983708 WCA983708 WLW983708 WVS983708 K663:K665 JG663:JG665 TC663:TC665 ACY663:ACY665 AMU663:AMU665 AWQ663:AWQ665 BGM663:BGM665 BQI663:BQI665 CAE663:CAE665 CKA663:CKA665 CTW663:CTW665 DDS663:DDS665 DNO663:DNO665 DXK663:DXK665 EHG663:EHG665 ERC663:ERC665 FAY663:FAY665 FKU663:FKU665 FUQ663:FUQ665 GEM663:GEM665 GOI663:GOI665 GYE663:GYE665 HIA663:HIA665 HRW663:HRW665 IBS663:IBS665 ILO663:ILO665 IVK663:IVK665 JFG663:JFG665 JPC663:JPC665 JYY663:JYY665 KIU663:KIU665 KSQ663:KSQ665 LCM663:LCM665 LMI663:LMI665 LWE663:LWE665 MGA663:MGA665 MPW663:MPW665 MZS663:MZS665 NJO663:NJO665 NTK663:NTK665 ODG663:ODG665 ONC663:ONC665 OWY663:OWY665 PGU663:PGU665 PQQ663:PQQ665 QAM663:QAM665 QKI663:QKI665 QUE663:QUE665 REA663:REA665 RNW663:RNW665 RXS663:RXS665 SHO663:SHO665 SRK663:SRK665 TBG663:TBG665 TLC663:TLC665 TUY663:TUY665 UEU663:UEU665 UOQ663:UOQ665 UYM663:UYM665 VII663:VII665 VSE663:VSE665 WCA663:WCA665 WLW663:WLW665 WVS663:WVS665 K66200:K66202 JG66200:JG66202 TC66200:TC66202 ACY66200:ACY66202 AMU66200:AMU66202 AWQ66200:AWQ66202 BGM66200:BGM66202 BQI66200:BQI66202 CAE66200:CAE66202 CKA66200:CKA66202 CTW66200:CTW66202 DDS66200:DDS66202 DNO66200:DNO66202 DXK66200:DXK66202 EHG66200:EHG66202 ERC66200:ERC66202 FAY66200:FAY66202 FKU66200:FKU66202 FUQ66200:FUQ66202 GEM66200:GEM66202 GOI66200:GOI66202 GYE66200:GYE66202 HIA66200:HIA66202 HRW66200:HRW66202 IBS66200:IBS66202 ILO66200:ILO66202 IVK66200:IVK66202 JFG66200:JFG66202 JPC66200:JPC66202 JYY66200:JYY66202 KIU66200:KIU66202 KSQ66200:KSQ66202 LCM66200:LCM66202 LMI66200:LMI66202 LWE66200:LWE66202 MGA66200:MGA66202 MPW66200:MPW66202 MZS66200:MZS66202 NJO66200:NJO66202 NTK66200:NTK66202 ODG66200:ODG66202 ONC66200:ONC66202 OWY66200:OWY66202 PGU66200:PGU66202 PQQ66200:PQQ66202 QAM66200:QAM66202 QKI66200:QKI66202 QUE66200:QUE66202 REA66200:REA66202 RNW66200:RNW66202 RXS66200:RXS66202 SHO66200:SHO66202 SRK66200:SRK66202 TBG66200:TBG66202 TLC66200:TLC66202 TUY66200:TUY66202 UEU66200:UEU66202 UOQ66200:UOQ66202 UYM66200:UYM66202 VII66200:VII66202 VSE66200:VSE66202 WCA66200:WCA66202 WLW66200:WLW66202 WVS66200:WVS66202 K131736:K131738 JG131736:JG131738 TC131736:TC131738 ACY131736:ACY131738 AMU131736:AMU131738 AWQ131736:AWQ131738 BGM131736:BGM131738 BQI131736:BQI131738 CAE131736:CAE131738 CKA131736:CKA131738 CTW131736:CTW131738 DDS131736:DDS131738 DNO131736:DNO131738 DXK131736:DXK131738 EHG131736:EHG131738 ERC131736:ERC131738 FAY131736:FAY131738 FKU131736:FKU131738 FUQ131736:FUQ131738 GEM131736:GEM131738 GOI131736:GOI131738 GYE131736:GYE131738 HIA131736:HIA131738 HRW131736:HRW131738 IBS131736:IBS131738 ILO131736:ILO131738 IVK131736:IVK131738 JFG131736:JFG131738 JPC131736:JPC131738 JYY131736:JYY131738 KIU131736:KIU131738 KSQ131736:KSQ131738 LCM131736:LCM131738 LMI131736:LMI131738 LWE131736:LWE131738 MGA131736:MGA131738 MPW131736:MPW131738 MZS131736:MZS131738 NJO131736:NJO131738 NTK131736:NTK131738 ODG131736:ODG131738 ONC131736:ONC131738 OWY131736:OWY131738 PGU131736:PGU131738 PQQ131736:PQQ131738 QAM131736:QAM131738 QKI131736:QKI131738 QUE131736:QUE131738 REA131736:REA131738 RNW131736:RNW131738 RXS131736:RXS131738 SHO131736:SHO131738 SRK131736:SRK131738 TBG131736:TBG131738 TLC131736:TLC131738 TUY131736:TUY131738 UEU131736:UEU131738 UOQ131736:UOQ131738 UYM131736:UYM131738 VII131736:VII131738 VSE131736:VSE131738 WCA131736:WCA131738 WLW131736:WLW131738 WVS131736:WVS131738 K197272:K197274 JG197272:JG197274 TC197272:TC197274 ACY197272:ACY197274 AMU197272:AMU197274 AWQ197272:AWQ197274 BGM197272:BGM197274 BQI197272:BQI197274 CAE197272:CAE197274 CKA197272:CKA197274 CTW197272:CTW197274 DDS197272:DDS197274 DNO197272:DNO197274 DXK197272:DXK197274 EHG197272:EHG197274 ERC197272:ERC197274 FAY197272:FAY197274 FKU197272:FKU197274 FUQ197272:FUQ197274 GEM197272:GEM197274 GOI197272:GOI197274 GYE197272:GYE197274 HIA197272:HIA197274 HRW197272:HRW197274 IBS197272:IBS197274 ILO197272:ILO197274 IVK197272:IVK197274 JFG197272:JFG197274 JPC197272:JPC197274 JYY197272:JYY197274 KIU197272:KIU197274 KSQ197272:KSQ197274 LCM197272:LCM197274 LMI197272:LMI197274 LWE197272:LWE197274 MGA197272:MGA197274 MPW197272:MPW197274 MZS197272:MZS197274 NJO197272:NJO197274 NTK197272:NTK197274 ODG197272:ODG197274 ONC197272:ONC197274 OWY197272:OWY197274 PGU197272:PGU197274 PQQ197272:PQQ197274 QAM197272:QAM197274 QKI197272:QKI197274 QUE197272:QUE197274 REA197272:REA197274 RNW197272:RNW197274 RXS197272:RXS197274 SHO197272:SHO197274 SRK197272:SRK197274 TBG197272:TBG197274 TLC197272:TLC197274 TUY197272:TUY197274 UEU197272:UEU197274 UOQ197272:UOQ197274 UYM197272:UYM197274 VII197272:VII197274 VSE197272:VSE197274 WCA197272:WCA197274 WLW197272:WLW197274 WVS197272:WVS197274 K262808:K262810 JG262808:JG262810 TC262808:TC262810 ACY262808:ACY262810 AMU262808:AMU262810 AWQ262808:AWQ262810 BGM262808:BGM262810 BQI262808:BQI262810 CAE262808:CAE262810 CKA262808:CKA262810 CTW262808:CTW262810 DDS262808:DDS262810 DNO262808:DNO262810 DXK262808:DXK262810 EHG262808:EHG262810 ERC262808:ERC262810 FAY262808:FAY262810 FKU262808:FKU262810 FUQ262808:FUQ262810 GEM262808:GEM262810 GOI262808:GOI262810 GYE262808:GYE262810 HIA262808:HIA262810 HRW262808:HRW262810 IBS262808:IBS262810 ILO262808:ILO262810 IVK262808:IVK262810 JFG262808:JFG262810 JPC262808:JPC262810 JYY262808:JYY262810 KIU262808:KIU262810 KSQ262808:KSQ262810 LCM262808:LCM262810 LMI262808:LMI262810 LWE262808:LWE262810 MGA262808:MGA262810 MPW262808:MPW262810 MZS262808:MZS262810 NJO262808:NJO262810 NTK262808:NTK262810 ODG262808:ODG262810 ONC262808:ONC262810 OWY262808:OWY262810 PGU262808:PGU262810 PQQ262808:PQQ262810 QAM262808:QAM262810 QKI262808:QKI262810 QUE262808:QUE262810 REA262808:REA262810 RNW262808:RNW262810 RXS262808:RXS262810 SHO262808:SHO262810 SRK262808:SRK262810 TBG262808:TBG262810 TLC262808:TLC262810 TUY262808:TUY262810 UEU262808:UEU262810 UOQ262808:UOQ262810 UYM262808:UYM262810 VII262808:VII262810 VSE262808:VSE262810 WCA262808:WCA262810 WLW262808:WLW262810 WVS262808:WVS262810 K328344:K328346 JG328344:JG328346 TC328344:TC328346 ACY328344:ACY328346 AMU328344:AMU328346 AWQ328344:AWQ328346 BGM328344:BGM328346 BQI328344:BQI328346 CAE328344:CAE328346 CKA328344:CKA328346 CTW328344:CTW328346 DDS328344:DDS328346 DNO328344:DNO328346 DXK328344:DXK328346 EHG328344:EHG328346 ERC328344:ERC328346 FAY328344:FAY328346 FKU328344:FKU328346 FUQ328344:FUQ328346 GEM328344:GEM328346 GOI328344:GOI328346 GYE328344:GYE328346 HIA328344:HIA328346 HRW328344:HRW328346 IBS328344:IBS328346 ILO328344:ILO328346 IVK328344:IVK328346 JFG328344:JFG328346 JPC328344:JPC328346 JYY328344:JYY328346 KIU328344:KIU328346 KSQ328344:KSQ328346 LCM328344:LCM328346 LMI328344:LMI328346 LWE328344:LWE328346 MGA328344:MGA328346 MPW328344:MPW328346 MZS328344:MZS328346 NJO328344:NJO328346 NTK328344:NTK328346 ODG328344:ODG328346 ONC328344:ONC328346 OWY328344:OWY328346 PGU328344:PGU328346 PQQ328344:PQQ328346 QAM328344:QAM328346 QKI328344:QKI328346 QUE328344:QUE328346 REA328344:REA328346 RNW328344:RNW328346 RXS328344:RXS328346 SHO328344:SHO328346 SRK328344:SRK328346 TBG328344:TBG328346 TLC328344:TLC328346 TUY328344:TUY328346 UEU328344:UEU328346 UOQ328344:UOQ328346 UYM328344:UYM328346 VII328344:VII328346 VSE328344:VSE328346 WCA328344:WCA328346 WLW328344:WLW328346 WVS328344:WVS328346 K393880:K393882 JG393880:JG393882 TC393880:TC393882 ACY393880:ACY393882 AMU393880:AMU393882 AWQ393880:AWQ393882 BGM393880:BGM393882 BQI393880:BQI393882 CAE393880:CAE393882 CKA393880:CKA393882 CTW393880:CTW393882 DDS393880:DDS393882 DNO393880:DNO393882 DXK393880:DXK393882 EHG393880:EHG393882 ERC393880:ERC393882 FAY393880:FAY393882 FKU393880:FKU393882 FUQ393880:FUQ393882 GEM393880:GEM393882 GOI393880:GOI393882 GYE393880:GYE393882 HIA393880:HIA393882 HRW393880:HRW393882 IBS393880:IBS393882 ILO393880:ILO393882 IVK393880:IVK393882 JFG393880:JFG393882 JPC393880:JPC393882 JYY393880:JYY393882 KIU393880:KIU393882 KSQ393880:KSQ393882 LCM393880:LCM393882 LMI393880:LMI393882 LWE393880:LWE393882 MGA393880:MGA393882 MPW393880:MPW393882 MZS393880:MZS393882 NJO393880:NJO393882 NTK393880:NTK393882 ODG393880:ODG393882 ONC393880:ONC393882 OWY393880:OWY393882 PGU393880:PGU393882 PQQ393880:PQQ393882 QAM393880:QAM393882 QKI393880:QKI393882 QUE393880:QUE393882 REA393880:REA393882 RNW393880:RNW393882 RXS393880:RXS393882 SHO393880:SHO393882 SRK393880:SRK393882 TBG393880:TBG393882 TLC393880:TLC393882 TUY393880:TUY393882 UEU393880:UEU393882 UOQ393880:UOQ393882 UYM393880:UYM393882 VII393880:VII393882 VSE393880:VSE393882 WCA393880:WCA393882 WLW393880:WLW393882 WVS393880:WVS393882 K459416:K459418 JG459416:JG459418 TC459416:TC459418 ACY459416:ACY459418 AMU459416:AMU459418 AWQ459416:AWQ459418 BGM459416:BGM459418 BQI459416:BQI459418 CAE459416:CAE459418 CKA459416:CKA459418 CTW459416:CTW459418 DDS459416:DDS459418 DNO459416:DNO459418 DXK459416:DXK459418 EHG459416:EHG459418 ERC459416:ERC459418 FAY459416:FAY459418 FKU459416:FKU459418 FUQ459416:FUQ459418 GEM459416:GEM459418 GOI459416:GOI459418 GYE459416:GYE459418 HIA459416:HIA459418 HRW459416:HRW459418 IBS459416:IBS459418 ILO459416:ILO459418 IVK459416:IVK459418 JFG459416:JFG459418 JPC459416:JPC459418 JYY459416:JYY459418 KIU459416:KIU459418 KSQ459416:KSQ459418 LCM459416:LCM459418 LMI459416:LMI459418 LWE459416:LWE459418 MGA459416:MGA459418 MPW459416:MPW459418 MZS459416:MZS459418 NJO459416:NJO459418 NTK459416:NTK459418 ODG459416:ODG459418 ONC459416:ONC459418 OWY459416:OWY459418 PGU459416:PGU459418 PQQ459416:PQQ459418 QAM459416:QAM459418 QKI459416:QKI459418 QUE459416:QUE459418 REA459416:REA459418 RNW459416:RNW459418 RXS459416:RXS459418 SHO459416:SHO459418 SRK459416:SRK459418 TBG459416:TBG459418 TLC459416:TLC459418 TUY459416:TUY459418 UEU459416:UEU459418 UOQ459416:UOQ459418 UYM459416:UYM459418 VII459416:VII459418 VSE459416:VSE459418 WCA459416:WCA459418 WLW459416:WLW459418 WVS459416:WVS459418 K524952:K524954 JG524952:JG524954 TC524952:TC524954 ACY524952:ACY524954 AMU524952:AMU524954 AWQ524952:AWQ524954 BGM524952:BGM524954 BQI524952:BQI524954 CAE524952:CAE524954 CKA524952:CKA524954 CTW524952:CTW524954 DDS524952:DDS524954 DNO524952:DNO524954 DXK524952:DXK524954 EHG524952:EHG524954 ERC524952:ERC524954 FAY524952:FAY524954 FKU524952:FKU524954 FUQ524952:FUQ524954 GEM524952:GEM524954 GOI524952:GOI524954 GYE524952:GYE524954 HIA524952:HIA524954 HRW524952:HRW524954 IBS524952:IBS524954 ILO524952:ILO524954 IVK524952:IVK524954 JFG524952:JFG524954 JPC524952:JPC524954 JYY524952:JYY524954 KIU524952:KIU524954 KSQ524952:KSQ524954 LCM524952:LCM524954 LMI524952:LMI524954 LWE524952:LWE524954 MGA524952:MGA524954 MPW524952:MPW524954 MZS524952:MZS524954 NJO524952:NJO524954 NTK524952:NTK524954 ODG524952:ODG524954 ONC524952:ONC524954 OWY524952:OWY524954 PGU524952:PGU524954 PQQ524952:PQQ524954 QAM524952:QAM524954 QKI524952:QKI524954 QUE524952:QUE524954 REA524952:REA524954 RNW524952:RNW524954 RXS524952:RXS524954 SHO524952:SHO524954 SRK524952:SRK524954 TBG524952:TBG524954 TLC524952:TLC524954 TUY524952:TUY524954 UEU524952:UEU524954 UOQ524952:UOQ524954 UYM524952:UYM524954 VII524952:VII524954 VSE524952:VSE524954 WCA524952:WCA524954 WLW524952:WLW524954 WVS524952:WVS524954 K590488:K590490 JG590488:JG590490 TC590488:TC590490 ACY590488:ACY590490 AMU590488:AMU590490 AWQ590488:AWQ590490 BGM590488:BGM590490 BQI590488:BQI590490 CAE590488:CAE590490 CKA590488:CKA590490 CTW590488:CTW590490 DDS590488:DDS590490 DNO590488:DNO590490 DXK590488:DXK590490 EHG590488:EHG590490 ERC590488:ERC590490 FAY590488:FAY590490 FKU590488:FKU590490 FUQ590488:FUQ590490 GEM590488:GEM590490 GOI590488:GOI590490 GYE590488:GYE590490 HIA590488:HIA590490 HRW590488:HRW590490 IBS590488:IBS590490 ILO590488:ILO590490 IVK590488:IVK590490 JFG590488:JFG590490 JPC590488:JPC590490 JYY590488:JYY590490 KIU590488:KIU590490 KSQ590488:KSQ590490 LCM590488:LCM590490 LMI590488:LMI590490 LWE590488:LWE590490 MGA590488:MGA590490 MPW590488:MPW590490 MZS590488:MZS590490 NJO590488:NJO590490 NTK590488:NTK590490 ODG590488:ODG590490 ONC590488:ONC590490 OWY590488:OWY590490 PGU590488:PGU590490 PQQ590488:PQQ590490 QAM590488:QAM590490 QKI590488:QKI590490 QUE590488:QUE590490 REA590488:REA590490 RNW590488:RNW590490 RXS590488:RXS590490 SHO590488:SHO590490 SRK590488:SRK590490 TBG590488:TBG590490 TLC590488:TLC590490 TUY590488:TUY590490 UEU590488:UEU590490 UOQ590488:UOQ590490 UYM590488:UYM590490 VII590488:VII590490 VSE590488:VSE590490 WCA590488:WCA590490 WLW590488:WLW590490 WVS590488:WVS590490 K656024:K656026 JG656024:JG656026 TC656024:TC656026 ACY656024:ACY656026 AMU656024:AMU656026 AWQ656024:AWQ656026 BGM656024:BGM656026 BQI656024:BQI656026 CAE656024:CAE656026 CKA656024:CKA656026 CTW656024:CTW656026 DDS656024:DDS656026 DNO656024:DNO656026 DXK656024:DXK656026 EHG656024:EHG656026 ERC656024:ERC656026 FAY656024:FAY656026 FKU656024:FKU656026 FUQ656024:FUQ656026 GEM656024:GEM656026 GOI656024:GOI656026 GYE656024:GYE656026 HIA656024:HIA656026 HRW656024:HRW656026 IBS656024:IBS656026 ILO656024:ILO656026 IVK656024:IVK656026 JFG656024:JFG656026 JPC656024:JPC656026 JYY656024:JYY656026 KIU656024:KIU656026 KSQ656024:KSQ656026 LCM656024:LCM656026 LMI656024:LMI656026 LWE656024:LWE656026 MGA656024:MGA656026 MPW656024:MPW656026 MZS656024:MZS656026 NJO656024:NJO656026 NTK656024:NTK656026 ODG656024:ODG656026 ONC656024:ONC656026 OWY656024:OWY656026 PGU656024:PGU656026 PQQ656024:PQQ656026 QAM656024:QAM656026 QKI656024:QKI656026 QUE656024:QUE656026 REA656024:REA656026 RNW656024:RNW656026 RXS656024:RXS656026 SHO656024:SHO656026 SRK656024:SRK656026 TBG656024:TBG656026 TLC656024:TLC656026 TUY656024:TUY656026 UEU656024:UEU656026 UOQ656024:UOQ656026 UYM656024:UYM656026 VII656024:VII656026 VSE656024:VSE656026 WCA656024:WCA656026 WLW656024:WLW656026 WVS656024:WVS656026 K721560:K721562 JG721560:JG721562 TC721560:TC721562 ACY721560:ACY721562 AMU721560:AMU721562 AWQ721560:AWQ721562 BGM721560:BGM721562 BQI721560:BQI721562 CAE721560:CAE721562 CKA721560:CKA721562 CTW721560:CTW721562 DDS721560:DDS721562 DNO721560:DNO721562 DXK721560:DXK721562 EHG721560:EHG721562 ERC721560:ERC721562 FAY721560:FAY721562 FKU721560:FKU721562 FUQ721560:FUQ721562 GEM721560:GEM721562 GOI721560:GOI721562 GYE721560:GYE721562 HIA721560:HIA721562 HRW721560:HRW721562 IBS721560:IBS721562 ILO721560:ILO721562 IVK721560:IVK721562 JFG721560:JFG721562 JPC721560:JPC721562 JYY721560:JYY721562 KIU721560:KIU721562 KSQ721560:KSQ721562 LCM721560:LCM721562 LMI721560:LMI721562 LWE721560:LWE721562 MGA721560:MGA721562 MPW721560:MPW721562 MZS721560:MZS721562 NJO721560:NJO721562 NTK721560:NTK721562 ODG721560:ODG721562 ONC721560:ONC721562 OWY721560:OWY721562 PGU721560:PGU721562 PQQ721560:PQQ721562 QAM721560:QAM721562 QKI721560:QKI721562 QUE721560:QUE721562 REA721560:REA721562 RNW721560:RNW721562 RXS721560:RXS721562 SHO721560:SHO721562 SRK721560:SRK721562 TBG721560:TBG721562 TLC721560:TLC721562 TUY721560:TUY721562 UEU721560:UEU721562 UOQ721560:UOQ721562 UYM721560:UYM721562 VII721560:VII721562 VSE721560:VSE721562 WCA721560:WCA721562 WLW721560:WLW721562 WVS721560:WVS721562 K787096:K787098 JG787096:JG787098 TC787096:TC787098 ACY787096:ACY787098 AMU787096:AMU787098 AWQ787096:AWQ787098 BGM787096:BGM787098 BQI787096:BQI787098 CAE787096:CAE787098 CKA787096:CKA787098 CTW787096:CTW787098 DDS787096:DDS787098 DNO787096:DNO787098 DXK787096:DXK787098 EHG787096:EHG787098 ERC787096:ERC787098 FAY787096:FAY787098 FKU787096:FKU787098 FUQ787096:FUQ787098 GEM787096:GEM787098 GOI787096:GOI787098 GYE787096:GYE787098 HIA787096:HIA787098 HRW787096:HRW787098 IBS787096:IBS787098 ILO787096:ILO787098 IVK787096:IVK787098 JFG787096:JFG787098 JPC787096:JPC787098 JYY787096:JYY787098 KIU787096:KIU787098 KSQ787096:KSQ787098 LCM787096:LCM787098 LMI787096:LMI787098 LWE787096:LWE787098 MGA787096:MGA787098 MPW787096:MPW787098 MZS787096:MZS787098 NJO787096:NJO787098 NTK787096:NTK787098 ODG787096:ODG787098 ONC787096:ONC787098 OWY787096:OWY787098 PGU787096:PGU787098 PQQ787096:PQQ787098 QAM787096:QAM787098 QKI787096:QKI787098 QUE787096:QUE787098 REA787096:REA787098 RNW787096:RNW787098 RXS787096:RXS787098 SHO787096:SHO787098 SRK787096:SRK787098 TBG787096:TBG787098 TLC787096:TLC787098 TUY787096:TUY787098 UEU787096:UEU787098 UOQ787096:UOQ787098 UYM787096:UYM787098 VII787096:VII787098 VSE787096:VSE787098 WCA787096:WCA787098 WLW787096:WLW787098 WVS787096:WVS787098 K852632:K852634 JG852632:JG852634 TC852632:TC852634 ACY852632:ACY852634 AMU852632:AMU852634 AWQ852632:AWQ852634 BGM852632:BGM852634 BQI852632:BQI852634 CAE852632:CAE852634 CKA852632:CKA852634 CTW852632:CTW852634 DDS852632:DDS852634 DNO852632:DNO852634 DXK852632:DXK852634 EHG852632:EHG852634 ERC852632:ERC852634 FAY852632:FAY852634 FKU852632:FKU852634 FUQ852632:FUQ852634 GEM852632:GEM852634 GOI852632:GOI852634 GYE852632:GYE852634 HIA852632:HIA852634 HRW852632:HRW852634 IBS852632:IBS852634 ILO852632:ILO852634 IVK852632:IVK852634 JFG852632:JFG852634 JPC852632:JPC852634 JYY852632:JYY852634 KIU852632:KIU852634 KSQ852632:KSQ852634 LCM852632:LCM852634 LMI852632:LMI852634 LWE852632:LWE852634 MGA852632:MGA852634 MPW852632:MPW852634 MZS852632:MZS852634 NJO852632:NJO852634 NTK852632:NTK852634 ODG852632:ODG852634 ONC852632:ONC852634 OWY852632:OWY852634 PGU852632:PGU852634 PQQ852632:PQQ852634 QAM852632:QAM852634 QKI852632:QKI852634 QUE852632:QUE852634 REA852632:REA852634 RNW852632:RNW852634 RXS852632:RXS852634 SHO852632:SHO852634 SRK852632:SRK852634 TBG852632:TBG852634 TLC852632:TLC852634 TUY852632:TUY852634 UEU852632:UEU852634 UOQ852632:UOQ852634 UYM852632:UYM852634 VII852632:VII852634 VSE852632:VSE852634 WCA852632:WCA852634 WLW852632:WLW852634 WVS852632:WVS852634 K918168:K918170 JG918168:JG918170 TC918168:TC918170 ACY918168:ACY918170 AMU918168:AMU918170 AWQ918168:AWQ918170 BGM918168:BGM918170 BQI918168:BQI918170 CAE918168:CAE918170 CKA918168:CKA918170 CTW918168:CTW918170 DDS918168:DDS918170 DNO918168:DNO918170 DXK918168:DXK918170 EHG918168:EHG918170 ERC918168:ERC918170 FAY918168:FAY918170 FKU918168:FKU918170 FUQ918168:FUQ918170 GEM918168:GEM918170 GOI918168:GOI918170 GYE918168:GYE918170 HIA918168:HIA918170 HRW918168:HRW918170 IBS918168:IBS918170 ILO918168:ILO918170 IVK918168:IVK918170 JFG918168:JFG918170 JPC918168:JPC918170 JYY918168:JYY918170 KIU918168:KIU918170 KSQ918168:KSQ918170 LCM918168:LCM918170 LMI918168:LMI918170 LWE918168:LWE918170 MGA918168:MGA918170 MPW918168:MPW918170 MZS918168:MZS918170 NJO918168:NJO918170 NTK918168:NTK918170 ODG918168:ODG918170 ONC918168:ONC918170 OWY918168:OWY918170 PGU918168:PGU918170 PQQ918168:PQQ918170 QAM918168:QAM918170 QKI918168:QKI918170 QUE918168:QUE918170 REA918168:REA918170 RNW918168:RNW918170 RXS918168:RXS918170 SHO918168:SHO918170 SRK918168:SRK918170 TBG918168:TBG918170 TLC918168:TLC918170 TUY918168:TUY918170 UEU918168:UEU918170 UOQ918168:UOQ918170 UYM918168:UYM918170 VII918168:VII918170 VSE918168:VSE918170 WCA918168:WCA918170 WLW918168:WLW918170 WVS918168:WVS918170 K983704:K983706 JG983704:JG983706 TC983704:TC983706 ACY983704:ACY983706 AMU983704:AMU983706 AWQ983704:AWQ983706 BGM983704:BGM983706 BQI983704:BQI983706 CAE983704:CAE983706 CKA983704:CKA983706 CTW983704:CTW983706 DDS983704:DDS983706 DNO983704:DNO983706 DXK983704:DXK983706 EHG983704:EHG983706 ERC983704:ERC983706 FAY983704:FAY983706 FKU983704:FKU983706 FUQ983704:FUQ983706 GEM983704:GEM983706 GOI983704:GOI983706 GYE983704:GYE983706 HIA983704:HIA983706 HRW983704:HRW983706 IBS983704:IBS983706 ILO983704:ILO983706 IVK983704:IVK983706 JFG983704:JFG983706 JPC983704:JPC983706 JYY983704:JYY983706 KIU983704:KIU983706 KSQ983704:KSQ983706 LCM983704:LCM983706 LMI983704:LMI983706 LWE983704:LWE983706 MGA983704:MGA983706 MPW983704:MPW983706 MZS983704:MZS983706 NJO983704:NJO983706 NTK983704:NTK983706 ODG983704:ODG983706 ONC983704:ONC983706 OWY983704:OWY983706 PGU983704:PGU983706 PQQ983704:PQQ983706 QAM983704:QAM983706 QKI983704:QKI983706 QUE983704:QUE983706 REA983704:REA983706 RNW983704:RNW983706 RXS983704:RXS983706 SHO983704:SHO983706 SRK983704:SRK983706 TBG983704:TBG983706 TLC983704:TLC983706 TUY983704:TUY983706 UEU983704:UEU983706 UOQ983704:UOQ983706 UYM983704:UYM983706 VII983704:VII983706 VSE983704:VSE983706 WCA983704:WCA983706 WLW983704:WLW983706 WVS983704:WVS983706 K547:K548 JG547:JG548 TC547:TC548 ACY547:ACY548 AMU547:AMU548 AWQ547:AWQ548 BGM547:BGM548 BQI547:BQI548 CAE547:CAE548 CKA547:CKA548 CTW547:CTW548 DDS547:DDS548 DNO547:DNO548 DXK547:DXK548 EHG547:EHG548 ERC547:ERC548 FAY547:FAY548 FKU547:FKU548 FUQ547:FUQ548 GEM547:GEM548 GOI547:GOI548 GYE547:GYE548 HIA547:HIA548 HRW547:HRW548 IBS547:IBS548 ILO547:ILO548 IVK547:IVK548 JFG547:JFG548 JPC547:JPC548 JYY547:JYY548 KIU547:KIU548 KSQ547:KSQ548 LCM547:LCM548 LMI547:LMI548 LWE547:LWE548 MGA547:MGA548 MPW547:MPW548 MZS547:MZS548 NJO547:NJO548 NTK547:NTK548 ODG547:ODG548 ONC547:ONC548 OWY547:OWY548 PGU547:PGU548 PQQ547:PQQ548 QAM547:QAM548 QKI547:QKI548 QUE547:QUE548 REA547:REA548 RNW547:RNW548 RXS547:RXS548 SHO547:SHO548 SRK547:SRK548 TBG547:TBG548 TLC547:TLC548 TUY547:TUY548 UEU547:UEU548 UOQ547:UOQ548 UYM547:UYM548 VII547:VII548 VSE547:VSE548 WCA547:WCA548 WLW547:WLW548 WVS547:WVS548 K66084:K66085 JG66084:JG66085 TC66084:TC66085 ACY66084:ACY66085 AMU66084:AMU66085 AWQ66084:AWQ66085 BGM66084:BGM66085 BQI66084:BQI66085 CAE66084:CAE66085 CKA66084:CKA66085 CTW66084:CTW66085 DDS66084:DDS66085 DNO66084:DNO66085 DXK66084:DXK66085 EHG66084:EHG66085 ERC66084:ERC66085 FAY66084:FAY66085 FKU66084:FKU66085 FUQ66084:FUQ66085 GEM66084:GEM66085 GOI66084:GOI66085 GYE66084:GYE66085 HIA66084:HIA66085 HRW66084:HRW66085 IBS66084:IBS66085 ILO66084:ILO66085 IVK66084:IVK66085 JFG66084:JFG66085 JPC66084:JPC66085 JYY66084:JYY66085 KIU66084:KIU66085 KSQ66084:KSQ66085 LCM66084:LCM66085 LMI66084:LMI66085 LWE66084:LWE66085 MGA66084:MGA66085 MPW66084:MPW66085 MZS66084:MZS66085 NJO66084:NJO66085 NTK66084:NTK66085 ODG66084:ODG66085 ONC66084:ONC66085 OWY66084:OWY66085 PGU66084:PGU66085 PQQ66084:PQQ66085 QAM66084:QAM66085 QKI66084:QKI66085 QUE66084:QUE66085 REA66084:REA66085 RNW66084:RNW66085 RXS66084:RXS66085 SHO66084:SHO66085 SRK66084:SRK66085 TBG66084:TBG66085 TLC66084:TLC66085 TUY66084:TUY66085 UEU66084:UEU66085 UOQ66084:UOQ66085 UYM66084:UYM66085 VII66084:VII66085 VSE66084:VSE66085 WCA66084:WCA66085 WLW66084:WLW66085 WVS66084:WVS66085 K131620:K131621 JG131620:JG131621 TC131620:TC131621 ACY131620:ACY131621 AMU131620:AMU131621 AWQ131620:AWQ131621 BGM131620:BGM131621 BQI131620:BQI131621 CAE131620:CAE131621 CKA131620:CKA131621 CTW131620:CTW131621 DDS131620:DDS131621 DNO131620:DNO131621 DXK131620:DXK131621 EHG131620:EHG131621 ERC131620:ERC131621 FAY131620:FAY131621 FKU131620:FKU131621 FUQ131620:FUQ131621 GEM131620:GEM131621 GOI131620:GOI131621 GYE131620:GYE131621 HIA131620:HIA131621 HRW131620:HRW131621 IBS131620:IBS131621 ILO131620:ILO131621 IVK131620:IVK131621 JFG131620:JFG131621 JPC131620:JPC131621 JYY131620:JYY131621 KIU131620:KIU131621 KSQ131620:KSQ131621 LCM131620:LCM131621 LMI131620:LMI131621 LWE131620:LWE131621 MGA131620:MGA131621 MPW131620:MPW131621 MZS131620:MZS131621 NJO131620:NJO131621 NTK131620:NTK131621 ODG131620:ODG131621 ONC131620:ONC131621 OWY131620:OWY131621 PGU131620:PGU131621 PQQ131620:PQQ131621 QAM131620:QAM131621 QKI131620:QKI131621 QUE131620:QUE131621 REA131620:REA131621 RNW131620:RNW131621 RXS131620:RXS131621 SHO131620:SHO131621 SRK131620:SRK131621 TBG131620:TBG131621 TLC131620:TLC131621 TUY131620:TUY131621 UEU131620:UEU131621 UOQ131620:UOQ131621 UYM131620:UYM131621 VII131620:VII131621 VSE131620:VSE131621 WCA131620:WCA131621 WLW131620:WLW131621 WVS131620:WVS131621 K197156:K197157 JG197156:JG197157 TC197156:TC197157 ACY197156:ACY197157 AMU197156:AMU197157 AWQ197156:AWQ197157 BGM197156:BGM197157 BQI197156:BQI197157 CAE197156:CAE197157 CKA197156:CKA197157 CTW197156:CTW197157 DDS197156:DDS197157 DNO197156:DNO197157 DXK197156:DXK197157 EHG197156:EHG197157 ERC197156:ERC197157 FAY197156:FAY197157 FKU197156:FKU197157 FUQ197156:FUQ197157 GEM197156:GEM197157 GOI197156:GOI197157 GYE197156:GYE197157 HIA197156:HIA197157 HRW197156:HRW197157 IBS197156:IBS197157 ILO197156:ILO197157 IVK197156:IVK197157 JFG197156:JFG197157 JPC197156:JPC197157 JYY197156:JYY197157 KIU197156:KIU197157 KSQ197156:KSQ197157 LCM197156:LCM197157 LMI197156:LMI197157 LWE197156:LWE197157 MGA197156:MGA197157 MPW197156:MPW197157 MZS197156:MZS197157 NJO197156:NJO197157 NTK197156:NTK197157 ODG197156:ODG197157 ONC197156:ONC197157 OWY197156:OWY197157 PGU197156:PGU197157 PQQ197156:PQQ197157 QAM197156:QAM197157 QKI197156:QKI197157 QUE197156:QUE197157 REA197156:REA197157 RNW197156:RNW197157 RXS197156:RXS197157 SHO197156:SHO197157 SRK197156:SRK197157 TBG197156:TBG197157 TLC197156:TLC197157 TUY197156:TUY197157 UEU197156:UEU197157 UOQ197156:UOQ197157 UYM197156:UYM197157 VII197156:VII197157 VSE197156:VSE197157 WCA197156:WCA197157 WLW197156:WLW197157 WVS197156:WVS197157 K262692:K262693 JG262692:JG262693 TC262692:TC262693 ACY262692:ACY262693 AMU262692:AMU262693 AWQ262692:AWQ262693 BGM262692:BGM262693 BQI262692:BQI262693 CAE262692:CAE262693 CKA262692:CKA262693 CTW262692:CTW262693 DDS262692:DDS262693 DNO262692:DNO262693 DXK262692:DXK262693 EHG262692:EHG262693 ERC262692:ERC262693 FAY262692:FAY262693 FKU262692:FKU262693 FUQ262692:FUQ262693 GEM262692:GEM262693 GOI262692:GOI262693 GYE262692:GYE262693 HIA262692:HIA262693 HRW262692:HRW262693 IBS262692:IBS262693 ILO262692:ILO262693 IVK262692:IVK262693 JFG262692:JFG262693 JPC262692:JPC262693 JYY262692:JYY262693 KIU262692:KIU262693 KSQ262692:KSQ262693 LCM262692:LCM262693 LMI262692:LMI262693 LWE262692:LWE262693 MGA262692:MGA262693 MPW262692:MPW262693 MZS262692:MZS262693 NJO262692:NJO262693 NTK262692:NTK262693 ODG262692:ODG262693 ONC262692:ONC262693 OWY262692:OWY262693 PGU262692:PGU262693 PQQ262692:PQQ262693 QAM262692:QAM262693 QKI262692:QKI262693 QUE262692:QUE262693 REA262692:REA262693 RNW262692:RNW262693 RXS262692:RXS262693 SHO262692:SHO262693 SRK262692:SRK262693 TBG262692:TBG262693 TLC262692:TLC262693 TUY262692:TUY262693 UEU262692:UEU262693 UOQ262692:UOQ262693 UYM262692:UYM262693 VII262692:VII262693 VSE262692:VSE262693 WCA262692:WCA262693 WLW262692:WLW262693 WVS262692:WVS262693 K328228:K328229 JG328228:JG328229 TC328228:TC328229 ACY328228:ACY328229 AMU328228:AMU328229 AWQ328228:AWQ328229 BGM328228:BGM328229 BQI328228:BQI328229 CAE328228:CAE328229 CKA328228:CKA328229 CTW328228:CTW328229 DDS328228:DDS328229 DNO328228:DNO328229 DXK328228:DXK328229 EHG328228:EHG328229 ERC328228:ERC328229 FAY328228:FAY328229 FKU328228:FKU328229 FUQ328228:FUQ328229 GEM328228:GEM328229 GOI328228:GOI328229 GYE328228:GYE328229 HIA328228:HIA328229 HRW328228:HRW328229 IBS328228:IBS328229 ILO328228:ILO328229 IVK328228:IVK328229 JFG328228:JFG328229 JPC328228:JPC328229 JYY328228:JYY328229 KIU328228:KIU328229 KSQ328228:KSQ328229 LCM328228:LCM328229 LMI328228:LMI328229 LWE328228:LWE328229 MGA328228:MGA328229 MPW328228:MPW328229 MZS328228:MZS328229 NJO328228:NJO328229 NTK328228:NTK328229 ODG328228:ODG328229 ONC328228:ONC328229 OWY328228:OWY328229 PGU328228:PGU328229 PQQ328228:PQQ328229 QAM328228:QAM328229 QKI328228:QKI328229 QUE328228:QUE328229 REA328228:REA328229 RNW328228:RNW328229 RXS328228:RXS328229 SHO328228:SHO328229 SRK328228:SRK328229 TBG328228:TBG328229 TLC328228:TLC328229 TUY328228:TUY328229 UEU328228:UEU328229 UOQ328228:UOQ328229 UYM328228:UYM328229 VII328228:VII328229 VSE328228:VSE328229 WCA328228:WCA328229 WLW328228:WLW328229 WVS328228:WVS328229 K393764:K393765 JG393764:JG393765 TC393764:TC393765 ACY393764:ACY393765 AMU393764:AMU393765 AWQ393764:AWQ393765 BGM393764:BGM393765 BQI393764:BQI393765 CAE393764:CAE393765 CKA393764:CKA393765 CTW393764:CTW393765 DDS393764:DDS393765 DNO393764:DNO393765 DXK393764:DXK393765 EHG393764:EHG393765 ERC393764:ERC393765 FAY393764:FAY393765 FKU393764:FKU393765 FUQ393764:FUQ393765 GEM393764:GEM393765 GOI393764:GOI393765 GYE393764:GYE393765 HIA393764:HIA393765 HRW393764:HRW393765 IBS393764:IBS393765 ILO393764:ILO393765 IVK393764:IVK393765 JFG393764:JFG393765 JPC393764:JPC393765 JYY393764:JYY393765 KIU393764:KIU393765 KSQ393764:KSQ393765 LCM393764:LCM393765 LMI393764:LMI393765 LWE393764:LWE393765 MGA393764:MGA393765 MPW393764:MPW393765 MZS393764:MZS393765 NJO393764:NJO393765 NTK393764:NTK393765 ODG393764:ODG393765 ONC393764:ONC393765 OWY393764:OWY393765 PGU393764:PGU393765 PQQ393764:PQQ393765 QAM393764:QAM393765 QKI393764:QKI393765 QUE393764:QUE393765 REA393764:REA393765 RNW393764:RNW393765 RXS393764:RXS393765 SHO393764:SHO393765 SRK393764:SRK393765 TBG393764:TBG393765 TLC393764:TLC393765 TUY393764:TUY393765 UEU393764:UEU393765 UOQ393764:UOQ393765 UYM393764:UYM393765 VII393764:VII393765 VSE393764:VSE393765 WCA393764:WCA393765 WLW393764:WLW393765 WVS393764:WVS393765 K459300:K459301 JG459300:JG459301 TC459300:TC459301 ACY459300:ACY459301 AMU459300:AMU459301 AWQ459300:AWQ459301 BGM459300:BGM459301 BQI459300:BQI459301 CAE459300:CAE459301 CKA459300:CKA459301 CTW459300:CTW459301 DDS459300:DDS459301 DNO459300:DNO459301 DXK459300:DXK459301 EHG459300:EHG459301 ERC459300:ERC459301 FAY459300:FAY459301 FKU459300:FKU459301 FUQ459300:FUQ459301 GEM459300:GEM459301 GOI459300:GOI459301 GYE459300:GYE459301 HIA459300:HIA459301 HRW459300:HRW459301 IBS459300:IBS459301 ILO459300:ILO459301 IVK459300:IVK459301 JFG459300:JFG459301 JPC459300:JPC459301 JYY459300:JYY459301 KIU459300:KIU459301 KSQ459300:KSQ459301 LCM459300:LCM459301 LMI459300:LMI459301 LWE459300:LWE459301 MGA459300:MGA459301 MPW459300:MPW459301 MZS459300:MZS459301 NJO459300:NJO459301 NTK459300:NTK459301 ODG459300:ODG459301 ONC459300:ONC459301 OWY459300:OWY459301 PGU459300:PGU459301 PQQ459300:PQQ459301 QAM459300:QAM459301 QKI459300:QKI459301 QUE459300:QUE459301 REA459300:REA459301 RNW459300:RNW459301 RXS459300:RXS459301 SHO459300:SHO459301 SRK459300:SRK459301 TBG459300:TBG459301 TLC459300:TLC459301 TUY459300:TUY459301 UEU459300:UEU459301 UOQ459300:UOQ459301 UYM459300:UYM459301 VII459300:VII459301 VSE459300:VSE459301 WCA459300:WCA459301 WLW459300:WLW459301 WVS459300:WVS459301 K524836:K524837 JG524836:JG524837 TC524836:TC524837 ACY524836:ACY524837 AMU524836:AMU524837 AWQ524836:AWQ524837 BGM524836:BGM524837 BQI524836:BQI524837 CAE524836:CAE524837 CKA524836:CKA524837 CTW524836:CTW524837 DDS524836:DDS524837 DNO524836:DNO524837 DXK524836:DXK524837 EHG524836:EHG524837 ERC524836:ERC524837 FAY524836:FAY524837 FKU524836:FKU524837 FUQ524836:FUQ524837 GEM524836:GEM524837 GOI524836:GOI524837 GYE524836:GYE524837 HIA524836:HIA524837 HRW524836:HRW524837 IBS524836:IBS524837 ILO524836:ILO524837 IVK524836:IVK524837 JFG524836:JFG524837 JPC524836:JPC524837 JYY524836:JYY524837 KIU524836:KIU524837 KSQ524836:KSQ524837 LCM524836:LCM524837 LMI524836:LMI524837 LWE524836:LWE524837 MGA524836:MGA524837 MPW524836:MPW524837 MZS524836:MZS524837 NJO524836:NJO524837 NTK524836:NTK524837 ODG524836:ODG524837 ONC524836:ONC524837 OWY524836:OWY524837 PGU524836:PGU524837 PQQ524836:PQQ524837 QAM524836:QAM524837 QKI524836:QKI524837 QUE524836:QUE524837 REA524836:REA524837 RNW524836:RNW524837 RXS524836:RXS524837 SHO524836:SHO524837 SRK524836:SRK524837 TBG524836:TBG524837 TLC524836:TLC524837 TUY524836:TUY524837 UEU524836:UEU524837 UOQ524836:UOQ524837 UYM524836:UYM524837 VII524836:VII524837 VSE524836:VSE524837 WCA524836:WCA524837 WLW524836:WLW524837 WVS524836:WVS524837 K590372:K590373 JG590372:JG590373 TC590372:TC590373 ACY590372:ACY590373 AMU590372:AMU590373 AWQ590372:AWQ590373 BGM590372:BGM590373 BQI590372:BQI590373 CAE590372:CAE590373 CKA590372:CKA590373 CTW590372:CTW590373 DDS590372:DDS590373 DNO590372:DNO590373 DXK590372:DXK590373 EHG590372:EHG590373 ERC590372:ERC590373 FAY590372:FAY590373 FKU590372:FKU590373 FUQ590372:FUQ590373 GEM590372:GEM590373 GOI590372:GOI590373 GYE590372:GYE590373 HIA590372:HIA590373 HRW590372:HRW590373 IBS590372:IBS590373 ILO590372:ILO590373 IVK590372:IVK590373 JFG590372:JFG590373 JPC590372:JPC590373 JYY590372:JYY590373 KIU590372:KIU590373 KSQ590372:KSQ590373 LCM590372:LCM590373 LMI590372:LMI590373 LWE590372:LWE590373 MGA590372:MGA590373 MPW590372:MPW590373 MZS590372:MZS590373 NJO590372:NJO590373 NTK590372:NTK590373 ODG590372:ODG590373 ONC590372:ONC590373 OWY590372:OWY590373 PGU590372:PGU590373 PQQ590372:PQQ590373 QAM590372:QAM590373 QKI590372:QKI590373 QUE590372:QUE590373 REA590372:REA590373 RNW590372:RNW590373 RXS590372:RXS590373 SHO590372:SHO590373 SRK590372:SRK590373 TBG590372:TBG590373 TLC590372:TLC590373 TUY590372:TUY590373 UEU590372:UEU590373 UOQ590372:UOQ590373 UYM590372:UYM590373 VII590372:VII590373 VSE590372:VSE590373 WCA590372:WCA590373 WLW590372:WLW590373 WVS590372:WVS590373 K655908:K655909 JG655908:JG655909 TC655908:TC655909 ACY655908:ACY655909 AMU655908:AMU655909 AWQ655908:AWQ655909 BGM655908:BGM655909 BQI655908:BQI655909 CAE655908:CAE655909 CKA655908:CKA655909 CTW655908:CTW655909 DDS655908:DDS655909 DNO655908:DNO655909 DXK655908:DXK655909 EHG655908:EHG655909 ERC655908:ERC655909 FAY655908:FAY655909 FKU655908:FKU655909 FUQ655908:FUQ655909 GEM655908:GEM655909 GOI655908:GOI655909 GYE655908:GYE655909 HIA655908:HIA655909 HRW655908:HRW655909 IBS655908:IBS655909 ILO655908:ILO655909 IVK655908:IVK655909 JFG655908:JFG655909 JPC655908:JPC655909 JYY655908:JYY655909 KIU655908:KIU655909 KSQ655908:KSQ655909 LCM655908:LCM655909 LMI655908:LMI655909 LWE655908:LWE655909 MGA655908:MGA655909 MPW655908:MPW655909 MZS655908:MZS655909 NJO655908:NJO655909 NTK655908:NTK655909 ODG655908:ODG655909 ONC655908:ONC655909 OWY655908:OWY655909 PGU655908:PGU655909 PQQ655908:PQQ655909 QAM655908:QAM655909 QKI655908:QKI655909 QUE655908:QUE655909 REA655908:REA655909 RNW655908:RNW655909 RXS655908:RXS655909 SHO655908:SHO655909 SRK655908:SRK655909 TBG655908:TBG655909 TLC655908:TLC655909 TUY655908:TUY655909 UEU655908:UEU655909 UOQ655908:UOQ655909 UYM655908:UYM655909 VII655908:VII655909 VSE655908:VSE655909 WCA655908:WCA655909 WLW655908:WLW655909 WVS655908:WVS655909 K721444:K721445 JG721444:JG721445 TC721444:TC721445 ACY721444:ACY721445 AMU721444:AMU721445 AWQ721444:AWQ721445 BGM721444:BGM721445 BQI721444:BQI721445 CAE721444:CAE721445 CKA721444:CKA721445 CTW721444:CTW721445 DDS721444:DDS721445 DNO721444:DNO721445 DXK721444:DXK721445 EHG721444:EHG721445 ERC721444:ERC721445 FAY721444:FAY721445 FKU721444:FKU721445 FUQ721444:FUQ721445 GEM721444:GEM721445 GOI721444:GOI721445 GYE721444:GYE721445 HIA721444:HIA721445 HRW721444:HRW721445 IBS721444:IBS721445 ILO721444:ILO721445 IVK721444:IVK721445 JFG721444:JFG721445 JPC721444:JPC721445 JYY721444:JYY721445 KIU721444:KIU721445 KSQ721444:KSQ721445 LCM721444:LCM721445 LMI721444:LMI721445 LWE721444:LWE721445 MGA721444:MGA721445 MPW721444:MPW721445 MZS721444:MZS721445 NJO721444:NJO721445 NTK721444:NTK721445 ODG721444:ODG721445 ONC721444:ONC721445 OWY721444:OWY721445 PGU721444:PGU721445 PQQ721444:PQQ721445 QAM721444:QAM721445 QKI721444:QKI721445 QUE721444:QUE721445 REA721444:REA721445 RNW721444:RNW721445 RXS721444:RXS721445 SHO721444:SHO721445 SRK721444:SRK721445 TBG721444:TBG721445 TLC721444:TLC721445 TUY721444:TUY721445 UEU721444:UEU721445 UOQ721444:UOQ721445 UYM721444:UYM721445 VII721444:VII721445 VSE721444:VSE721445 WCA721444:WCA721445 WLW721444:WLW721445 WVS721444:WVS721445 K786980:K786981 JG786980:JG786981 TC786980:TC786981 ACY786980:ACY786981 AMU786980:AMU786981 AWQ786980:AWQ786981 BGM786980:BGM786981 BQI786980:BQI786981 CAE786980:CAE786981 CKA786980:CKA786981 CTW786980:CTW786981 DDS786980:DDS786981 DNO786980:DNO786981 DXK786980:DXK786981 EHG786980:EHG786981 ERC786980:ERC786981 FAY786980:FAY786981 FKU786980:FKU786981 FUQ786980:FUQ786981 GEM786980:GEM786981 GOI786980:GOI786981 GYE786980:GYE786981 HIA786980:HIA786981 HRW786980:HRW786981 IBS786980:IBS786981 ILO786980:ILO786981 IVK786980:IVK786981 JFG786980:JFG786981 JPC786980:JPC786981 JYY786980:JYY786981 KIU786980:KIU786981 KSQ786980:KSQ786981 LCM786980:LCM786981 LMI786980:LMI786981 LWE786980:LWE786981 MGA786980:MGA786981 MPW786980:MPW786981 MZS786980:MZS786981 NJO786980:NJO786981 NTK786980:NTK786981 ODG786980:ODG786981 ONC786980:ONC786981 OWY786980:OWY786981 PGU786980:PGU786981 PQQ786980:PQQ786981 QAM786980:QAM786981 QKI786980:QKI786981 QUE786980:QUE786981 REA786980:REA786981 RNW786980:RNW786981 RXS786980:RXS786981 SHO786980:SHO786981 SRK786980:SRK786981 TBG786980:TBG786981 TLC786980:TLC786981 TUY786980:TUY786981 UEU786980:UEU786981 UOQ786980:UOQ786981 UYM786980:UYM786981 VII786980:VII786981 VSE786980:VSE786981 WCA786980:WCA786981 WLW786980:WLW786981 WVS786980:WVS786981 K852516:K852517 JG852516:JG852517 TC852516:TC852517 ACY852516:ACY852517 AMU852516:AMU852517 AWQ852516:AWQ852517 BGM852516:BGM852517 BQI852516:BQI852517 CAE852516:CAE852517 CKA852516:CKA852517 CTW852516:CTW852517 DDS852516:DDS852517 DNO852516:DNO852517 DXK852516:DXK852517 EHG852516:EHG852517 ERC852516:ERC852517 FAY852516:FAY852517 FKU852516:FKU852517 FUQ852516:FUQ852517 GEM852516:GEM852517 GOI852516:GOI852517 GYE852516:GYE852517 HIA852516:HIA852517 HRW852516:HRW852517 IBS852516:IBS852517 ILO852516:ILO852517 IVK852516:IVK852517 JFG852516:JFG852517 JPC852516:JPC852517 JYY852516:JYY852517 KIU852516:KIU852517 KSQ852516:KSQ852517 LCM852516:LCM852517 LMI852516:LMI852517 LWE852516:LWE852517 MGA852516:MGA852517 MPW852516:MPW852517 MZS852516:MZS852517 NJO852516:NJO852517 NTK852516:NTK852517 ODG852516:ODG852517 ONC852516:ONC852517 OWY852516:OWY852517 PGU852516:PGU852517 PQQ852516:PQQ852517 QAM852516:QAM852517 QKI852516:QKI852517 QUE852516:QUE852517 REA852516:REA852517 RNW852516:RNW852517 RXS852516:RXS852517 SHO852516:SHO852517 SRK852516:SRK852517 TBG852516:TBG852517 TLC852516:TLC852517 TUY852516:TUY852517 UEU852516:UEU852517 UOQ852516:UOQ852517 UYM852516:UYM852517 VII852516:VII852517 VSE852516:VSE852517 WCA852516:WCA852517 WLW852516:WLW852517 WVS852516:WVS852517 K918052:K918053 JG918052:JG918053 TC918052:TC918053 ACY918052:ACY918053 AMU918052:AMU918053 AWQ918052:AWQ918053 BGM918052:BGM918053 BQI918052:BQI918053 CAE918052:CAE918053 CKA918052:CKA918053 CTW918052:CTW918053 DDS918052:DDS918053 DNO918052:DNO918053 DXK918052:DXK918053 EHG918052:EHG918053 ERC918052:ERC918053 FAY918052:FAY918053 FKU918052:FKU918053 FUQ918052:FUQ918053 GEM918052:GEM918053 GOI918052:GOI918053 GYE918052:GYE918053 HIA918052:HIA918053 HRW918052:HRW918053 IBS918052:IBS918053 ILO918052:ILO918053 IVK918052:IVK918053 JFG918052:JFG918053 JPC918052:JPC918053 JYY918052:JYY918053 KIU918052:KIU918053 KSQ918052:KSQ918053 LCM918052:LCM918053 LMI918052:LMI918053 LWE918052:LWE918053 MGA918052:MGA918053 MPW918052:MPW918053 MZS918052:MZS918053 NJO918052:NJO918053 NTK918052:NTK918053 ODG918052:ODG918053 ONC918052:ONC918053 OWY918052:OWY918053 PGU918052:PGU918053 PQQ918052:PQQ918053 QAM918052:QAM918053 QKI918052:QKI918053 QUE918052:QUE918053 REA918052:REA918053 RNW918052:RNW918053 RXS918052:RXS918053 SHO918052:SHO918053 SRK918052:SRK918053 TBG918052:TBG918053 TLC918052:TLC918053 TUY918052:TUY918053 UEU918052:UEU918053 UOQ918052:UOQ918053 UYM918052:UYM918053 VII918052:VII918053 VSE918052:VSE918053 WCA918052:WCA918053 WLW918052:WLW918053 WVS918052:WVS918053 K983588:K983589 JG983588:JG983589 TC983588:TC983589 ACY983588:ACY983589 AMU983588:AMU983589 AWQ983588:AWQ983589 BGM983588:BGM983589 BQI983588:BQI983589 CAE983588:CAE983589 CKA983588:CKA983589 CTW983588:CTW983589 DDS983588:DDS983589 DNO983588:DNO983589 DXK983588:DXK983589 EHG983588:EHG983589 ERC983588:ERC983589 FAY983588:FAY983589 FKU983588:FKU983589 FUQ983588:FUQ983589 GEM983588:GEM983589 GOI983588:GOI983589 GYE983588:GYE983589 HIA983588:HIA983589 HRW983588:HRW983589 IBS983588:IBS983589 ILO983588:ILO983589 IVK983588:IVK983589 JFG983588:JFG983589 JPC983588:JPC983589 JYY983588:JYY983589 KIU983588:KIU983589 KSQ983588:KSQ983589 LCM983588:LCM983589 LMI983588:LMI983589 LWE983588:LWE983589 MGA983588:MGA983589 MPW983588:MPW983589 MZS983588:MZS983589 NJO983588:NJO983589 NTK983588:NTK983589 ODG983588:ODG983589 ONC983588:ONC983589 OWY983588:OWY983589 PGU983588:PGU983589 PQQ983588:PQQ983589 QAM983588:QAM983589 QKI983588:QKI983589 QUE983588:QUE983589 REA983588:REA983589 RNW983588:RNW983589 RXS983588:RXS983589 SHO983588:SHO983589 SRK983588:SRK983589 TBG983588:TBG983589 TLC983588:TLC983589 TUY983588:TUY983589 UEU983588:UEU983589 UOQ983588:UOQ983589 UYM983588:UYM983589 VII983588:VII983589 VSE983588:VSE983589 WCA983588:WCA983589 WLW983588:WLW983589 WVS983588:WVS983589 K653:K661 JG653:JG661 TC653:TC661 ACY653:ACY661 AMU653:AMU661 AWQ653:AWQ661 BGM653:BGM661 BQI653:BQI661 CAE653:CAE661 CKA653:CKA661 CTW653:CTW661 DDS653:DDS661 DNO653:DNO661 DXK653:DXK661 EHG653:EHG661 ERC653:ERC661 FAY653:FAY661 FKU653:FKU661 FUQ653:FUQ661 GEM653:GEM661 GOI653:GOI661 GYE653:GYE661 HIA653:HIA661 HRW653:HRW661 IBS653:IBS661 ILO653:ILO661 IVK653:IVK661 JFG653:JFG661 JPC653:JPC661 JYY653:JYY661 KIU653:KIU661 KSQ653:KSQ661 LCM653:LCM661 LMI653:LMI661 LWE653:LWE661 MGA653:MGA661 MPW653:MPW661 MZS653:MZS661 NJO653:NJO661 NTK653:NTK661 ODG653:ODG661 ONC653:ONC661 OWY653:OWY661 PGU653:PGU661 PQQ653:PQQ661 QAM653:QAM661 QKI653:QKI661 QUE653:QUE661 REA653:REA661 RNW653:RNW661 RXS653:RXS661 SHO653:SHO661 SRK653:SRK661 TBG653:TBG661 TLC653:TLC661 TUY653:TUY661 UEU653:UEU661 UOQ653:UOQ661 UYM653:UYM661 VII653:VII661 VSE653:VSE661 WCA653:WCA661 WLW653:WLW661 WVS653:WVS661 K66190:K66198 JG66190:JG66198 TC66190:TC66198 ACY66190:ACY66198 AMU66190:AMU66198 AWQ66190:AWQ66198 BGM66190:BGM66198 BQI66190:BQI66198 CAE66190:CAE66198 CKA66190:CKA66198 CTW66190:CTW66198 DDS66190:DDS66198 DNO66190:DNO66198 DXK66190:DXK66198 EHG66190:EHG66198 ERC66190:ERC66198 FAY66190:FAY66198 FKU66190:FKU66198 FUQ66190:FUQ66198 GEM66190:GEM66198 GOI66190:GOI66198 GYE66190:GYE66198 HIA66190:HIA66198 HRW66190:HRW66198 IBS66190:IBS66198 ILO66190:ILO66198 IVK66190:IVK66198 JFG66190:JFG66198 JPC66190:JPC66198 JYY66190:JYY66198 KIU66190:KIU66198 KSQ66190:KSQ66198 LCM66190:LCM66198 LMI66190:LMI66198 LWE66190:LWE66198 MGA66190:MGA66198 MPW66190:MPW66198 MZS66190:MZS66198 NJO66190:NJO66198 NTK66190:NTK66198 ODG66190:ODG66198 ONC66190:ONC66198 OWY66190:OWY66198 PGU66190:PGU66198 PQQ66190:PQQ66198 QAM66190:QAM66198 QKI66190:QKI66198 QUE66190:QUE66198 REA66190:REA66198 RNW66190:RNW66198 RXS66190:RXS66198 SHO66190:SHO66198 SRK66190:SRK66198 TBG66190:TBG66198 TLC66190:TLC66198 TUY66190:TUY66198 UEU66190:UEU66198 UOQ66190:UOQ66198 UYM66190:UYM66198 VII66190:VII66198 VSE66190:VSE66198 WCA66190:WCA66198 WLW66190:WLW66198 WVS66190:WVS66198 K131726:K131734 JG131726:JG131734 TC131726:TC131734 ACY131726:ACY131734 AMU131726:AMU131734 AWQ131726:AWQ131734 BGM131726:BGM131734 BQI131726:BQI131734 CAE131726:CAE131734 CKA131726:CKA131734 CTW131726:CTW131734 DDS131726:DDS131734 DNO131726:DNO131734 DXK131726:DXK131734 EHG131726:EHG131734 ERC131726:ERC131734 FAY131726:FAY131734 FKU131726:FKU131734 FUQ131726:FUQ131734 GEM131726:GEM131734 GOI131726:GOI131734 GYE131726:GYE131734 HIA131726:HIA131734 HRW131726:HRW131734 IBS131726:IBS131734 ILO131726:ILO131734 IVK131726:IVK131734 JFG131726:JFG131734 JPC131726:JPC131734 JYY131726:JYY131734 KIU131726:KIU131734 KSQ131726:KSQ131734 LCM131726:LCM131734 LMI131726:LMI131734 LWE131726:LWE131734 MGA131726:MGA131734 MPW131726:MPW131734 MZS131726:MZS131734 NJO131726:NJO131734 NTK131726:NTK131734 ODG131726:ODG131734 ONC131726:ONC131734 OWY131726:OWY131734 PGU131726:PGU131734 PQQ131726:PQQ131734 QAM131726:QAM131734 QKI131726:QKI131734 QUE131726:QUE131734 REA131726:REA131734 RNW131726:RNW131734 RXS131726:RXS131734 SHO131726:SHO131734 SRK131726:SRK131734 TBG131726:TBG131734 TLC131726:TLC131734 TUY131726:TUY131734 UEU131726:UEU131734 UOQ131726:UOQ131734 UYM131726:UYM131734 VII131726:VII131734 VSE131726:VSE131734 WCA131726:WCA131734 WLW131726:WLW131734 WVS131726:WVS131734 K197262:K197270 JG197262:JG197270 TC197262:TC197270 ACY197262:ACY197270 AMU197262:AMU197270 AWQ197262:AWQ197270 BGM197262:BGM197270 BQI197262:BQI197270 CAE197262:CAE197270 CKA197262:CKA197270 CTW197262:CTW197270 DDS197262:DDS197270 DNO197262:DNO197270 DXK197262:DXK197270 EHG197262:EHG197270 ERC197262:ERC197270 FAY197262:FAY197270 FKU197262:FKU197270 FUQ197262:FUQ197270 GEM197262:GEM197270 GOI197262:GOI197270 GYE197262:GYE197270 HIA197262:HIA197270 HRW197262:HRW197270 IBS197262:IBS197270 ILO197262:ILO197270 IVK197262:IVK197270 JFG197262:JFG197270 JPC197262:JPC197270 JYY197262:JYY197270 KIU197262:KIU197270 KSQ197262:KSQ197270 LCM197262:LCM197270 LMI197262:LMI197270 LWE197262:LWE197270 MGA197262:MGA197270 MPW197262:MPW197270 MZS197262:MZS197270 NJO197262:NJO197270 NTK197262:NTK197270 ODG197262:ODG197270 ONC197262:ONC197270 OWY197262:OWY197270 PGU197262:PGU197270 PQQ197262:PQQ197270 QAM197262:QAM197270 QKI197262:QKI197270 QUE197262:QUE197270 REA197262:REA197270 RNW197262:RNW197270 RXS197262:RXS197270 SHO197262:SHO197270 SRK197262:SRK197270 TBG197262:TBG197270 TLC197262:TLC197270 TUY197262:TUY197270 UEU197262:UEU197270 UOQ197262:UOQ197270 UYM197262:UYM197270 VII197262:VII197270 VSE197262:VSE197270 WCA197262:WCA197270 WLW197262:WLW197270 WVS197262:WVS197270 K262798:K262806 JG262798:JG262806 TC262798:TC262806 ACY262798:ACY262806 AMU262798:AMU262806 AWQ262798:AWQ262806 BGM262798:BGM262806 BQI262798:BQI262806 CAE262798:CAE262806 CKA262798:CKA262806 CTW262798:CTW262806 DDS262798:DDS262806 DNO262798:DNO262806 DXK262798:DXK262806 EHG262798:EHG262806 ERC262798:ERC262806 FAY262798:FAY262806 FKU262798:FKU262806 FUQ262798:FUQ262806 GEM262798:GEM262806 GOI262798:GOI262806 GYE262798:GYE262806 HIA262798:HIA262806 HRW262798:HRW262806 IBS262798:IBS262806 ILO262798:ILO262806 IVK262798:IVK262806 JFG262798:JFG262806 JPC262798:JPC262806 JYY262798:JYY262806 KIU262798:KIU262806 KSQ262798:KSQ262806 LCM262798:LCM262806 LMI262798:LMI262806 LWE262798:LWE262806 MGA262798:MGA262806 MPW262798:MPW262806 MZS262798:MZS262806 NJO262798:NJO262806 NTK262798:NTK262806 ODG262798:ODG262806 ONC262798:ONC262806 OWY262798:OWY262806 PGU262798:PGU262806 PQQ262798:PQQ262806 QAM262798:QAM262806 QKI262798:QKI262806 QUE262798:QUE262806 REA262798:REA262806 RNW262798:RNW262806 RXS262798:RXS262806 SHO262798:SHO262806 SRK262798:SRK262806 TBG262798:TBG262806 TLC262798:TLC262806 TUY262798:TUY262806 UEU262798:UEU262806 UOQ262798:UOQ262806 UYM262798:UYM262806 VII262798:VII262806 VSE262798:VSE262806 WCA262798:WCA262806 WLW262798:WLW262806 WVS262798:WVS262806 K328334:K328342 JG328334:JG328342 TC328334:TC328342 ACY328334:ACY328342 AMU328334:AMU328342 AWQ328334:AWQ328342 BGM328334:BGM328342 BQI328334:BQI328342 CAE328334:CAE328342 CKA328334:CKA328342 CTW328334:CTW328342 DDS328334:DDS328342 DNO328334:DNO328342 DXK328334:DXK328342 EHG328334:EHG328342 ERC328334:ERC328342 FAY328334:FAY328342 FKU328334:FKU328342 FUQ328334:FUQ328342 GEM328334:GEM328342 GOI328334:GOI328342 GYE328334:GYE328342 HIA328334:HIA328342 HRW328334:HRW328342 IBS328334:IBS328342 ILO328334:ILO328342 IVK328334:IVK328342 JFG328334:JFG328342 JPC328334:JPC328342 JYY328334:JYY328342 KIU328334:KIU328342 KSQ328334:KSQ328342 LCM328334:LCM328342 LMI328334:LMI328342 LWE328334:LWE328342 MGA328334:MGA328342 MPW328334:MPW328342 MZS328334:MZS328342 NJO328334:NJO328342 NTK328334:NTK328342 ODG328334:ODG328342 ONC328334:ONC328342 OWY328334:OWY328342 PGU328334:PGU328342 PQQ328334:PQQ328342 QAM328334:QAM328342 QKI328334:QKI328342 QUE328334:QUE328342 REA328334:REA328342 RNW328334:RNW328342 RXS328334:RXS328342 SHO328334:SHO328342 SRK328334:SRK328342 TBG328334:TBG328342 TLC328334:TLC328342 TUY328334:TUY328342 UEU328334:UEU328342 UOQ328334:UOQ328342 UYM328334:UYM328342 VII328334:VII328342 VSE328334:VSE328342 WCA328334:WCA328342 WLW328334:WLW328342 WVS328334:WVS328342 K393870:K393878 JG393870:JG393878 TC393870:TC393878 ACY393870:ACY393878 AMU393870:AMU393878 AWQ393870:AWQ393878 BGM393870:BGM393878 BQI393870:BQI393878 CAE393870:CAE393878 CKA393870:CKA393878 CTW393870:CTW393878 DDS393870:DDS393878 DNO393870:DNO393878 DXK393870:DXK393878 EHG393870:EHG393878 ERC393870:ERC393878 FAY393870:FAY393878 FKU393870:FKU393878 FUQ393870:FUQ393878 GEM393870:GEM393878 GOI393870:GOI393878 GYE393870:GYE393878 HIA393870:HIA393878 HRW393870:HRW393878 IBS393870:IBS393878 ILO393870:ILO393878 IVK393870:IVK393878 JFG393870:JFG393878 JPC393870:JPC393878 JYY393870:JYY393878 KIU393870:KIU393878 KSQ393870:KSQ393878 LCM393870:LCM393878 LMI393870:LMI393878 LWE393870:LWE393878 MGA393870:MGA393878 MPW393870:MPW393878 MZS393870:MZS393878 NJO393870:NJO393878 NTK393870:NTK393878 ODG393870:ODG393878 ONC393870:ONC393878 OWY393870:OWY393878 PGU393870:PGU393878 PQQ393870:PQQ393878 QAM393870:QAM393878 QKI393870:QKI393878 QUE393870:QUE393878 REA393870:REA393878 RNW393870:RNW393878 RXS393870:RXS393878 SHO393870:SHO393878 SRK393870:SRK393878 TBG393870:TBG393878 TLC393870:TLC393878 TUY393870:TUY393878 UEU393870:UEU393878 UOQ393870:UOQ393878 UYM393870:UYM393878 VII393870:VII393878 VSE393870:VSE393878 WCA393870:WCA393878 WLW393870:WLW393878 WVS393870:WVS393878 K459406:K459414 JG459406:JG459414 TC459406:TC459414 ACY459406:ACY459414 AMU459406:AMU459414 AWQ459406:AWQ459414 BGM459406:BGM459414 BQI459406:BQI459414 CAE459406:CAE459414 CKA459406:CKA459414 CTW459406:CTW459414 DDS459406:DDS459414 DNO459406:DNO459414 DXK459406:DXK459414 EHG459406:EHG459414 ERC459406:ERC459414 FAY459406:FAY459414 FKU459406:FKU459414 FUQ459406:FUQ459414 GEM459406:GEM459414 GOI459406:GOI459414 GYE459406:GYE459414 HIA459406:HIA459414 HRW459406:HRW459414 IBS459406:IBS459414 ILO459406:ILO459414 IVK459406:IVK459414 JFG459406:JFG459414 JPC459406:JPC459414 JYY459406:JYY459414 KIU459406:KIU459414 KSQ459406:KSQ459414 LCM459406:LCM459414 LMI459406:LMI459414 LWE459406:LWE459414 MGA459406:MGA459414 MPW459406:MPW459414 MZS459406:MZS459414 NJO459406:NJO459414 NTK459406:NTK459414 ODG459406:ODG459414 ONC459406:ONC459414 OWY459406:OWY459414 PGU459406:PGU459414 PQQ459406:PQQ459414 QAM459406:QAM459414 QKI459406:QKI459414 QUE459406:QUE459414 REA459406:REA459414 RNW459406:RNW459414 RXS459406:RXS459414 SHO459406:SHO459414 SRK459406:SRK459414 TBG459406:TBG459414 TLC459406:TLC459414 TUY459406:TUY459414 UEU459406:UEU459414 UOQ459406:UOQ459414 UYM459406:UYM459414 VII459406:VII459414 VSE459406:VSE459414 WCA459406:WCA459414 WLW459406:WLW459414 WVS459406:WVS459414 K524942:K524950 JG524942:JG524950 TC524942:TC524950 ACY524942:ACY524950 AMU524942:AMU524950 AWQ524942:AWQ524950 BGM524942:BGM524950 BQI524942:BQI524950 CAE524942:CAE524950 CKA524942:CKA524950 CTW524942:CTW524950 DDS524942:DDS524950 DNO524942:DNO524950 DXK524942:DXK524950 EHG524942:EHG524950 ERC524942:ERC524950 FAY524942:FAY524950 FKU524942:FKU524950 FUQ524942:FUQ524950 GEM524942:GEM524950 GOI524942:GOI524950 GYE524942:GYE524950 HIA524942:HIA524950 HRW524942:HRW524950 IBS524942:IBS524950 ILO524942:ILO524950 IVK524942:IVK524950 JFG524942:JFG524950 JPC524942:JPC524950 JYY524942:JYY524950 KIU524942:KIU524950 KSQ524942:KSQ524950 LCM524942:LCM524950 LMI524942:LMI524950 LWE524942:LWE524950 MGA524942:MGA524950 MPW524942:MPW524950 MZS524942:MZS524950 NJO524942:NJO524950 NTK524942:NTK524950 ODG524942:ODG524950 ONC524942:ONC524950 OWY524942:OWY524950 PGU524942:PGU524950 PQQ524942:PQQ524950 QAM524942:QAM524950 QKI524942:QKI524950 QUE524942:QUE524950 REA524942:REA524950 RNW524942:RNW524950 RXS524942:RXS524950 SHO524942:SHO524950 SRK524942:SRK524950 TBG524942:TBG524950 TLC524942:TLC524950 TUY524942:TUY524950 UEU524942:UEU524950 UOQ524942:UOQ524950 UYM524942:UYM524950 VII524942:VII524950 VSE524942:VSE524950 WCA524942:WCA524950 WLW524942:WLW524950 WVS524942:WVS524950 K590478:K590486 JG590478:JG590486 TC590478:TC590486 ACY590478:ACY590486 AMU590478:AMU590486 AWQ590478:AWQ590486 BGM590478:BGM590486 BQI590478:BQI590486 CAE590478:CAE590486 CKA590478:CKA590486 CTW590478:CTW590486 DDS590478:DDS590486 DNO590478:DNO590486 DXK590478:DXK590486 EHG590478:EHG590486 ERC590478:ERC590486 FAY590478:FAY590486 FKU590478:FKU590486 FUQ590478:FUQ590486 GEM590478:GEM590486 GOI590478:GOI590486 GYE590478:GYE590486 HIA590478:HIA590486 HRW590478:HRW590486 IBS590478:IBS590486 ILO590478:ILO590486 IVK590478:IVK590486 JFG590478:JFG590486 JPC590478:JPC590486 JYY590478:JYY590486 KIU590478:KIU590486 KSQ590478:KSQ590486 LCM590478:LCM590486 LMI590478:LMI590486 LWE590478:LWE590486 MGA590478:MGA590486 MPW590478:MPW590486 MZS590478:MZS590486 NJO590478:NJO590486 NTK590478:NTK590486 ODG590478:ODG590486 ONC590478:ONC590486 OWY590478:OWY590486 PGU590478:PGU590486 PQQ590478:PQQ590486 QAM590478:QAM590486 QKI590478:QKI590486 QUE590478:QUE590486 REA590478:REA590486 RNW590478:RNW590486 RXS590478:RXS590486 SHO590478:SHO590486 SRK590478:SRK590486 TBG590478:TBG590486 TLC590478:TLC590486 TUY590478:TUY590486 UEU590478:UEU590486 UOQ590478:UOQ590486 UYM590478:UYM590486 VII590478:VII590486 VSE590478:VSE590486 WCA590478:WCA590486 WLW590478:WLW590486 WVS590478:WVS590486 K656014:K656022 JG656014:JG656022 TC656014:TC656022 ACY656014:ACY656022 AMU656014:AMU656022 AWQ656014:AWQ656022 BGM656014:BGM656022 BQI656014:BQI656022 CAE656014:CAE656022 CKA656014:CKA656022 CTW656014:CTW656022 DDS656014:DDS656022 DNO656014:DNO656022 DXK656014:DXK656022 EHG656014:EHG656022 ERC656014:ERC656022 FAY656014:FAY656022 FKU656014:FKU656022 FUQ656014:FUQ656022 GEM656014:GEM656022 GOI656014:GOI656022 GYE656014:GYE656022 HIA656014:HIA656022 HRW656014:HRW656022 IBS656014:IBS656022 ILO656014:ILO656022 IVK656014:IVK656022 JFG656014:JFG656022 JPC656014:JPC656022 JYY656014:JYY656022 KIU656014:KIU656022 KSQ656014:KSQ656022 LCM656014:LCM656022 LMI656014:LMI656022 LWE656014:LWE656022 MGA656014:MGA656022 MPW656014:MPW656022 MZS656014:MZS656022 NJO656014:NJO656022 NTK656014:NTK656022 ODG656014:ODG656022 ONC656014:ONC656022 OWY656014:OWY656022 PGU656014:PGU656022 PQQ656014:PQQ656022 QAM656014:QAM656022 QKI656014:QKI656022 QUE656014:QUE656022 REA656014:REA656022 RNW656014:RNW656022 RXS656014:RXS656022 SHO656014:SHO656022 SRK656014:SRK656022 TBG656014:TBG656022 TLC656014:TLC656022 TUY656014:TUY656022 UEU656014:UEU656022 UOQ656014:UOQ656022 UYM656014:UYM656022 VII656014:VII656022 VSE656014:VSE656022 WCA656014:WCA656022 WLW656014:WLW656022 WVS656014:WVS656022 K721550:K721558 JG721550:JG721558 TC721550:TC721558 ACY721550:ACY721558 AMU721550:AMU721558 AWQ721550:AWQ721558 BGM721550:BGM721558 BQI721550:BQI721558 CAE721550:CAE721558 CKA721550:CKA721558 CTW721550:CTW721558 DDS721550:DDS721558 DNO721550:DNO721558 DXK721550:DXK721558 EHG721550:EHG721558 ERC721550:ERC721558 FAY721550:FAY721558 FKU721550:FKU721558 FUQ721550:FUQ721558 GEM721550:GEM721558 GOI721550:GOI721558 GYE721550:GYE721558 HIA721550:HIA721558 HRW721550:HRW721558 IBS721550:IBS721558 ILO721550:ILO721558 IVK721550:IVK721558 JFG721550:JFG721558 JPC721550:JPC721558 JYY721550:JYY721558 KIU721550:KIU721558 KSQ721550:KSQ721558 LCM721550:LCM721558 LMI721550:LMI721558 LWE721550:LWE721558 MGA721550:MGA721558 MPW721550:MPW721558 MZS721550:MZS721558 NJO721550:NJO721558 NTK721550:NTK721558 ODG721550:ODG721558 ONC721550:ONC721558 OWY721550:OWY721558 PGU721550:PGU721558 PQQ721550:PQQ721558 QAM721550:QAM721558 QKI721550:QKI721558 QUE721550:QUE721558 REA721550:REA721558 RNW721550:RNW721558 RXS721550:RXS721558 SHO721550:SHO721558 SRK721550:SRK721558 TBG721550:TBG721558 TLC721550:TLC721558 TUY721550:TUY721558 UEU721550:UEU721558 UOQ721550:UOQ721558 UYM721550:UYM721558 VII721550:VII721558 VSE721550:VSE721558 WCA721550:WCA721558 WLW721550:WLW721558 WVS721550:WVS721558 K787086:K787094 JG787086:JG787094 TC787086:TC787094 ACY787086:ACY787094 AMU787086:AMU787094 AWQ787086:AWQ787094 BGM787086:BGM787094 BQI787086:BQI787094 CAE787086:CAE787094 CKA787086:CKA787094 CTW787086:CTW787094 DDS787086:DDS787094 DNO787086:DNO787094 DXK787086:DXK787094 EHG787086:EHG787094 ERC787086:ERC787094 FAY787086:FAY787094 FKU787086:FKU787094 FUQ787086:FUQ787094 GEM787086:GEM787094 GOI787086:GOI787094 GYE787086:GYE787094 HIA787086:HIA787094 HRW787086:HRW787094 IBS787086:IBS787094 ILO787086:ILO787094 IVK787086:IVK787094 JFG787086:JFG787094 JPC787086:JPC787094 JYY787086:JYY787094 KIU787086:KIU787094 KSQ787086:KSQ787094 LCM787086:LCM787094 LMI787086:LMI787094 LWE787086:LWE787094 MGA787086:MGA787094 MPW787086:MPW787094 MZS787086:MZS787094 NJO787086:NJO787094 NTK787086:NTK787094 ODG787086:ODG787094 ONC787086:ONC787094 OWY787086:OWY787094 PGU787086:PGU787094 PQQ787086:PQQ787094 QAM787086:QAM787094 QKI787086:QKI787094 QUE787086:QUE787094 REA787086:REA787094 RNW787086:RNW787094 RXS787086:RXS787094 SHO787086:SHO787094 SRK787086:SRK787094 TBG787086:TBG787094 TLC787086:TLC787094 TUY787086:TUY787094 UEU787086:UEU787094 UOQ787086:UOQ787094 UYM787086:UYM787094 VII787086:VII787094 VSE787086:VSE787094 WCA787086:WCA787094 WLW787086:WLW787094 WVS787086:WVS787094 K852622:K852630 JG852622:JG852630 TC852622:TC852630 ACY852622:ACY852630 AMU852622:AMU852630 AWQ852622:AWQ852630 BGM852622:BGM852630 BQI852622:BQI852630 CAE852622:CAE852630 CKA852622:CKA852630 CTW852622:CTW852630 DDS852622:DDS852630 DNO852622:DNO852630 DXK852622:DXK852630 EHG852622:EHG852630 ERC852622:ERC852630 FAY852622:FAY852630 FKU852622:FKU852630 FUQ852622:FUQ852630 GEM852622:GEM852630 GOI852622:GOI852630 GYE852622:GYE852630 HIA852622:HIA852630 HRW852622:HRW852630 IBS852622:IBS852630 ILO852622:ILO852630 IVK852622:IVK852630 JFG852622:JFG852630 JPC852622:JPC852630 JYY852622:JYY852630 KIU852622:KIU852630 KSQ852622:KSQ852630 LCM852622:LCM852630 LMI852622:LMI852630 LWE852622:LWE852630 MGA852622:MGA852630 MPW852622:MPW852630 MZS852622:MZS852630 NJO852622:NJO852630 NTK852622:NTK852630 ODG852622:ODG852630 ONC852622:ONC852630 OWY852622:OWY852630 PGU852622:PGU852630 PQQ852622:PQQ852630 QAM852622:QAM852630 QKI852622:QKI852630 QUE852622:QUE852630 REA852622:REA852630 RNW852622:RNW852630 RXS852622:RXS852630 SHO852622:SHO852630 SRK852622:SRK852630 TBG852622:TBG852630 TLC852622:TLC852630 TUY852622:TUY852630 UEU852622:UEU852630 UOQ852622:UOQ852630 UYM852622:UYM852630 VII852622:VII852630 VSE852622:VSE852630 WCA852622:WCA852630 WLW852622:WLW852630 WVS852622:WVS852630 K918158:K918166 JG918158:JG918166 TC918158:TC918166 ACY918158:ACY918166 AMU918158:AMU918166 AWQ918158:AWQ918166 BGM918158:BGM918166 BQI918158:BQI918166 CAE918158:CAE918166 CKA918158:CKA918166 CTW918158:CTW918166 DDS918158:DDS918166 DNO918158:DNO918166 DXK918158:DXK918166 EHG918158:EHG918166 ERC918158:ERC918166 FAY918158:FAY918166 FKU918158:FKU918166 FUQ918158:FUQ918166 GEM918158:GEM918166 GOI918158:GOI918166 GYE918158:GYE918166 HIA918158:HIA918166 HRW918158:HRW918166 IBS918158:IBS918166 ILO918158:ILO918166 IVK918158:IVK918166 JFG918158:JFG918166 JPC918158:JPC918166 JYY918158:JYY918166 KIU918158:KIU918166 KSQ918158:KSQ918166 LCM918158:LCM918166 LMI918158:LMI918166 LWE918158:LWE918166 MGA918158:MGA918166 MPW918158:MPW918166 MZS918158:MZS918166 NJO918158:NJO918166 NTK918158:NTK918166 ODG918158:ODG918166 ONC918158:ONC918166 OWY918158:OWY918166 PGU918158:PGU918166 PQQ918158:PQQ918166 QAM918158:QAM918166 QKI918158:QKI918166 QUE918158:QUE918166 REA918158:REA918166 RNW918158:RNW918166 RXS918158:RXS918166 SHO918158:SHO918166 SRK918158:SRK918166 TBG918158:TBG918166 TLC918158:TLC918166 TUY918158:TUY918166 UEU918158:UEU918166 UOQ918158:UOQ918166 UYM918158:UYM918166 VII918158:VII918166 VSE918158:VSE918166 WCA918158:WCA918166 WLW918158:WLW918166 WVS918158:WVS918166 K983694:K983702 JG983694:JG983702 TC983694:TC983702 ACY983694:ACY983702 AMU983694:AMU983702 AWQ983694:AWQ983702 BGM983694:BGM983702 BQI983694:BQI983702 CAE983694:CAE983702 CKA983694:CKA983702 CTW983694:CTW983702 DDS983694:DDS983702 DNO983694:DNO983702 DXK983694:DXK983702 EHG983694:EHG983702 ERC983694:ERC983702 FAY983694:FAY983702 FKU983694:FKU983702 FUQ983694:FUQ983702 GEM983694:GEM983702 GOI983694:GOI983702 GYE983694:GYE983702 HIA983694:HIA983702 HRW983694:HRW983702 IBS983694:IBS983702 ILO983694:ILO983702 IVK983694:IVK983702 JFG983694:JFG983702 JPC983694:JPC983702 JYY983694:JYY983702 KIU983694:KIU983702 KSQ983694:KSQ983702 LCM983694:LCM983702 LMI983694:LMI983702 LWE983694:LWE983702 MGA983694:MGA983702 MPW983694:MPW983702 MZS983694:MZS983702 NJO983694:NJO983702 NTK983694:NTK983702 ODG983694:ODG983702 ONC983694:ONC983702 OWY983694:OWY983702 PGU983694:PGU983702 PQQ983694:PQQ983702 QAM983694:QAM983702 QKI983694:QKI983702 QUE983694:QUE983702 REA983694:REA983702 RNW983694:RNW983702 RXS983694:RXS983702 SHO983694:SHO983702 SRK983694:SRK983702 TBG983694:TBG983702 TLC983694:TLC983702 TUY983694:TUY983702 UEU983694:UEU983702 UOQ983694:UOQ983702 UYM983694:UYM983702 VII983694:VII983702 VSE983694:VSE983702 WCA983694:WCA983702 WLW983694:WLW983702 WVS983694:WVS983702 K1025:K1029">
      <formula1>1900/1/1</formula1>
      <formula2>3000/1/1</formula2>
    </dataValidation>
  </dataValidations>
  <pageMargins left="0.7" right="0.7" top="0.75" bottom="0.75" header="0.3" footer="0.3"/>
  <pageSetup paperSize="9" orientation="portrait" horizontalDpi="0" verticalDpi="0" r:id="rId1"/>
  <drawing r:id="rId2"/>
  <legacyDrawing r:id="rId3"/>
  <extLst>
    <ext xmlns:x14="http://schemas.microsoft.com/office/spreadsheetml/2009/9/main" uri="{CCE6A557-97BC-4b89-ADB6-D9C93CAAB3DF}">
      <x14:dataValidations xmlns:xm="http://schemas.microsoft.com/office/excel/2006/main" count="1">
        <x14: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x14:formula1>
            <xm:f>-9223372036854770000</xm:f>
          </x14:formula1>
          <x14:formula2>
            <xm:f>9223372036854770000</xm:f>
          </x14:formula2>
          <xm:sqref>J567 JF567 TB567 ACX567 AMT567 AWP567 BGL567 BQH567 CAD567 CJZ567 CTV567 DDR567 DNN567 DXJ567 EHF567 ERB567 FAX567 FKT567 FUP567 GEL567 GOH567 GYD567 HHZ567 HRV567 IBR567 ILN567 IVJ567 JFF567 JPB567 JYX567 KIT567 KSP567 LCL567 LMH567 LWD567 MFZ567 MPV567 MZR567 NJN567 NTJ567 ODF567 ONB567 OWX567 PGT567 PQP567 QAL567 QKH567 QUD567 RDZ567 RNV567 RXR567 SHN567 SRJ567 TBF567 TLB567 TUX567 UET567 UOP567 UYL567 VIH567 VSD567 WBZ567 WLV567 WVR567 J66104 JF66104 TB66104 ACX66104 AMT66104 AWP66104 BGL66104 BQH66104 CAD66104 CJZ66104 CTV66104 DDR66104 DNN66104 DXJ66104 EHF66104 ERB66104 FAX66104 FKT66104 FUP66104 GEL66104 GOH66104 GYD66104 HHZ66104 HRV66104 IBR66104 ILN66104 IVJ66104 JFF66104 JPB66104 JYX66104 KIT66104 KSP66104 LCL66104 LMH66104 LWD66104 MFZ66104 MPV66104 MZR66104 NJN66104 NTJ66104 ODF66104 ONB66104 OWX66104 PGT66104 PQP66104 QAL66104 QKH66104 QUD66104 RDZ66104 RNV66104 RXR66104 SHN66104 SRJ66104 TBF66104 TLB66104 TUX66104 UET66104 UOP66104 UYL66104 VIH66104 VSD66104 WBZ66104 WLV66104 WVR66104 J131640 JF131640 TB131640 ACX131640 AMT131640 AWP131640 BGL131640 BQH131640 CAD131640 CJZ131640 CTV131640 DDR131640 DNN131640 DXJ131640 EHF131640 ERB131640 FAX131640 FKT131640 FUP131640 GEL131640 GOH131640 GYD131640 HHZ131640 HRV131640 IBR131640 ILN131640 IVJ131640 JFF131640 JPB131640 JYX131640 KIT131640 KSP131640 LCL131640 LMH131640 LWD131640 MFZ131640 MPV131640 MZR131640 NJN131640 NTJ131640 ODF131640 ONB131640 OWX131640 PGT131640 PQP131640 QAL131640 QKH131640 QUD131640 RDZ131640 RNV131640 RXR131640 SHN131640 SRJ131640 TBF131640 TLB131640 TUX131640 UET131640 UOP131640 UYL131640 VIH131640 VSD131640 WBZ131640 WLV131640 WVR131640 J197176 JF197176 TB197176 ACX197176 AMT197176 AWP197176 BGL197176 BQH197176 CAD197176 CJZ197176 CTV197176 DDR197176 DNN197176 DXJ197176 EHF197176 ERB197176 FAX197176 FKT197176 FUP197176 GEL197176 GOH197176 GYD197176 HHZ197176 HRV197176 IBR197176 ILN197176 IVJ197176 JFF197176 JPB197176 JYX197176 KIT197176 KSP197176 LCL197176 LMH197176 LWD197176 MFZ197176 MPV197176 MZR197176 NJN197176 NTJ197176 ODF197176 ONB197176 OWX197176 PGT197176 PQP197176 QAL197176 QKH197176 QUD197176 RDZ197176 RNV197176 RXR197176 SHN197176 SRJ197176 TBF197176 TLB197176 TUX197176 UET197176 UOP197176 UYL197176 VIH197176 VSD197176 WBZ197176 WLV197176 WVR197176 J262712 JF262712 TB262712 ACX262712 AMT262712 AWP262712 BGL262712 BQH262712 CAD262712 CJZ262712 CTV262712 DDR262712 DNN262712 DXJ262712 EHF262712 ERB262712 FAX262712 FKT262712 FUP262712 GEL262712 GOH262712 GYD262712 HHZ262712 HRV262712 IBR262712 ILN262712 IVJ262712 JFF262712 JPB262712 JYX262712 KIT262712 KSP262712 LCL262712 LMH262712 LWD262712 MFZ262712 MPV262712 MZR262712 NJN262712 NTJ262712 ODF262712 ONB262712 OWX262712 PGT262712 PQP262712 QAL262712 QKH262712 QUD262712 RDZ262712 RNV262712 RXR262712 SHN262712 SRJ262712 TBF262712 TLB262712 TUX262712 UET262712 UOP262712 UYL262712 VIH262712 VSD262712 WBZ262712 WLV262712 WVR262712 J328248 JF328248 TB328248 ACX328248 AMT328248 AWP328248 BGL328248 BQH328248 CAD328248 CJZ328248 CTV328248 DDR328248 DNN328248 DXJ328248 EHF328248 ERB328248 FAX328248 FKT328248 FUP328248 GEL328248 GOH328248 GYD328248 HHZ328248 HRV328248 IBR328248 ILN328248 IVJ328248 JFF328248 JPB328248 JYX328248 KIT328248 KSP328248 LCL328248 LMH328248 LWD328248 MFZ328248 MPV328248 MZR328248 NJN328248 NTJ328248 ODF328248 ONB328248 OWX328248 PGT328248 PQP328248 QAL328248 QKH328248 QUD328248 RDZ328248 RNV328248 RXR328248 SHN328248 SRJ328248 TBF328248 TLB328248 TUX328248 UET328248 UOP328248 UYL328248 VIH328248 VSD328248 WBZ328248 WLV328248 WVR328248 J393784 JF393784 TB393784 ACX393784 AMT393784 AWP393784 BGL393784 BQH393784 CAD393784 CJZ393784 CTV393784 DDR393784 DNN393784 DXJ393784 EHF393784 ERB393784 FAX393784 FKT393784 FUP393784 GEL393784 GOH393784 GYD393784 HHZ393784 HRV393784 IBR393784 ILN393784 IVJ393784 JFF393784 JPB393784 JYX393784 KIT393784 KSP393784 LCL393784 LMH393784 LWD393784 MFZ393784 MPV393784 MZR393784 NJN393784 NTJ393784 ODF393784 ONB393784 OWX393784 PGT393784 PQP393784 QAL393784 QKH393784 QUD393784 RDZ393784 RNV393784 RXR393784 SHN393784 SRJ393784 TBF393784 TLB393784 TUX393784 UET393784 UOP393784 UYL393784 VIH393784 VSD393784 WBZ393784 WLV393784 WVR393784 J459320 JF459320 TB459320 ACX459320 AMT459320 AWP459320 BGL459320 BQH459320 CAD459320 CJZ459320 CTV459320 DDR459320 DNN459320 DXJ459320 EHF459320 ERB459320 FAX459320 FKT459320 FUP459320 GEL459320 GOH459320 GYD459320 HHZ459320 HRV459320 IBR459320 ILN459320 IVJ459320 JFF459320 JPB459320 JYX459320 KIT459320 KSP459320 LCL459320 LMH459320 LWD459320 MFZ459320 MPV459320 MZR459320 NJN459320 NTJ459320 ODF459320 ONB459320 OWX459320 PGT459320 PQP459320 QAL459320 QKH459320 QUD459320 RDZ459320 RNV459320 RXR459320 SHN459320 SRJ459320 TBF459320 TLB459320 TUX459320 UET459320 UOP459320 UYL459320 VIH459320 VSD459320 WBZ459320 WLV459320 WVR459320 J524856 JF524856 TB524856 ACX524856 AMT524856 AWP524856 BGL524856 BQH524856 CAD524856 CJZ524856 CTV524856 DDR524856 DNN524856 DXJ524856 EHF524856 ERB524856 FAX524856 FKT524856 FUP524856 GEL524856 GOH524856 GYD524856 HHZ524856 HRV524856 IBR524856 ILN524856 IVJ524856 JFF524856 JPB524856 JYX524856 KIT524856 KSP524856 LCL524856 LMH524856 LWD524856 MFZ524856 MPV524856 MZR524856 NJN524856 NTJ524856 ODF524856 ONB524856 OWX524856 PGT524856 PQP524856 QAL524856 QKH524856 QUD524856 RDZ524856 RNV524856 RXR524856 SHN524856 SRJ524856 TBF524856 TLB524856 TUX524856 UET524856 UOP524856 UYL524856 VIH524856 VSD524856 WBZ524856 WLV524856 WVR524856 J590392 JF590392 TB590392 ACX590392 AMT590392 AWP590392 BGL590392 BQH590392 CAD590392 CJZ590392 CTV590392 DDR590392 DNN590392 DXJ590392 EHF590392 ERB590392 FAX590392 FKT590392 FUP590392 GEL590392 GOH590392 GYD590392 HHZ590392 HRV590392 IBR590392 ILN590392 IVJ590392 JFF590392 JPB590392 JYX590392 KIT590392 KSP590392 LCL590392 LMH590392 LWD590392 MFZ590392 MPV590392 MZR590392 NJN590392 NTJ590392 ODF590392 ONB590392 OWX590392 PGT590392 PQP590392 QAL590392 QKH590392 QUD590392 RDZ590392 RNV590392 RXR590392 SHN590392 SRJ590392 TBF590392 TLB590392 TUX590392 UET590392 UOP590392 UYL590392 VIH590392 VSD590392 WBZ590392 WLV590392 WVR590392 J655928 JF655928 TB655928 ACX655928 AMT655928 AWP655928 BGL655928 BQH655928 CAD655928 CJZ655928 CTV655928 DDR655928 DNN655928 DXJ655928 EHF655928 ERB655928 FAX655928 FKT655928 FUP655928 GEL655928 GOH655928 GYD655928 HHZ655928 HRV655928 IBR655928 ILN655928 IVJ655928 JFF655928 JPB655928 JYX655928 KIT655928 KSP655928 LCL655928 LMH655928 LWD655928 MFZ655928 MPV655928 MZR655928 NJN655928 NTJ655928 ODF655928 ONB655928 OWX655928 PGT655928 PQP655928 QAL655928 QKH655928 QUD655928 RDZ655928 RNV655928 RXR655928 SHN655928 SRJ655928 TBF655928 TLB655928 TUX655928 UET655928 UOP655928 UYL655928 VIH655928 VSD655928 WBZ655928 WLV655928 WVR655928 J721464 JF721464 TB721464 ACX721464 AMT721464 AWP721464 BGL721464 BQH721464 CAD721464 CJZ721464 CTV721464 DDR721464 DNN721464 DXJ721464 EHF721464 ERB721464 FAX721464 FKT721464 FUP721464 GEL721464 GOH721464 GYD721464 HHZ721464 HRV721464 IBR721464 ILN721464 IVJ721464 JFF721464 JPB721464 JYX721464 KIT721464 KSP721464 LCL721464 LMH721464 LWD721464 MFZ721464 MPV721464 MZR721464 NJN721464 NTJ721464 ODF721464 ONB721464 OWX721464 PGT721464 PQP721464 QAL721464 QKH721464 QUD721464 RDZ721464 RNV721464 RXR721464 SHN721464 SRJ721464 TBF721464 TLB721464 TUX721464 UET721464 UOP721464 UYL721464 VIH721464 VSD721464 WBZ721464 WLV721464 WVR721464 J787000 JF787000 TB787000 ACX787000 AMT787000 AWP787000 BGL787000 BQH787000 CAD787000 CJZ787000 CTV787000 DDR787000 DNN787000 DXJ787000 EHF787000 ERB787000 FAX787000 FKT787000 FUP787000 GEL787000 GOH787000 GYD787000 HHZ787000 HRV787000 IBR787000 ILN787000 IVJ787000 JFF787000 JPB787000 JYX787000 KIT787000 KSP787000 LCL787000 LMH787000 LWD787000 MFZ787000 MPV787000 MZR787000 NJN787000 NTJ787000 ODF787000 ONB787000 OWX787000 PGT787000 PQP787000 QAL787000 QKH787000 QUD787000 RDZ787000 RNV787000 RXR787000 SHN787000 SRJ787000 TBF787000 TLB787000 TUX787000 UET787000 UOP787000 UYL787000 VIH787000 VSD787000 WBZ787000 WLV787000 WVR787000 J852536 JF852536 TB852536 ACX852536 AMT852536 AWP852536 BGL852536 BQH852536 CAD852536 CJZ852536 CTV852536 DDR852536 DNN852536 DXJ852536 EHF852536 ERB852536 FAX852536 FKT852536 FUP852536 GEL852536 GOH852536 GYD852536 HHZ852536 HRV852536 IBR852536 ILN852536 IVJ852536 JFF852536 JPB852536 JYX852536 KIT852536 KSP852536 LCL852536 LMH852536 LWD852536 MFZ852536 MPV852536 MZR852536 NJN852536 NTJ852536 ODF852536 ONB852536 OWX852536 PGT852536 PQP852536 QAL852536 QKH852536 QUD852536 RDZ852536 RNV852536 RXR852536 SHN852536 SRJ852536 TBF852536 TLB852536 TUX852536 UET852536 UOP852536 UYL852536 VIH852536 VSD852536 WBZ852536 WLV852536 WVR852536 J918072 JF918072 TB918072 ACX918072 AMT918072 AWP918072 BGL918072 BQH918072 CAD918072 CJZ918072 CTV918072 DDR918072 DNN918072 DXJ918072 EHF918072 ERB918072 FAX918072 FKT918072 FUP918072 GEL918072 GOH918072 GYD918072 HHZ918072 HRV918072 IBR918072 ILN918072 IVJ918072 JFF918072 JPB918072 JYX918072 KIT918072 KSP918072 LCL918072 LMH918072 LWD918072 MFZ918072 MPV918072 MZR918072 NJN918072 NTJ918072 ODF918072 ONB918072 OWX918072 PGT918072 PQP918072 QAL918072 QKH918072 QUD918072 RDZ918072 RNV918072 RXR918072 SHN918072 SRJ918072 TBF918072 TLB918072 TUX918072 UET918072 UOP918072 UYL918072 VIH918072 VSD918072 WBZ918072 WLV918072 WVR918072 J983608 JF983608 TB983608 ACX983608 AMT983608 AWP983608 BGL983608 BQH983608 CAD983608 CJZ983608 CTV983608 DDR983608 DNN983608 DXJ983608 EHF983608 ERB983608 FAX983608 FKT983608 FUP983608 GEL983608 GOH983608 GYD983608 HHZ983608 HRV983608 IBR983608 ILN983608 IVJ983608 JFF983608 JPB983608 JYX983608 KIT983608 KSP983608 LCL983608 LMH983608 LWD983608 MFZ983608 MPV983608 MZR983608 NJN983608 NTJ983608 ODF983608 ONB983608 OWX983608 PGT983608 PQP983608 QAL983608 QKH983608 QUD983608 RDZ983608 RNV983608 RXR983608 SHN983608 SRJ983608 TBF983608 TLB983608 TUX983608 UET983608 UOP983608 UYL983608 VIH983608 VSD983608 WBZ983608 WLV983608 WVR983608 J585 JF585 TB585 ACX585 AMT585 AWP585 BGL585 BQH585 CAD585 CJZ585 CTV585 DDR585 DNN585 DXJ585 EHF585 ERB585 FAX585 FKT585 FUP585 GEL585 GOH585 GYD585 HHZ585 HRV585 IBR585 ILN585 IVJ585 JFF585 JPB585 JYX585 KIT585 KSP585 LCL585 LMH585 LWD585 MFZ585 MPV585 MZR585 NJN585 NTJ585 ODF585 ONB585 OWX585 PGT585 PQP585 QAL585 QKH585 QUD585 RDZ585 RNV585 RXR585 SHN585 SRJ585 TBF585 TLB585 TUX585 UET585 UOP585 UYL585 VIH585 VSD585 WBZ585 WLV585 WVR585 J66122 JF66122 TB66122 ACX66122 AMT66122 AWP66122 BGL66122 BQH66122 CAD66122 CJZ66122 CTV66122 DDR66122 DNN66122 DXJ66122 EHF66122 ERB66122 FAX66122 FKT66122 FUP66122 GEL66122 GOH66122 GYD66122 HHZ66122 HRV66122 IBR66122 ILN66122 IVJ66122 JFF66122 JPB66122 JYX66122 KIT66122 KSP66122 LCL66122 LMH66122 LWD66122 MFZ66122 MPV66122 MZR66122 NJN66122 NTJ66122 ODF66122 ONB66122 OWX66122 PGT66122 PQP66122 QAL66122 QKH66122 QUD66122 RDZ66122 RNV66122 RXR66122 SHN66122 SRJ66122 TBF66122 TLB66122 TUX66122 UET66122 UOP66122 UYL66122 VIH66122 VSD66122 WBZ66122 WLV66122 WVR66122 J131658 JF131658 TB131658 ACX131658 AMT131658 AWP131658 BGL131658 BQH131658 CAD131658 CJZ131658 CTV131658 DDR131658 DNN131658 DXJ131658 EHF131658 ERB131658 FAX131658 FKT131658 FUP131658 GEL131658 GOH131658 GYD131658 HHZ131658 HRV131658 IBR131658 ILN131658 IVJ131658 JFF131658 JPB131658 JYX131658 KIT131658 KSP131658 LCL131658 LMH131658 LWD131658 MFZ131658 MPV131658 MZR131658 NJN131658 NTJ131658 ODF131658 ONB131658 OWX131658 PGT131658 PQP131658 QAL131658 QKH131658 QUD131658 RDZ131658 RNV131658 RXR131658 SHN131658 SRJ131658 TBF131658 TLB131658 TUX131658 UET131658 UOP131658 UYL131658 VIH131658 VSD131658 WBZ131658 WLV131658 WVR131658 J197194 JF197194 TB197194 ACX197194 AMT197194 AWP197194 BGL197194 BQH197194 CAD197194 CJZ197194 CTV197194 DDR197194 DNN197194 DXJ197194 EHF197194 ERB197194 FAX197194 FKT197194 FUP197194 GEL197194 GOH197194 GYD197194 HHZ197194 HRV197194 IBR197194 ILN197194 IVJ197194 JFF197194 JPB197194 JYX197194 KIT197194 KSP197194 LCL197194 LMH197194 LWD197194 MFZ197194 MPV197194 MZR197194 NJN197194 NTJ197194 ODF197194 ONB197194 OWX197194 PGT197194 PQP197194 QAL197194 QKH197194 QUD197194 RDZ197194 RNV197194 RXR197194 SHN197194 SRJ197194 TBF197194 TLB197194 TUX197194 UET197194 UOP197194 UYL197194 VIH197194 VSD197194 WBZ197194 WLV197194 WVR197194 J262730 JF262730 TB262730 ACX262730 AMT262730 AWP262730 BGL262730 BQH262730 CAD262730 CJZ262730 CTV262730 DDR262730 DNN262730 DXJ262730 EHF262730 ERB262730 FAX262730 FKT262730 FUP262730 GEL262730 GOH262730 GYD262730 HHZ262730 HRV262730 IBR262730 ILN262730 IVJ262730 JFF262730 JPB262730 JYX262730 KIT262730 KSP262730 LCL262730 LMH262730 LWD262730 MFZ262730 MPV262730 MZR262730 NJN262730 NTJ262730 ODF262730 ONB262730 OWX262730 PGT262730 PQP262730 QAL262730 QKH262730 QUD262730 RDZ262730 RNV262730 RXR262730 SHN262730 SRJ262730 TBF262730 TLB262730 TUX262730 UET262730 UOP262730 UYL262730 VIH262730 VSD262730 WBZ262730 WLV262730 WVR262730 J328266 JF328266 TB328266 ACX328266 AMT328266 AWP328266 BGL328266 BQH328266 CAD328266 CJZ328266 CTV328266 DDR328266 DNN328266 DXJ328266 EHF328266 ERB328266 FAX328266 FKT328266 FUP328266 GEL328266 GOH328266 GYD328266 HHZ328266 HRV328266 IBR328266 ILN328266 IVJ328266 JFF328266 JPB328266 JYX328266 KIT328266 KSP328266 LCL328266 LMH328266 LWD328266 MFZ328266 MPV328266 MZR328266 NJN328266 NTJ328266 ODF328266 ONB328266 OWX328266 PGT328266 PQP328266 QAL328266 QKH328266 QUD328266 RDZ328266 RNV328266 RXR328266 SHN328266 SRJ328266 TBF328266 TLB328266 TUX328266 UET328266 UOP328266 UYL328266 VIH328266 VSD328266 WBZ328266 WLV328266 WVR328266 J393802 JF393802 TB393802 ACX393802 AMT393802 AWP393802 BGL393802 BQH393802 CAD393802 CJZ393802 CTV393802 DDR393802 DNN393802 DXJ393802 EHF393802 ERB393802 FAX393802 FKT393802 FUP393802 GEL393802 GOH393802 GYD393802 HHZ393802 HRV393802 IBR393802 ILN393802 IVJ393802 JFF393802 JPB393802 JYX393802 KIT393802 KSP393802 LCL393802 LMH393802 LWD393802 MFZ393802 MPV393802 MZR393802 NJN393802 NTJ393802 ODF393802 ONB393802 OWX393802 PGT393802 PQP393802 QAL393802 QKH393802 QUD393802 RDZ393802 RNV393802 RXR393802 SHN393802 SRJ393802 TBF393802 TLB393802 TUX393802 UET393802 UOP393802 UYL393802 VIH393802 VSD393802 WBZ393802 WLV393802 WVR393802 J459338 JF459338 TB459338 ACX459338 AMT459338 AWP459338 BGL459338 BQH459338 CAD459338 CJZ459338 CTV459338 DDR459338 DNN459338 DXJ459338 EHF459338 ERB459338 FAX459338 FKT459338 FUP459338 GEL459338 GOH459338 GYD459338 HHZ459338 HRV459338 IBR459338 ILN459338 IVJ459338 JFF459338 JPB459338 JYX459338 KIT459338 KSP459338 LCL459338 LMH459338 LWD459338 MFZ459338 MPV459338 MZR459338 NJN459338 NTJ459338 ODF459338 ONB459338 OWX459338 PGT459338 PQP459338 QAL459338 QKH459338 QUD459338 RDZ459338 RNV459338 RXR459338 SHN459338 SRJ459338 TBF459338 TLB459338 TUX459338 UET459338 UOP459338 UYL459338 VIH459338 VSD459338 WBZ459338 WLV459338 WVR459338 J524874 JF524874 TB524874 ACX524874 AMT524874 AWP524874 BGL524874 BQH524874 CAD524874 CJZ524874 CTV524874 DDR524874 DNN524874 DXJ524874 EHF524874 ERB524874 FAX524874 FKT524874 FUP524874 GEL524874 GOH524874 GYD524874 HHZ524874 HRV524874 IBR524874 ILN524874 IVJ524874 JFF524874 JPB524874 JYX524874 KIT524874 KSP524874 LCL524874 LMH524874 LWD524874 MFZ524874 MPV524874 MZR524874 NJN524874 NTJ524874 ODF524874 ONB524874 OWX524874 PGT524874 PQP524874 QAL524874 QKH524874 QUD524874 RDZ524874 RNV524874 RXR524874 SHN524874 SRJ524874 TBF524874 TLB524874 TUX524874 UET524874 UOP524874 UYL524874 VIH524874 VSD524874 WBZ524874 WLV524874 WVR524874 J590410 JF590410 TB590410 ACX590410 AMT590410 AWP590410 BGL590410 BQH590410 CAD590410 CJZ590410 CTV590410 DDR590410 DNN590410 DXJ590410 EHF590410 ERB590410 FAX590410 FKT590410 FUP590410 GEL590410 GOH590410 GYD590410 HHZ590410 HRV590410 IBR590410 ILN590410 IVJ590410 JFF590410 JPB590410 JYX590410 KIT590410 KSP590410 LCL590410 LMH590410 LWD590410 MFZ590410 MPV590410 MZR590410 NJN590410 NTJ590410 ODF590410 ONB590410 OWX590410 PGT590410 PQP590410 QAL590410 QKH590410 QUD590410 RDZ590410 RNV590410 RXR590410 SHN590410 SRJ590410 TBF590410 TLB590410 TUX590410 UET590410 UOP590410 UYL590410 VIH590410 VSD590410 WBZ590410 WLV590410 WVR590410 J655946 JF655946 TB655946 ACX655946 AMT655946 AWP655946 BGL655946 BQH655946 CAD655946 CJZ655946 CTV655946 DDR655946 DNN655946 DXJ655946 EHF655946 ERB655946 FAX655946 FKT655946 FUP655946 GEL655946 GOH655946 GYD655946 HHZ655946 HRV655946 IBR655946 ILN655946 IVJ655946 JFF655946 JPB655946 JYX655946 KIT655946 KSP655946 LCL655946 LMH655946 LWD655946 MFZ655946 MPV655946 MZR655946 NJN655946 NTJ655946 ODF655946 ONB655946 OWX655946 PGT655946 PQP655946 QAL655946 QKH655946 QUD655946 RDZ655946 RNV655946 RXR655946 SHN655946 SRJ655946 TBF655946 TLB655946 TUX655946 UET655946 UOP655946 UYL655946 VIH655946 VSD655946 WBZ655946 WLV655946 WVR655946 J721482 JF721482 TB721482 ACX721482 AMT721482 AWP721482 BGL721482 BQH721482 CAD721482 CJZ721482 CTV721482 DDR721482 DNN721482 DXJ721482 EHF721482 ERB721482 FAX721482 FKT721482 FUP721482 GEL721482 GOH721482 GYD721482 HHZ721482 HRV721482 IBR721482 ILN721482 IVJ721482 JFF721482 JPB721482 JYX721482 KIT721482 KSP721482 LCL721482 LMH721482 LWD721482 MFZ721482 MPV721482 MZR721482 NJN721482 NTJ721482 ODF721482 ONB721482 OWX721482 PGT721482 PQP721482 QAL721482 QKH721482 QUD721482 RDZ721482 RNV721482 RXR721482 SHN721482 SRJ721482 TBF721482 TLB721482 TUX721482 UET721482 UOP721482 UYL721482 VIH721482 VSD721482 WBZ721482 WLV721482 WVR721482 J787018 JF787018 TB787018 ACX787018 AMT787018 AWP787018 BGL787018 BQH787018 CAD787018 CJZ787018 CTV787018 DDR787018 DNN787018 DXJ787018 EHF787018 ERB787018 FAX787018 FKT787018 FUP787018 GEL787018 GOH787018 GYD787018 HHZ787018 HRV787018 IBR787018 ILN787018 IVJ787018 JFF787018 JPB787018 JYX787018 KIT787018 KSP787018 LCL787018 LMH787018 LWD787018 MFZ787018 MPV787018 MZR787018 NJN787018 NTJ787018 ODF787018 ONB787018 OWX787018 PGT787018 PQP787018 QAL787018 QKH787018 QUD787018 RDZ787018 RNV787018 RXR787018 SHN787018 SRJ787018 TBF787018 TLB787018 TUX787018 UET787018 UOP787018 UYL787018 VIH787018 VSD787018 WBZ787018 WLV787018 WVR787018 J852554 JF852554 TB852554 ACX852554 AMT852554 AWP852554 BGL852554 BQH852554 CAD852554 CJZ852554 CTV852554 DDR852554 DNN852554 DXJ852554 EHF852554 ERB852554 FAX852554 FKT852554 FUP852554 GEL852554 GOH852554 GYD852554 HHZ852554 HRV852554 IBR852554 ILN852554 IVJ852554 JFF852554 JPB852554 JYX852554 KIT852554 KSP852554 LCL852554 LMH852554 LWD852554 MFZ852554 MPV852554 MZR852554 NJN852554 NTJ852554 ODF852554 ONB852554 OWX852554 PGT852554 PQP852554 QAL852554 QKH852554 QUD852554 RDZ852554 RNV852554 RXR852554 SHN852554 SRJ852554 TBF852554 TLB852554 TUX852554 UET852554 UOP852554 UYL852554 VIH852554 VSD852554 WBZ852554 WLV852554 WVR852554 J918090 JF918090 TB918090 ACX918090 AMT918090 AWP918090 BGL918090 BQH918090 CAD918090 CJZ918090 CTV918090 DDR918090 DNN918090 DXJ918090 EHF918090 ERB918090 FAX918090 FKT918090 FUP918090 GEL918090 GOH918090 GYD918090 HHZ918090 HRV918090 IBR918090 ILN918090 IVJ918090 JFF918090 JPB918090 JYX918090 KIT918090 KSP918090 LCL918090 LMH918090 LWD918090 MFZ918090 MPV918090 MZR918090 NJN918090 NTJ918090 ODF918090 ONB918090 OWX918090 PGT918090 PQP918090 QAL918090 QKH918090 QUD918090 RDZ918090 RNV918090 RXR918090 SHN918090 SRJ918090 TBF918090 TLB918090 TUX918090 UET918090 UOP918090 UYL918090 VIH918090 VSD918090 WBZ918090 WLV918090 WVR918090 J983626 JF983626 TB983626 ACX983626 AMT983626 AWP983626 BGL983626 BQH983626 CAD983626 CJZ983626 CTV983626 DDR983626 DNN983626 DXJ983626 EHF983626 ERB983626 FAX983626 FKT983626 FUP983626 GEL983626 GOH983626 GYD983626 HHZ983626 HRV983626 IBR983626 ILN983626 IVJ983626 JFF983626 JPB983626 JYX983626 KIT983626 KSP983626 LCL983626 LMH983626 LWD983626 MFZ983626 MPV983626 MZR983626 NJN983626 NTJ983626 ODF983626 ONB983626 OWX983626 PGT983626 PQP983626 QAL983626 QKH983626 QUD983626 RDZ983626 RNV983626 RXR983626 SHN983626 SRJ983626 TBF983626 TLB983626 TUX983626 UET983626 UOP983626 UYL983626 VIH983626 VSD983626 WBZ983626 WLV983626 WVR983626 J703:J705 JF703:JF705 TB703:TB705 ACX703:ACX705 AMT703:AMT705 AWP703:AWP705 BGL703:BGL705 BQH703:BQH705 CAD703:CAD705 CJZ703:CJZ705 CTV703:CTV705 DDR703:DDR705 DNN703:DNN705 DXJ703:DXJ705 EHF703:EHF705 ERB703:ERB705 FAX703:FAX705 FKT703:FKT705 FUP703:FUP705 GEL703:GEL705 GOH703:GOH705 GYD703:GYD705 HHZ703:HHZ705 HRV703:HRV705 IBR703:IBR705 ILN703:ILN705 IVJ703:IVJ705 JFF703:JFF705 JPB703:JPB705 JYX703:JYX705 KIT703:KIT705 KSP703:KSP705 LCL703:LCL705 LMH703:LMH705 LWD703:LWD705 MFZ703:MFZ705 MPV703:MPV705 MZR703:MZR705 NJN703:NJN705 NTJ703:NTJ705 ODF703:ODF705 ONB703:ONB705 OWX703:OWX705 PGT703:PGT705 PQP703:PQP705 QAL703:QAL705 QKH703:QKH705 QUD703:QUD705 RDZ703:RDZ705 RNV703:RNV705 RXR703:RXR705 SHN703:SHN705 SRJ703:SRJ705 TBF703:TBF705 TLB703:TLB705 TUX703:TUX705 UET703:UET705 UOP703:UOP705 UYL703:UYL705 VIH703:VIH705 VSD703:VSD705 WBZ703:WBZ705 WLV703:WLV705 WVR703:WVR705 J66240:J66242 JF66240:JF66242 TB66240:TB66242 ACX66240:ACX66242 AMT66240:AMT66242 AWP66240:AWP66242 BGL66240:BGL66242 BQH66240:BQH66242 CAD66240:CAD66242 CJZ66240:CJZ66242 CTV66240:CTV66242 DDR66240:DDR66242 DNN66240:DNN66242 DXJ66240:DXJ66242 EHF66240:EHF66242 ERB66240:ERB66242 FAX66240:FAX66242 FKT66240:FKT66242 FUP66240:FUP66242 GEL66240:GEL66242 GOH66240:GOH66242 GYD66240:GYD66242 HHZ66240:HHZ66242 HRV66240:HRV66242 IBR66240:IBR66242 ILN66240:ILN66242 IVJ66240:IVJ66242 JFF66240:JFF66242 JPB66240:JPB66242 JYX66240:JYX66242 KIT66240:KIT66242 KSP66240:KSP66242 LCL66240:LCL66242 LMH66240:LMH66242 LWD66240:LWD66242 MFZ66240:MFZ66242 MPV66240:MPV66242 MZR66240:MZR66242 NJN66240:NJN66242 NTJ66240:NTJ66242 ODF66240:ODF66242 ONB66240:ONB66242 OWX66240:OWX66242 PGT66240:PGT66242 PQP66240:PQP66242 QAL66240:QAL66242 QKH66240:QKH66242 QUD66240:QUD66242 RDZ66240:RDZ66242 RNV66240:RNV66242 RXR66240:RXR66242 SHN66240:SHN66242 SRJ66240:SRJ66242 TBF66240:TBF66242 TLB66240:TLB66242 TUX66240:TUX66242 UET66240:UET66242 UOP66240:UOP66242 UYL66240:UYL66242 VIH66240:VIH66242 VSD66240:VSD66242 WBZ66240:WBZ66242 WLV66240:WLV66242 WVR66240:WVR66242 J131776:J131778 JF131776:JF131778 TB131776:TB131778 ACX131776:ACX131778 AMT131776:AMT131778 AWP131776:AWP131778 BGL131776:BGL131778 BQH131776:BQH131778 CAD131776:CAD131778 CJZ131776:CJZ131778 CTV131776:CTV131778 DDR131776:DDR131778 DNN131776:DNN131778 DXJ131776:DXJ131778 EHF131776:EHF131778 ERB131776:ERB131778 FAX131776:FAX131778 FKT131776:FKT131778 FUP131776:FUP131778 GEL131776:GEL131778 GOH131776:GOH131778 GYD131776:GYD131778 HHZ131776:HHZ131778 HRV131776:HRV131778 IBR131776:IBR131778 ILN131776:ILN131778 IVJ131776:IVJ131778 JFF131776:JFF131778 JPB131776:JPB131778 JYX131776:JYX131778 KIT131776:KIT131778 KSP131776:KSP131778 LCL131776:LCL131778 LMH131776:LMH131778 LWD131776:LWD131778 MFZ131776:MFZ131778 MPV131776:MPV131778 MZR131776:MZR131778 NJN131776:NJN131778 NTJ131776:NTJ131778 ODF131776:ODF131778 ONB131776:ONB131778 OWX131776:OWX131778 PGT131776:PGT131778 PQP131776:PQP131778 QAL131776:QAL131778 QKH131776:QKH131778 QUD131776:QUD131778 RDZ131776:RDZ131778 RNV131776:RNV131778 RXR131776:RXR131778 SHN131776:SHN131778 SRJ131776:SRJ131778 TBF131776:TBF131778 TLB131776:TLB131778 TUX131776:TUX131778 UET131776:UET131778 UOP131776:UOP131778 UYL131776:UYL131778 VIH131776:VIH131778 VSD131776:VSD131778 WBZ131776:WBZ131778 WLV131776:WLV131778 WVR131776:WVR131778 J197312:J197314 JF197312:JF197314 TB197312:TB197314 ACX197312:ACX197314 AMT197312:AMT197314 AWP197312:AWP197314 BGL197312:BGL197314 BQH197312:BQH197314 CAD197312:CAD197314 CJZ197312:CJZ197314 CTV197312:CTV197314 DDR197312:DDR197314 DNN197312:DNN197314 DXJ197312:DXJ197314 EHF197312:EHF197314 ERB197312:ERB197314 FAX197312:FAX197314 FKT197312:FKT197314 FUP197312:FUP197314 GEL197312:GEL197314 GOH197312:GOH197314 GYD197312:GYD197314 HHZ197312:HHZ197314 HRV197312:HRV197314 IBR197312:IBR197314 ILN197312:ILN197314 IVJ197312:IVJ197314 JFF197312:JFF197314 JPB197312:JPB197314 JYX197312:JYX197314 KIT197312:KIT197314 KSP197312:KSP197314 LCL197312:LCL197314 LMH197312:LMH197314 LWD197312:LWD197314 MFZ197312:MFZ197314 MPV197312:MPV197314 MZR197312:MZR197314 NJN197312:NJN197314 NTJ197312:NTJ197314 ODF197312:ODF197314 ONB197312:ONB197314 OWX197312:OWX197314 PGT197312:PGT197314 PQP197312:PQP197314 QAL197312:QAL197314 QKH197312:QKH197314 QUD197312:QUD197314 RDZ197312:RDZ197314 RNV197312:RNV197314 RXR197312:RXR197314 SHN197312:SHN197314 SRJ197312:SRJ197314 TBF197312:TBF197314 TLB197312:TLB197314 TUX197312:TUX197314 UET197312:UET197314 UOP197312:UOP197314 UYL197312:UYL197314 VIH197312:VIH197314 VSD197312:VSD197314 WBZ197312:WBZ197314 WLV197312:WLV197314 WVR197312:WVR197314 J262848:J262850 JF262848:JF262850 TB262848:TB262850 ACX262848:ACX262850 AMT262848:AMT262850 AWP262848:AWP262850 BGL262848:BGL262850 BQH262848:BQH262850 CAD262848:CAD262850 CJZ262848:CJZ262850 CTV262848:CTV262850 DDR262848:DDR262850 DNN262848:DNN262850 DXJ262848:DXJ262850 EHF262848:EHF262850 ERB262848:ERB262850 FAX262848:FAX262850 FKT262848:FKT262850 FUP262848:FUP262850 GEL262848:GEL262850 GOH262848:GOH262850 GYD262848:GYD262850 HHZ262848:HHZ262850 HRV262848:HRV262850 IBR262848:IBR262850 ILN262848:ILN262850 IVJ262848:IVJ262850 JFF262848:JFF262850 JPB262848:JPB262850 JYX262848:JYX262850 KIT262848:KIT262850 KSP262848:KSP262850 LCL262848:LCL262850 LMH262848:LMH262850 LWD262848:LWD262850 MFZ262848:MFZ262850 MPV262848:MPV262850 MZR262848:MZR262850 NJN262848:NJN262850 NTJ262848:NTJ262850 ODF262848:ODF262850 ONB262848:ONB262850 OWX262848:OWX262850 PGT262848:PGT262850 PQP262848:PQP262850 QAL262848:QAL262850 QKH262848:QKH262850 QUD262848:QUD262850 RDZ262848:RDZ262850 RNV262848:RNV262850 RXR262848:RXR262850 SHN262848:SHN262850 SRJ262848:SRJ262850 TBF262848:TBF262850 TLB262848:TLB262850 TUX262848:TUX262850 UET262848:UET262850 UOP262848:UOP262850 UYL262848:UYL262850 VIH262848:VIH262850 VSD262848:VSD262850 WBZ262848:WBZ262850 WLV262848:WLV262850 WVR262848:WVR262850 J328384:J328386 JF328384:JF328386 TB328384:TB328386 ACX328384:ACX328386 AMT328384:AMT328386 AWP328384:AWP328386 BGL328384:BGL328386 BQH328384:BQH328386 CAD328384:CAD328386 CJZ328384:CJZ328386 CTV328384:CTV328386 DDR328384:DDR328386 DNN328384:DNN328386 DXJ328384:DXJ328386 EHF328384:EHF328386 ERB328384:ERB328386 FAX328384:FAX328386 FKT328384:FKT328386 FUP328384:FUP328386 GEL328384:GEL328386 GOH328384:GOH328386 GYD328384:GYD328386 HHZ328384:HHZ328386 HRV328384:HRV328386 IBR328384:IBR328386 ILN328384:ILN328386 IVJ328384:IVJ328386 JFF328384:JFF328386 JPB328384:JPB328386 JYX328384:JYX328386 KIT328384:KIT328386 KSP328384:KSP328386 LCL328384:LCL328386 LMH328384:LMH328386 LWD328384:LWD328386 MFZ328384:MFZ328386 MPV328384:MPV328386 MZR328384:MZR328386 NJN328384:NJN328386 NTJ328384:NTJ328386 ODF328384:ODF328386 ONB328384:ONB328386 OWX328384:OWX328386 PGT328384:PGT328386 PQP328384:PQP328386 QAL328384:QAL328386 QKH328384:QKH328386 QUD328384:QUD328386 RDZ328384:RDZ328386 RNV328384:RNV328386 RXR328384:RXR328386 SHN328384:SHN328386 SRJ328384:SRJ328386 TBF328384:TBF328386 TLB328384:TLB328386 TUX328384:TUX328386 UET328384:UET328386 UOP328384:UOP328386 UYL328384:UYL328386 VIH328384:VIH328386 VSD328384:VSD328386 WBZ328384:WBZ328386 WLV328384:WLV328386 WVR328384:WVR328386 J393920:J393922 JF393920:JF393922 TB393920:TB393922 ACX393920:ACX393922 AMT393920:AMT393922 AWP393920:AWP393922 BGL393920:BGL393922 BQH393920:BQH393922 CAD393920:CAD393922 CJZ393920:CJZ393922 CTV393920:CTV393922 DDR393920:DDR393922 DNN393920:DNN393922 DXJ393920:DXJ393922 EHF393920:EHF393922 ERB393920:ERB393922 FAX393920:FAX393922 FKT393920:FKT393922 FUP393920:FUP393922 GEL393920:GEL393922 GOH393920:GOH393922 GYD393920:GYD393922 HHZ393920:HHZ393922 HRV393920:HRV393922 IBR393920:IBR393922 ILN393920:ILN393922 IVJ393920:IVJ393922 JFF393920:JFF393922 JPB393920:JPB393922 JYX393920:JYX393922 KIT393920:KIT393922 KSP393920:KSP393922 LCL393920:LCL393922 LMH393920:LMH393922 LWD393920:LWD393922 MFZ393920:MFZ393922 MPV393920:MPV393922 MZR393920:MZR393922 NJN393920:NJN393922 NTJ393920:NTJ393922 ODF393920:ODF393922 ONB393920:ONB393922 OWX393920:OWX393922 PGT393920:PGT393922 PQP393920:PQP393922 QAL393920:QAL393922 QKH393920:QKH393922 QUD393920:QUD393922 RDZ393920:RDZ393922 RNV393920:RNV393922 RXR393920:RXR393922 SHN393920:SHN393922 SRJ393920:SRJ393922 TBF393920:TBF393922 TLB393920:TLB393922 TUX393920:TUX393922 UET393920:UET393922 UOP393920:UOP393922 UYL393920:UYL393922 VIH393920:VIH393922 VSD393920:VSD393922 WBZ393920:WBZ393922 WLV393920:WLV393922 WVR393920:WVR393922 J459456:J459458 JF459456:JF459458 TB459456:TB459458 ACX459456:ACX459458 AMT459456:AMT459458 AWP459456:AWP459458 BGL459456:BGL459458 BQH459456:BQH459458 CAD459456:CAD459458 CJZ459456:CJZ459458 CTV459456:CTV459458 DDR459456:DDR459458 DNN459456:DNN459458 DXJ459456:DXJ459458 EHF459456:EHF459458 ERB459456:ERB459458 FAX459456:FAX459458 FKT459456:FKT459458 FUP459456:FUP459458 GEL459456:GEL459458 GOH459456:GOH459458 GYD459456:GYD459458 HHZ459456:HHZ459458 HRV459456:HRV459458 IBR459456:IBR459458 ILN459456:ILN459458 IVJ459456:IVJ459458 JFF459456:JFF459458 JPB459456:JPB459458 JYX459456:JYX459458 KIT459456:KIT459458 KSP459456:KSP459458 LCL459456:LCL459458 LMH459456:LMH459458 LWD459456:LWD459458 MFZ459456:MFZ459458 MPV459456:MPV459458 MZR459456:MZR459458 NJN459456:NJN459458 NTJ459456:NTJ459458 ODF459456:ODF459458 ONB459456:ONB459458 OWX459456:OWX459458 PGT459456:PGT459458 PQP459456:PQP459458 QAL459456:QAL459458 QKH459456:QKH459458 QUD459456:QUD459458 RDZ459456:RDZ459458 RNV459456:RNV459458 RXR459456:RXR459458 SHN459456:SHN459458 SRJ459456:SRJ459458 TBF459456:TBF459458 TLB459456:TLB459458 TUX459456:TUX459458 UET459456:UET459458 UOP459456:UOP459458 UYL459456:UYL459458 VIH459456:VIH459458 VSD459456:VSD459458 WBZ459456:WBZ459458 WLV459456:WLV459458 WVR459456:WVR459458 J524992:J524994 JF524992:JF524994 TB524992:TB524994 ACX524992:ACX524994 AMT524992:AMT524994 AWP524992:AWP524994 BGL524992:BGL524994 BQH524992:BQH524994 CAD524992:CAD524994 CJZ524992:CJZ524994 CTV524992:CTV524994 DDR524992:DDR524994 DNN524992:DNN524994 DXJ524992:DXJ524994 EHF524992:EHF524994 ERB524992:ERB524994 FAX524992:FAX524994 FKT524992:FKT524994 FUP524992:FUP524994 GEL524992:GEL524994 GOH524992:GOH524994 GYD524992:GYD524994 HHZ524992:HHZ524994 HRV524992:HRV524994 IBR524992:IBR524994 ILN524992:ILN524994 IVJ524992:IVJ524994 JFF524992:JFF524994 JPB524992:JPB524994 JYX524992:JYX524994 KIT524992:KIT524994 KSP524992:KSP524994 LCL524992:LCL524994 LMH524992:LMH524994 LWD524992:LWD524994 MFZ524992:MFZ524994 MPV524992:MPV524994 MZR524992:MZR524994 NJN524992:NJN524994 NTJ524992:NTJ524994 ODF524992:ODF524994 ONB524992:ONB524994 OWX524992:OWX524994 PGT524992:PGT524994 PQP524992:PQP524994 QAL524992:QAL524994 QKH524992:QKH524994 QUD524992:QUD524994 RDZ524992:RDZ524994 RNV524992:RNV524994 RXR524992:RXR524994 SHN524992:SHN524994 SRJ524992:SRJ524994 TBF524992:TBF524994 TLB524992:TLB524994 TUX524992:TUX524994 UET524992:UET524994 UOP524992:UOP524994 UYL524992:UYL524994 VIH524992:VIH524994 VSD524992:VSD524994 WBZ524992:WBZ524994 WLV524992:WLV524994 WVR524992:WVR524994 J590528:J590530 JF590528:JF590530 TB590528:TB590530 ACX590528:ACX590530 AMT590528:AMT590530 AWP590528:AWP590530 BGL590528:BGL590530 BQH590528:BQH590530 CAD590528:CAD590530 CJZ590528:CJZ590530 CTV590528:CTV590530 DDR590528:DDR590530 DNN590528:DNN590530 DXJ590528:DXJ590530 EHF590528:EHF590530 ERB590528:ERB590530 FAX590528:FAX590530 FKT590528:FKT590530 FUP590528:FUP590530 GEL590528:GEL590530 GOH590528:GOH590530 GYD590528:GYD590530 HHZ590528:HHZ590530 HRV590528:HRV590530 IBR590528:IBR590530 ILN590528:ILN590530 IVJ590528:IVJ590530 JFF590528:JFF590530 JPB590528:JPB590530 JYX590528:JYX590530 KIT590528:KIT590530 KSP590528:KSP590530 LCL590528:LCL590530 LMH590528:LMH590530 LWD590528:LWD590530 MFZ590528:MFZ590530 MPV590528:MPV590530 MZR590528:MZR590530 NJN590528:NJN590530 NTJ590528:NTJ590530 ODF590528:ODF590530 ONB590528:ONB590530 OWX590528:OWX590530 PGT590528:PGT590530 PQP590528:PQP590530 QAL590528:QAL590530 QKH590528:QKH590530 QUD590528:QUD590530 RDZ590528:RDZ590530 RNV590528:RNV590530 RXR590528:RXR590530 SHN590528:SHN590530 SRJ590528:SRJ590530 TBF590528:TBF590530 TLB590528:TLB590530 TUX590528:TUX590530 UET590528:UET590530 UOP590528:UOP590530 UYL590528:UYL590530 VIH590528:VIH590530 VSD590528:VSD590530 WBZ590528:WBZ590530 WLV590528:WLV590530 WVR590528:WVR590530 J656064:J656066 JF656064:JF656066 TB656064:TB656066 ACX656064:ACX656066 AMT656064:AMT656066 AWP656064:AWP656066 BGL656064:BGL656066 BQH656064:BQH656066 CAD656064:CAD656066 CJZ656064:CJZ656066 CTV656064:CTV656066 DDR656064:DDR656066 DNN656064:DNN656066 DXJ656064:DXJ656066 EHF656064:EHF656066 ERB656064:ERB656066 FAX656064:FAX656066 FKT656064:FKT656066 FUP656064:FUP656066 GEL656064:GEL656066 GOH656064:GOH656066 GYD656064:GYD656066 HHZ656064:HHZ656066 HRV656064:HRV656066 IBR656064:IBR656066 ILN656064:ILN656066 IVJ656064:IVJ656066 JFF656064:JFF656066 JPB656064:JPB656066 JYX656064:JYX656066 KIT656064:KIT656066 KSP656064:KSP656066 LCL656064:LCL656066 LMH656064:LMH656066 LWD656064:LWD656066 MFZ656064:MFZ656066 MPV656064:MPV656066 MZR656064:MZR656066 NJN656064:NJN656066 NTJ656064:NTJ656066 ODF656064:ODF656066 ONB656064:ONB656066 OWX656064:OWX656066 PGT656064:PGT656066 PQP656064:PQP656066 QAL656064:QAL656066 QKH656064:QKH656066 QUD656064:QUD656066 RDZ656064:RDZ656066 RNV656064:RNV656066 RXR656064:RXR656066 SHN656064:SHN656066 SRJ656064:SRJ656066 TBF656064:TBF656066 TLB656064:TLB656066 TUX656064:TUX656066 UET656064:UET656066 UOP656064:UOP656066 UYL656064:UYL656066 VIH656064:VIH656066 VSD656064:VSD656066 WBZ656064:WBZ656066 WLV656064:WLV656066 WVR656064:WVR656066 J721600:J721602 JF721600:JF721602 TB721600:TB721602 ACX721600:ACX721602 AMT721600:AMT721602 AWP721600:AWP721602 BGL721600:BGL721602 BQH721600:BQH721602 CAD721600:CAD721602 CJZ721600:CJZ721602 CTV721600:CTV721602 DDR721600:DDR721602 DNN721600:DNN721602 DXJ721600:DXJ721602 EHF721600:EHF721602 ERB721600:ERB721602 FAX721600:FAX721602 FKT721600:FKT721602 FUP721600:FUP721602 GEL721600:GEL721602 GOH721600:GOH721602 GYD721600:GYD721602 HHZ721600:HHZ721602 HRV721600:HRV721602 IBR721600:IBR721602 ILN721600:ILN721602 IVJ721600:IVJ721602 JFF721600:JFF721602 JPB721600:JPB721602 JYX721600:JYX721602 KIT721600:KIT721602 KSP721600:KSP721602 LCL721600:LCL721602 LMH721600:LMH721602 LWD721600:LWD721602 MFZ721600:MFZ721602 MPV721600:MPV721602 MZR721600:MZR721602 NJN721600:NJN721602 NTJ721600:NTJ721602 ODF721600:ODF721602 ONB721600:ONB721602 OWX721600:OWX721602 PGT721600:PGT721602 PQP721600:PQP721602 QAL721600:QAL721602 QKH721600:QKH721602 QUD721600:QUD721602 RDZ721600:RDZ721602 RNV721600:RNV721602 RXR721600:RXR721602 SHN721600:SHN721602 SRJ721600:SRJ721602 TBF721600:TBF721602 TLB721600:TLB721602 TUX721600:TUX721602 UET721600:UET721602 UOP721600:UOP721602 UYL721600:UYL721602 VIH721600:VIH721602 VSD721600:VSD721602 WBZ721600:WBZ721602 WLV721600:WLV721602 WVR721600:WVR721602 J787136:J787138 JF787136:JF787138 TB787136:TB787138 ACX787136:ACX787138 AMT787136:AMT787138 AWP787136:AWP787138 BGL787136:BGL787138 BQH787136:BQH787138 CAD787136:CAD787138 CJZ787136:CJZ787138 CTV787136:CTV787138 DDR787136:DDR787138 DNN787136:DNN787138 DXJ787136:DXJ787138 EHF787136:EHF787138 ERB787136:ERB787138 FAX787136:FAX787138 FKT787136:FKT787138 FUP787136:FUP787138 GEL787136:GEL787138 GOH787136:GOH787138 GYD787136:GYD787138 HHZ787136:HHZ787138 HRV787136:HRV787138 IBR787136:IBR787138 ILN787136:ILN787138 IVJ787136:IVJ787138 JFF787136:JFF787138 JPB787136:JPB787138 JYX787136:JYX787138 KIT787136:KIT787138 KSP787136:KSP787138 LCL787136:LCL787138 LMH787136:LMH787138 LWD787136:LWD787138 MFZ787136:MFZ787138 MPV787136:MPV787138 MZR787136:MZR787138 NJN787136:NJN787138 NTJ787136:NTJ787138 ODF787136:ODF787138 ONB787136:ONB787138 OWX787136:OWX787138 PGT787136:PGT787138 PQP787136:PQP787138 QAL787136:QAL787138 QKH787136:QKH787138 QUD787136:QUD787138 RDZ787136:RDZ787138 RNV787136:RNV787138 RXR787136:RXR787138 SHN787136:SHN787138 SRJ787136:SRJ787138 TBF787136:TBF787138 TLB787136:TLB787138 TUX787136:TUX787138 UET787136:UET787138 UOP787136:UOP787138 UYL787136:UYL787138 VIH787136:VIH787138 VSD787136:VSD787138 WBZ787136:WBZ787138 WLV787136:WLV787138 WVR787136:WVR787138 J852672:J852674 JF852672:JF852674 TB852672:TB852674 ACX852672:ACX852674 AMT852672:AMT852674 AWP852672:AWP852674 BGL852672:BGL852674 BQH852672:BQH852674 CAD852672:CAD852674 CJZ852672:CJZ852674 CTV852672:CTV852674 DDR852672:DDR852674 DNN852672:DNN852674 DXJ852672:DXJ852674 EHF852672:EHF852674 ERB852672:ERB852674 FAX852672:FAX852674 FKT852672:FKT852674 FUP852672:FUP852674 GEL852672:GEL852674 GOH852672:GOH852674 GYD852672:GYD852674 HHZ852672:HHZ852674 HRV852672:HRV852674 IBR852672:IBR852674 ILN852672:ILN852674 IVJ852672:IVJ852674 JFF852672:JFF852674 JPB852672:JPB852674 JYX852672:JYX852674 KIT852672:KIT852674 KSP852672:KSP852674 LCL852672:LCL852674 LMH852672:LMH852674 LWD852672:LWD852674 MFZ852672:MFZ852674 MPV852672:MPV852674 MZR852672:MZR852674 NJN852672:NJN852674 NTJ852672:NTJ852674 ODF852672:ODF852674 ONB852672:ONB852674 OWX852672:OWX852674 PGT852672:PGT852674 PQP852672:PQP852674 QAL852672:QAL852674 QKH852672:QKH852674 QUD852672:QUD852674 RDZ852672:RDZ852674 RNV852672:RNV852674 RXR852672:RXR852674 SHN852672:SHN852674 SRJ852672:SRJ852674 TBF852672:TBF852674 TLB852672:TLB852674 TUX852672:TUX852674 UET852672:UET852674 UOP852672:UOP852674 UYL852672:UYL852674 VIH852672:VIH852674 VSD852672:VSD852674 WBZ852672:WBZ852674 WLV852672:WLV852674 WVR852672:WVR852674 J918208:J918210 JF918208:JF918210 TB918208:TB918210 ACX918208:ACX918210 AMT918208:AMT918210 AWP918208:AWP918210 BGL918208:BGL918210 BQH918208:BQH918210 CAD918208:CAD918210 CJZ918208:CJZ918210 CTV918208:CTV918210 DDR918208:DDR918210 DNN918208:DNN918210 DXJ918208:DXJ918210 EHF918208:EHF918210 ERB918208:ERB918210 FAX918208:FAX918210 FKT918208:FKT918210 FUP918208:FUP918210 GEL918208:GEL918210 GOH918208:GOH918210 GYD918208:GYD918210 HHZ918208:HHZ918210 HRV918208:HRV918210 IBR918208:IBR918210 ILN918208:ILN918210 IVJ918208:IVJ918210 JFF918208:JFF918210 JPB918208:JPB918210 JYX918208:JYX918210 KIT918208:KIT918210 KSP918208:KSP918210 LCL918208:LCL918210 LMH918208:LMH918210 LWD918208:LWD918210 MFZ918208:MFZ918210 MPV918208:MPV918210 MZR918208:MZR918210 NJN918208:NJN918210 NTJ918208:NTJ918210 ODF918208:ODF918210 ONB918208:ONB918210 OWX918208:OWX918210 PGT918208:PGT918210 PQP918208:PQP918210 QAL918208:QAL918210 QKH918208:QKH918210 QUD918208:QUD918210 RDZ918208:RDZ918210 RNV918208:RNV918210 RXR918208:RXR918210 SHN918208:SHN918210 SRJ918208:SRJ918210 TBF918208:TBF918210 TLB918208:TLB918210 TUX918208:TUX918210 UET918208:UET918210 UOP918208:UOP918210 UYL918208:UYL918210 VIH918208:VIH918210 VSD918208:VSD918210 WBZ918208:WBZ918210 WLV918208:WLV918210 WVR918208:WVR918210 J983744:J983746 JF983744:JF983746 TB983744:TB983746 ACX983744:ACX983746 AMT983744:AMT983746 AWP983744:AWP983746 BGL983744:BGL983746 BQH983744:BQH983746 CAD983744:CAD983746 CJZ983744:CJZ983746 CTV983744:CTV983746 DDR983744:DDR983746 DNN983744:DNN983746 DXJ983744:DXJ983746 EHF983744:EHF983746 ERB983744:ERB983746 FAX983744:FAX983746 FKT983744:FKT983746 FUP983744:FUP983746 GEL983744:GEL983746 GOH983744:GOH983746 GYD983744:GYD983746 HHZ983744:HHZ983746 HRV983744:HRV983746 IBR983744:IBR983746 ILN983744:ILN983746 IVJ983744:IVJ983746 JFF983744:JFF983746 JPB983744:JPB983746 JYX983744:JYX983746 KIT983744:KIT983746 KSP983744:KSP983746 LCL983744:LCL983746 LMH983744:LMH983746 LWD983744:LWD983746 MFZ983744:MFZ983746 MPV983744:MPV983746 MZR983744:MZR983746 NJN983744:NJN983746 NTJ983744:NTJ983746 ODF983744:ODF983746 ONB983744:ONB983746 OWX983744:OWX983746 PGT983744:PGT983746 PQP983744:PQP983746 QAL983744:QAL983746 QKH983744:QKH983746 QUD983744:QUD983746 RDZ983744:RDZ983746 RNV983744:RNV983746 RXR983744:RXR983746 SHN983744:SHN983746 SRJ983744:SRJ983746 TBF983744:TBF983746 TLB983744:TLB983746 TUX983744:TUX983746 UET983744:UET983746 UOP983744:UOP983746 UYL983744:UYL983746 VIH983744:VIH983746 VSD983744:VSD983746 WBZ983744:WBZ983746 WLV983744:WLV983746 WVR983744:WVR983746 J700 JF700 TB700 ACX700 AMT700 AWP700 BGL700 BQH700 CAD700 CJZ700 CTV700 DDR700 DNN700 DXJ700 EHF700 ERB700 FAX700 FKT700 FUP700 GEL700 GOH700 GYD700 HHZ700 HRV700 IBR700 ILN700 IVJ700 JFF700 JPB700 JYX700 KIT700 KSP700 LCL700 LMH700 LWD700 MFZ700 MPV700 MZR700 NJN700 NTJ700 ODF700 ONB700 OWX700 PGT700 PQP700 QAL700 QKH700 QUD700 RDZ700 RNV700 RXR700 SHN700 SRJ700 TBF700 TLB700 TUX700 UET700 UOP700 UYL700 VIH700 VSD700 WBZ700 WLV700 WVR700 J66237 JF66237 TB66237 ACX66237 AMT66237 AWP66237 BGL66237 BQH66237 CAD66237 CJZ66237 CTV66237 DDR66237 DNN66237 DXJ66237 EHF66237 ERB66237 FAX66237 FKT66237 FUP66237 GEL66237 GOH66237 GYD66237 HHZ66237 HRV66237 IBR66237 ILN66237 IVJ66237 JFF66237 JPB66237 JYX66237 KIT66237 KSP66237 LCL66237 LMH66237 LWD66237 MFZ66237 MPV66237 MZR66237 NJN66237 NTJ66237 ODF66237 ONB66237 OWX66237 PGT66237 PQP66237 QAL66237 QKH66237 QUD66237 RDZ66237 RNV66237 RXR66237 SHN66237 SRJ66237 TBF66237 TLB66237 TUX66237 UET66237 UOP66237 UYL66237 VIH66237 VSD66237 WBZ66237 WLV66237 WVR66237 J131773 JF131773 TB131773 ACX131773 AMT131773 AWP131773 BGL131773 BQH131773 CAD131773 CJZ131773 CTV131773 DDR131773 DNN131773 DXJ131773 EHF131773 ERB131773 FAX131773 FKT131773 FUP131773 GEL131773 GOH131773 GYD131773 HHZ131773 HRV131773 IBR131773 ILN131773 IVJ131773 JFF131773 JPB131773 JYX131773 KIT131773 KSP131773 LCL131773 LMH131773 LWD131773 MFZ131773 MPV131773 MZR131773 NJN131773 NTJ131773 ODF131773 ONB131773 OWX131773 PGT131773 PQP131773 QAL131773 QKH131773 QUD131773 RDZ131773 RNV131773 RXR131773 SHN131773 SRJ131773 TBF131773 TLB131773 TUX131773 UET131773 UOP131773 UYL131773 VIH131773 VSD131773 WBZ131773 WLV131773 WVR131773 J197309 JF197309 TB197309 ACX197309 AMT197309 AWP197309 BGL197309 BQH197309 CAD197309 CJZ197309 CTV197309 DDR197309 DNN197309 DXJ197309 EHF197309 ERB197309 FAX197309 FKT197309 FUP197309 GEL197309 GOH197309 GYD197309 HHZ197309 HRV197309 IBR197309 ILN197309 IVJ197309 JFF197309 JPB197309 JYX197309 KIT197309 KSP197309 LCL197309 LMH197309 LWD197309 MFZ197309 MPV197309 MZR197309 NJN197309 NTJ197309 ODF197309 ONB197309 OWX197309 PGT197309 PQP197309 QAL197309 QKH197309 QUD197309 RDZ197309 RNV197309 RXR197309 SHN197309 SRJ197309 TBF197309 TLB197309 TUX197309 UET197309 UOP197309 UYL197309 VIH197309 VSD197309 WBZ197309 WLV197309 WVR197309 J262845 JF262845 TB262845 ACX262845 AMT262845 AWP262845 BGL262845 BQH262845 CAD262845 CJZ262845 CTV262845 DDR262845 DNN262845 DXJ262845 EHF262845 ERB262845 FAX262845 FKT262845 FUP262845 GEL262845 GOH262845 GYD262845 HHZ262845 HRV262845 IBR262845 ILN262845 IVJ262845 JFF262845 JPB262845 JYX262845 KIT262845 KSP262845 LCL262845 LMH262845 LWD262845 MFZ262845 MPV262845 MZR262845 NJN262845 NTJ262845 ODF262845 ONB262845 OWX262845 PGT262845 PQP262845 QAL262845 QKH262845 QUD262845 RDZ262845 RNV262845 RXR262845 SHN262845 SRJ262845 TBF262845 TLB262845 TUX262845 UET262845 UOP262845 UYL262845 VIH262845 VSD262845 WBZ262845 WLV262845 WVR262845 J328381 JF328381 TB328381 ACX328381 AMT328381 AWP328381 BGL328381 BQH328381 CAD328381 CJZ328381 CTV328381 DDR328381 DNN328381 DXJ328381 EHF328381 ERB328381 FAX328381 FKT328381 FUP328381 GEL328381 GOH328381 GYD328381 HHZ328381 HRV328381 IBR328381 ILN328381 IVJ328381 JFF328381 JPB328381 JYX328381 KIT328381 KSP328381 LCL328381 LMH328381 LWD328381 MFZ328381 MPV328381 MZR328381 NJN328381 NTJ328381 ODF328381 ONB328381 OWX328381 PGT328381 PQP328381 QAL328381 QKH328381 QUD328381 RDZ328381 RNV328381 RXR328381 SHN328381 SRJ328381 TBF328381 TLB328381 TUX328381 UET328381 UOP328381 UYL328381 VIH328381 VSD328381 WBZ328381 WLV328381 WVR328381 J393917 JF393917 TB393917 ACX393917 AMT393917 AWP393917 BGL393917 BQH393917 CAD393917 CJZ393917 CTV393917 DDR393917 DNN393917 DXJ393917 EHF393917 ERB393917 FAX393917 FKT393917 FUP393917 GEL393917 GOH393917 GYD393917 HHZ393917 HRV393917 IBR393917 ILN393917 IVJ393917 JFF393917 JPB393917 JYX393917 KIT393917 KSP393917 LCL393917 LMH393917 LWD393917 MFZ393917 MPV393917 MZR393917 NJN393917 NTJ393917 ODF393917 ONB393917 OWX393917 PGT393917 PQP393917 QAL393917 QKH393917 QUD393917 RDZ393917 RNV393917 RXR393917 SHN393917 SRJ393917 TBF393917 TLB393917 TUX393917 UET393917 UOP393917 UYL393917 VIH393917 VSD393917 WBZ393917 WLV393917 WVR393917 J459453 JF459453 TB459453 ACX459453 AMT459453 AWP459453 BGL459453 BQH459453 CAD459453 CJZ459453 CTV459453 DDR459453 DNN459453 DXJ459453 EHF459453 ERB459453 FAX459453 FKT459453 FUP459453 GEL459453 GOH459453 GYD459453 HHZ459453 HRV459453 IBR459453 ILN459453 IVJ459453 JFF459453 JPB459453 JYX459453 KIT459453 KSP459453 LCL459453 LMH459453 LWD459453 MFZ459453 MPV459453 MZR459453 NJN459453 NTJ459453 ODF459453 ONB459453 OWX459453 PGT459453 PQP459453 QAL459453 QKH459453 QUD459453 RDZ459453 RNV459453 RXR459453 SHN459453 SRJ459453 TBF459453 TLB459453 TUX459453 UET459453 UOP459453 UYL459453 VIH459453 VSD459453 WBZ459453 WLV459453 WVR459453 J524989 JF524989 TB524989 ACX524989 AMT524989 AWP524989 BGL524989 BQH524989 CAD524989 CJZ524989 CTV524989 DDR524989 DNN524989 DXJ524989 EHF524989 ERB524989 FAX524989 FKT524989 FUP524989 GEL524989 GOH524989 GYD524989 HHZ524989 HRV524989 IBR524989 ILN524989 IVJ524989 JFF524989 JPB524989 JYX524989 KIT524989 KSP524989 LCL524989 LMH524989 LWD524989 MFZ524989 MPV524989 MZR524989 NJN524989 NTJ524989 ODF524989 ONB524989 OWX524989 PGT524989 PQP524989 QAL524989 QKH524989 QUD524989 RDZ524989 RNV524989 RXR524989 SHN524989 SRJ524989 TBF524989 TLB524989 TUX524989 UET524989 UOP524989 UYL524989 VIH524989 VSD524989 WBZ524989 WLV524989 WVR524989 J590525 JF590525 TB590525 ACX590525 AMT590525 AWP590525 BGL590525 BQH590525 CAD590525 CJZ590525 CTV590525 DDR590525 DNN590525 DXJ590525 EHF590525 ERB590525 FAX590525 FKT590525 FUP590525 GEL590525 GOH590525 GYD590525 HHZ590525 HRV590525 IBR590525 ILN590525 IVJ590525 JFF590525 JPB590525 JYX590525 KIT590525 KSP590525 LCL590525 LMH590525 LWD590525 MFZ590525 MPV590525 MZR590525 NJN590525 NTJ590525 ODF590525 ONB590525 OWX590525 PGT590525 PQP590525 QAL590525 QKH590525 QUD590525 RDZ590525 RNV590525 RXR590525 SHN590525 SRJ590525 TBF590525 TLB590525 TUX590525 UET590525 UOP590525 UYL590525 VIH590525 VSD590525 WBZ590525 WLV590525 WVR590525 J656061 JF656061 TB656061 ACX656061 AMT656061 AWP656061 BGL656061 BQH656061 CAD656061 CJZ656061 CTV656061 DDR656061 DNN656061 DXJ656061 EHF656061 ERB656061 FAX656061 FKT656061 FUP656061 GEL656061 GOH656061 GYD656061 HHZ656061 HRV656061 IBR656061 ILN656061 IVJ656061 JFF656061 JPB656061 JYX656061 KIT656061 KSP656061 LCL656061 LMH656061 LWD656061 MFZ656061 MPV656061 MZR656061 NJN656061 NTJ656061 ODF656061 ONB656061 OWX656061 PGT656061 PQP656061 QAL656061 QKH656061 QUD656061 RDZ656061 RNV656061 RXR656061 SHN656061 SRJ656061 TBF656061 TLB656061 TUX656061 UET656061 UOP656061 UYL656061 VIH656061 VSD656061 WBZ656061 WLV656061 WVR656061 J721597 JF721597 TB721597 ACX721597 AMT721597 AWP721597 BGL721597 BQH721597 CAD721597 CJZ721597 CTV721597 DDR721597 DNN721597 DXJ721597 EHF721597 ERB721597 FAX721597 FKT721597 FUP721597 GEL721597 GOH721597 GYD721597 HHZ721597 HRV721597 IBR721597 ILN721597 IVJ721597 JFF721597 JPB721597 JYX721597 KIT721597 KSP721597 LCL721597 LMH721597 LWD721597 MFZ721597 MPV721597 MZR721597 NJN721597 NTJ721597 ODF721597 ONB721597 OWX721597 PGT721597 PQP721597 QAL721597 QKH721597 QUD721597 RDZ721597 RNV721597 RXR721597 SHN721597 SRJ721597 TBF721597 TLB721597 TUX721597 UET721597 UOP721597 UYL721597 VIH721597 VSD721597 WBZ721597 WLV721597 WVR721597 J787133 JF787133 TB787133 ACX787133 AMT787133 AWP787133 BGL787133 BQH787133 CAD787133 CJZ787133 CTV787133 DDR787133 DNN787133 DXJ787133 EHF787133 ERB787133 FAX787133 FKT787133 FUP787133 GEL787133 GOH787133 GYD787133 HHZ787133 HRV787133 IBR787133 ILN787133 IVJ787133 JFF787133 JPB787133 JYX787133 KIT787133 KSP787133 LCL787133 LMH787133 LWD787133 MFZ787133 MPV787133 MZR787133 NJN787133 NTJ787133 ODF787133 ONB787133 OWX787133 PGT787133 PQP787133 QAL787133 QKH787133 QUD787133 RDZ787133 RNV787133 RXR787133 SHN787133 SRJ787133 TBF787133 TLB787133 TUX787133 UET787133 UOP787133 UYL787133 VIH787133 VSD787133 WBZ787133 WLV787133 WVR787133 J852669 JF852669 TB852669 ACX852669 AMT852669 AWP852669 BGL852669 BQH852669 CAD852669 CJZ852669 CTV852669 DDR852669 DNN852669 DXJ852669 EHF852669 ERB852669 FAX852669 FKT852669 FUP852669 GEL852669 GOH852669 GYD852669 HHZ852669 HRV852669 IBR852669 ILN852669 IVJ852669 JFF852669 JPB852669 JYX852669 KIT852669 KSP852669 LCL852669 LMH852669 LWD852669 MFZ852669 MPV852669 MZR852669 NJN852669 NTJ852669 ODF852669 ONB852669 OWX852669 PGT852669 PQP852669 QAL852669 QKH852669 QUD852669 RDZ852669 RNV852669 RXR852669 SHN852669 SRJ852669 TBF852669 TLB852669 TUX852669 UET852669 UOP852669 UYL852669 VIH852669 VSD852669 WBZ852669 WLV852669 WVR852669 J918205 JF918205 TB918205 ACX918205 AMT918205 AWP918205 BGL918205 BQH918205 CAD918205 CJZ918205 CTV918205 DDR918205 DNN918205 DXJ918205 EHF918205 ERB918205 FAX918205 FKT918205 FUP918205 GEL918205 GOH918205 GYD918205 HHZ918205 HRV918205 IBR918205 ILN918205 IVJ918205 JFF918205 JPB918205 JYX918205 KIT918205 KSP918205 LCL918205 LMH918205 LWD918205 MFZ918205 MPV918205 MZR918205 NJN918205 NTJ918205 ODF918205 ONB918205 OWX918205 PGT918205 PQP918205 QAL918205 QKH918205 QUD918205 RDZ918205 RNV918205 RXR918205 SHN918205 SRJ918205 TBF918205 TLB918205 TUX918205 UET918205 UOP918205 UYL918205 VIH918205 VSD918205 WBZ918205 WLV918205 WVR918205 J983741 JF983741 TB983741 ACX983741 AMT983741 AWP983741 BGL983741 BQH983741 CAD983741 CJZ983741 CTV983741 DDR983741 DNN983741 DXJ983741 EHF983741 ERB983741 FAX983741 FKT983741 FUP983741 GEL983741 GOH983741 GYD983741 HHZ983741 HRV983741 IBR983741 ILN983741 IVJ983741 JFF983741 JPB983741 JYX983741 KIT983741 KSP983741 LCL983741 LMH983741 LWD983741 MFZ983741 MPV983741 MZR983741 NJN983741 NTJ983741 ODF983741 ONB983741 OWX983741 PGT983741 PQP983741 QAL983741 QKH983741 QUD983741 RDZ983741 RNV983741 RXR983741 SHN983741 SRJ983741 TBF983741 TLB983741 TUX983741 UET983741 UOP983741 UYL983741 VIH983741 VSD983741 WBZ983741 WLV983741 WVR983741 J714 JF714 TB714 ACX714 AMT714 AWP714 BGL714 BQH714 CAD714 CJZ714 CTV714 DDR714 DNN714 DXJ714 EHF714 ERB714 FAX714 FKT714 FUP714 GEL714 GOH714 GYD714 HHZ714 HRV714 IBR714 ILN714 IVJ714 JFF714 JPB714 JYX714 KIT714 KSP714 LCL714 LMH714 LWD714 MFZ714 MPV714 MZR714 NJN714 NTJ714 ODF714 ONB714 OWX714 PGT714 PQP714 QAL714 QKH714 QUD714 RDZ714 RNV714 RXR714 SHN714 SRJ714 TBF714 TLB714 TUX714 UET714 UOP714 UYL714 VIH714 VSD714 WBZ714 WLV714 WVR714 J66251 JF66251 TB66251 ACX66251 AMT66251 AWP66251 BGL66251 BQH66251 CAD66251 CJZ66251 CTV66251 DDR66251 DNN66251 DXJ66251 EHF66251 ERB66251 FAX66251 FKT66251 FUP66251 GEL66251 GOH66251 GYD66251 HHZ66251 HRV66251 IBR66251 ILN66251 IVJ66251 JFF66251 JPB66251 JYX66251 KIT66251 KSP66251 LCL66251 LMH66251 LWD66251 MFZ66251 MPV66251 MZR66251 NJN66251 NTJ66251 ODF66251 ONB66251 OWX66251 PGT66251 PQP66251 QAL66251 QKH66251 QUD66251 RDZ66251 RNV66251 RXR66251 SHN66251 SRJ66251 TBF66251 TLB66251 TUX66251 UET66251 UOP66251 UYL66251 VIH66251 VSD66251 WBZ66251 WLV66251 WVR66251 J131787 JF131787 TB131787 ACX131787 AMT131787 AWP131787 BGL131787 BQH131787 CAD131787 CJZ131787 CTV131787 DDR131787 DNN131787 DXJ131787 EHF131787 ERB131787 FAX131787 FKT131787 FUP131787 GEL131787 GOH131787 GYD131787 HHZ131787 HRV131787 IBR131787 ILN131787 IVJ131787 JFF131787 JPB131787 JYX131787 KIT131787 KSP131787 LCL131787 LMH131787 LWD131787 MFZ131787 MPV131787 MZR131787 NJN131787 NTJ131787 ODF131787 ONB131787 OWX131787 PGT131787 PQP131787 QAL131787 QKH131787 QUD131787 RDZ131787 RNV131787 RXR131787 SHN131787 SRJ131787 TBF131787 TLB131787 TUX131787 UET131787 UOP131787 UYL131787 VIH131787 VSD131787 WBZ131787 WLV131787 WVR131787 J197323 JF197323 TB197323 ACX197323 AMT197323 AWP197323 BGL197323 BQH197323 CAD197323 CJZ197323 CTV197323 DDR197323 DNN197323 DXJ197323 EHF197323 ERB197323 FAX197323 FKT197323 FUP197323 GEL197323 GOH197323 GYD197323 HHZ197323 HRV197323 IBR197323 ILN197323 IVJ197323 JFF197323 JPB197323 JYX197323 KIT197323 KSP197323 LCL197323 LMH197323 LWD197323 MFZ197323 MPV197323 MZR197323 NJN197323 NTJ197323 ODF197323 ONB197323 OWX197323 PGT197323 PQP197323 QAL197323 QKH197323 QUD197323 RDZ197323 RNV197323 RXR197323 SHN197323 SRJ197323 TBF197323 TLB197323 TUX197323 UET197323 UOP197323 UYL197323 VIH197323 VSD197323 WBZ197323 WLV197323 WVR197323 J262859 JF262859 TB262859 ACX262859 AMT262859 AWP262859 BGL262859 BQH262859 CAD262859 CJZ262859 CTV262859 DDR262859 DNN262859 DXJ262859 EHF262859 ERB262859 FAX262859 FKT262859 FUP262859 GEL262859 GOH262859 GYD262859 HHZ262859 HRV262859 IBR262859 ILN262859 IVJ262859 JFF262859 JPB262859 JYX262859 KIT262859 KSP262859 LCL262859 LMH262859 LWD262859 MFZ262859 MPV262859 MZR262859 NJN262859 NTJ262859 ODF262859 ONB262859 OWX262859 PGT262859 PQP262859 QAL262859 QKH262859 QUD262859 RDZ262859 RNV262859 RXR262859 SHN262859 SRJ262859 TBF262859 TLB262859 TUX262859 UET262859 UOP262859 UYL262859 VIH262859 VSD262859 WBZ262859 WLV262859 WVR262859 J328395 JF328395 TB328395 ACX328395 AMT328395 AWP328395 BGL328395 BQH328395 CAD328395 CJZ328395 CTV328395 DDR328395 DNN328395 DXJ328395 EHF328395 ERB328395 FAX328395 FKT328395 FUP328395 GEL328395 GOH328395 GYD328395 HHZ328395 HRV328395 IBR328395 ILN328395 IVJ328395 JFF328395 JPB328395 JYX328395 KIT328395 KSP328395 LCL328395 LMH328395 LWD328395 MFZ328395 MPV328395 MZR328395 NJN328395 NTJ328395 ODF328395 ONB328395 OWX328395 PGT328395 PQP328395 QAL328395 QKH328395 QUD328395 RDZ328395 RNV328395 RXR328395 SHN328395 SRJ328395 TBF328395 TLB328395 TUX328395 UET328395 UOP328395 UYL328395 VIH328395 VSD328395 WBZ328395 WLV328395 WVR328395 J393931 JF393931 TB393931 ACX393931 AMT393931 AWP393931 BGL393931 BQH393931 CAD393931 CJZ393931 CTV393931 DDR393931 DNN393931 DXJ393931 EHF393931 ERB393931 FAX393931 FKT393931 FUP393931 GEL393931 GOH393931 GYD393931 HHZ393931 HRV393931 IBR393931 ILN393931 IVJ393931 JFF393931 JPB393931 JYX393931 KIT393931 KSP393931 LCL393931 LMH393931 LWD393931 MFZ393931 MPV393931 MZR393931 NJN393931 NTJ393931 ODF393931 ONB393931 OWX393931 PGT393931 PQP393931 QAL393931 QKH393931 QUD393931 RDZ393931 RNV393931 RXR393931 SHN393931 SRJ393931 TBF393931 TLB393931 TUX393931 UET393931 UOP393931 UYL393931 VIH393931 VSD393931 WBZ393931 WLV393931 WVR393931 J459467 JF459467 TB459467 ACX459467 AMT459467 AWP459467 BGL459467 BQH459467 CAD459467 CJZ459467 CTV459467 DDR459467 DNN459467 DXJ459467 EHF459467 ERB459467 FAX459467 FKT459467 FUP459467 GEL459467 GOH459467 GYD459467 HHZ459467 HRV459467 IBR459467 ILN459467 IVJ459467 JFF459467 JPB459467 JYX459467 KIT459467 KSP459467 LCL459467 LMH459467 LWD459467 MFZ459467 MPV459467 MZR459467 NJN459467 NTJ459467 ODF459467 ONB459467 OWX459467 PGT459467 PQP459467 QAL459467 QKH459467 QUD459467 RDZ459467 RNV459467 RXR459467 SHN459467 SRJ459467 TBF459467 TLB459467 TUX459467 UET459467 UOP459467 UYL459467 VIH459467 VSD459467 WBZ459467 WLV459467 WVR459467 J525003 JF525003 TB525003 ACX525003 AMT525003 AWP525003 BGL525003 BQH525003 CAD525003 CJZ525003 CTV525003 DDR525003 DNN525003 DXJ525003 EHF525003 ERB525003 FAX525003 FKT525003 FUP525003 GEL525003 GOH525003 GYD525003 HHZ525003 HRV525003 IBR525003 ILN525003 IVJ525003 JFF525003 JPB525003 JYX525003 KIT525003 KSP525003 LCL525003 LMH525003 LWD525003 MFZ525003 MPV525003 MZR525003 NJN525003 NTJ525003 ODF525003 ONB525003 OWX525003 PGT525003 PQP525003 QAL525003 QKH525003 QUD525003 RDZ525003 RNV525003 RXR525003 SHN525003 SRJ525003 TBF525003 TLB525003 TUX525003 UET525003 UOP525003 UYL525003 VIH525003 VSD525003 WBZ525003 WLV525003 WVR525003 J590539 JF590539 TB590539 ACX590539 AMT590539 AWP590539 BGL590539 BQH590539 CAD590539 CJZ590539 CTV590539 DDR590539 DNN590539 DXJ590539 EHF590539 ERB590539 FAX590539 FKT590539 FUP590539 GEL590539 GOH590539 GYD590539 HHZ590539 HRV590539 IBR590539 ILN590539 IVJ590539 JFF590539 JPB590539 JYX590539 KIT590539 KSP590539 LCL590539 LMH590539 LWD590539 MFZ590539 MPV590539 MZR590539 NJN590539 NTJ590539 ODF590539 ONB590539 OWX590539 PGT590539 PQP590539 QAL590539 QKH590539 QUD590539 RDZ590539 RNV590539 RXR590539 SHN590539 SRJ590539 TBF590539 TLB590539 TUX590539 UET590539 UOP590539 UYL590539 VIH590539 VSD590539 WBZ590539 WLV590539 WVR590539 J656075 JF656075 TB656075 ACX656075 AMT656075 AWP656075 BGL656075 BQH656075 CAD656075 CJZ656075 CTV656075 DDR656075 DNN656075 DXJ656075 EHF656075 ERB656075 FAX656075 FKT656075 FUP656075 GEL656075 GOH656075 GYD656075 HHZ656075 HRV656075 IBR656075 ILN656075 IVJ656075 JFF656075 JPB656075 JYX656075 KIT656075 KSP656075 LCL656075 LMH656075 LWD656075 MFZ656075 MPV656075 MZR656075 NJN656075 NTJ656075 ODF656075 ONB656075 OWX656075 PGT656075 PQP656075 QAL656075 QKH656075 QUD656075 RDZ656075 RNV656075 RXR656075 SHN656075 SRJ656075 TBF656075 TLB656075 TUX656075 UET656075 UOP656075 UYL656075 VIH656075 VSD656075 WBZ656075 WLV656075 WVR656075 J721611 JF721611 TB721611 ACX721611 AMT721611 AWP721611 BGL721611 BQH721611 CAD721611 CJZ721611 CTV721611 DDR721611 DNN721611 DXJ721611 EHF721611 ERB721611 FAX721611 FKT721611 FUP721611 GEL721611 GOH721611 GYD721611 HHZ721611 HRV721611 IBR721611 ILN721611 IVJ721611 JFF721611 JPB721611 JYX721611 KIT721611 KSP721611 LCL721611 LMH721611 LWD721611 MFZ721611 MPV721611 MZR721611 NJN721611 NTJ721611 ODF721611 ONB721611 OWX721611 PGT721611 PQP721611 QAL721611 QKH721611 QUD721611 RDZ721611 RNV721611 RXR721611 SHN721611 SRJ721611 TBF721611 TLB721611 TUX721611 UET721611 UOP721611 UYL721611 VIH721611 VSD721611 WBZ721611 WLV721611 WVR721611 J787147 JF787147 TB787147 ACX787147 AMT787147 AWP787147 BGL787147 BQH787147 CAD787147 CJZ787147 CTV787147 DDR787147 DNN787147 DXJ787147 EHF787147 ERB787147 FAX787147 FKT787147 FUP787147 GEL787147 GOH787147 GYD787147 HHZ787147 HRV787147 IBR787147 ILN787147 IVJ787147 JFF787147 JPB787147 JYX787147 KIT787147 KSP787147 LCL787147 LMH787147 LWD787147 MFZ787147 MPV787147 MZR787147 NJN787147 NTJ787147 ODF787147 ONB787147 OWX787147 PGT787147 PQP787147 QAL787147 QKH787147 QUD787147 RDZ787147 RNV787147 RXR787147 SHN787147 SRJ787147 TBF787147 TLB787147 TUX787147 UET787147 UOP787147 UYL787147 VIH787147 VSD787147 WBZ787147 WLV787147 WVR787147 J852683 JF852683 TB852683 ACX852683 AMT852683 AWP852683 BGL852683 BQH852683 CAD852683 CJZ852683 CTV852683 DDR852683 DNN852683 DXJ852683 EHF852683 ERB852683 FAX852683 FKT852683 FUP852683 GEL852683 GOH852683 GYD852683 HHZ852683 HRV852683 IBR852683 ILN852683 IVJ852683 JFF852683 JPB852683 JYX852683 KIT852683 KSP852683 LCL852683 LMH852683 LWD852683 MFZ852683 MPV852683 MZR852683 NJN852683 NTJ852683 ODF852683 ONB852683 OWX852683 PGT852683 PQP852683 QAL852683 QKH852683 QUD852683 RDZ852683 RNV852683 RXR852683 SHN852683 SRJ852683 TBF852683 TLB852683 TUX852683 UET852683 UOP852683 UYL852683 VIH852683 VSD852683 WBZ852683 WLV852683 WVR852683 J918219 JF918219 TB918219 ACX918219 AMT918219 AWP918219 BGL918219 BQH918219 CAD918219 CJZ918219 CTV918219 DDR918219 DNN918219 DXJ918219 EHF918219 ERB918219 FAX918219 FKT918219 FUP918219 GEL918219 GOH918219 GYD918219 HHZ918219 HRV918219 IBR918219 ILN918219 IVJ918219 JFF918219 JPB918219 JYX918219 KIT918219 KSP918219 LCL918219 LMH918219 LWD918219 MFZ918219 MPV918219 MZR918219 NJN918219 NTJ918219 ODF918219 ONB918219 OWX918219 PGT918219 PQP918219 QAL918219 QKH918219 QUD918219 RDZ918219 RNV918219 RXR918219 SHN918219 SRJ918219 TBF918219 TLB918219 TUX918219 UET918219 UOP918219 UYL918219 VIH918219 VSD918219 WBZ918219 WLV918219 WVR918219 J983755 JF983755 TB983755 ACX983755 AMT983755 AWP983755 BGL983755 BQH983755 CAD983755 CJZ983755 CTV983755 DDR983755 DNN983755 DXJ983755 EHF983755 ERB983755 FAX983755 FKT983755 FUP983755 GEL983755 GOH983755 GYD983755 HHZ983755 HRV983755 IBR983755 ILN983755 IVJ983755 JFF983755 JPB983755 JYX983755 KIT983755 KSP983755 LCL983755 LMH983755 LWD983755 MFZ983755 MPV983755 MZR983755 NJN983755 NTJ983755 ODF983755 ONB983755 OWX983755 PGT983755 PQP983755 QAL983755 QKH983755 QUD983755 RDZ983755 RNV983755 RXR983755 SHN983755 SRJ983755 TBF983755 TLB983755 TUX983755 UET983755 UOP983755 UYL983755 VIH983755 VSD983755 WBZ983755 WLV983755 WVR983755 J806 JF806 TB806 ACX806 AMT806 AWP806 BGL806 BQH806 CAD806 CJZ806 CTV806 DDR806 DNN806 DXJ806 EHF806 ERB806 FAX806 FKT806 FUP806 GEL806 GOH806 GYD806 HHZ806 HRV806 IBR806 ILN806 IVJ806 JFF806 JPB806 JYX806 KIT806 KSP806 LCL806 LMH806 LWD806 MFZ806 MPV806 MZR806 NJN806 NTJ806 ODF806 ONB806 OWX806 PGT806 PQP806 QAL806 QKH806 QUD806 RDZ806 RNV806 RXR806 SHN806 SRJ806 TBF806 TLB806 TUX806 UET806 UOP806 UYL806 VIH806 VSD806 WBZ806 WLV806 WVR806 J66343 JF66343 TB66343 ACX66343 AMT66343 AWP66343 BGL66343 BQH66343 CAD66343 CJZ66343 CTV66343 DDR66343 DNN66343 DXJ66343 EHF66343 ERB66343 FAX66343 FKT66343 FUP66343 GEL66343 GOH66343 GYD66343 HHZ66343 HRV66343 IBR66343 ILN66343 IVJ66343 JFF66343 JPB66343 JYX66343 KIT66343 KSP66343 LCL66343 LMH66343 LWD66343 MFZ66343 MPV66343 MZR66343 NJN66343 NTJ66343 ODF66343 ONB66343 OWX66343 PGT66343 PQP66343 QAL66343 QKH66343 QUD66343 RDZ66343 RNV66343 RXR66343 SHN66343 SRJ66343 TBF66343 TLB66343 TUX66343 UET66343 UOP66343 UYL66343 VIH66343 VSD66343 WBZ66343 WLV66343 WVR66343 J131879 JF131879 TB131879 ACX131879 AMT131879 AWP131879 BGL131879 BQH131879 CAD131879 CJZ131879 CTV131879 DDR131879 DNN131879 DXJ131879 EHF131879 ERB131879 FAX131879 FKT131879 FUP131879 GEL131879 GOH131879 GYD131879 HHZ131879 HRV131879 IBR131879 ILN131879 IVJ131879 JFF131879 JPB131879 JYX131879 KIT131879 KSP131879 LCL131879 LMH131879 LWD131879 MFZ131879 MPV131879 MZR131879 NJN131879 NTJ131879 ODF131879 ONB131879 OWX131879 PGT131879 PQP131879 QAL131879 QKH131879 QUD131879 RDZ131879 RNV131879 RXR131879 SHN131879 SRJ131879 TBF131879 TLB131879 TUX131879 UET131879 UOP131879 UYL131879 VIH131879 VSD131879 WBZ131879 WLV131879 WVR131879 J197415 JF197415 TB197415 ACX197415 AMT197415 AWP197415 BGL197415 BQH197415 CAD197415 CJZ197415 CTV197415 DDR197415 DNN197415 DXJ197415 EHF197415 ERB197415 FAX197415 FKT197415 FUP197415 GEL197415 GOH197415 GYD197415 HHZ197415 HRV197415 IBR197415 ILN197415 IVJ197415 JFF197415 JPB197415 JYX197415 KIT197415 KSP197415 LCL197415 LMH197415 LWD197415 MFZ197415 MPV197415 MZR197415 NJN197415 NTJ197415 ODF197415 ONB197415 OWX197415 PGT197415 PQP197415 QAL197415 QKH197415 QUD197415 RDZ197415 RNV197415 RXR197415 SHN197415 SRJ197415 TBF197415 TLB197415 TUX197415 UET197415 UOP197415 UYL197415 VIH197415 VSD197415 WBZ197415 WLV197415 WVR197415 J262951 JF262951 TB262951 ACX262951 AMT262951 AWP262951 BGL262951 BQH262951 CAD262951 CJZ262951 CTV262951 DDR262951 DNN262951 DXJ262951 EHF262951 ERB262951 FAX262951 FKT262951 FUP262951 GEL262951 GOH262951 GYD262951 HHZ262951 HRV262951 IBR262951 ILN262951 IVJ262951 JFF262951 JPB262951 JYX262951 KIT262951 KSP262951 LCL262951 LMH262951 LWD262951 MFZ262951 MPV262951 MZR262951 NJN262951 NTJ262951 ODF262951 ONB262951 OWX262951 PGT262951 PQP262951 QAL262951 QKH262951 QUD262951 RDZ262951 RNV262951 RXR262951 SHN262951 SRJ262951 TBF262951 TLB262951 TUX262951 UET262951 UOP262951 UYL262951 VIH262951 VSD262951 WBZ262951 WLV262951 WVR262951 J328487 JF328487 TB328487 ACX328487 AMT328487 AWP328487 BGL328487 BQH328487 CAD328487 CJZ328487 CTV328487 DDR328487 DNN328487 DXJ328487 EHF328487 ERB328487 FAX328487 FKT328487 FUP328487 GEL328487 GOH328487 GYD328487 HHZ328487 HRV328487 IBR328487 ILN328487 IVJ328487 JFF328487 JPB328487 JYX328487 KIT328487 KSP328487 LCL328487 LMH328487 LWD328487 MFZ328487 MPV328487 MZR328487 NJN328487 NTJ328487 ODF328487 ONB328487 OWX328487 PGT328487 PQP328487 QAL328487 QKH328487 QUD328487 RDZ328487 RNV328487 RXR328487 SHN328487 SRJ328487 TBF328487 TLB328487 TUX328487 UET328487 UOP328487 UYL328487 VIH328487 VSD328487 WBZ328487 WLV328487 WVR328487 J394023 JF394023 TB394023 ACX394023 AMT394023 AWP394023 BGL394023 BQH394023 CAD394023 CJZ394023 CTV394023 DDR394023 DNN394023 DXJ394023 EHF394023 ERB394023 FAX394023 FKT394023 FUP394023 GEL394023 GOH394023 GYD394023 HHZ394023 HRV394023 IBR394023 ILN394023 IVJ394023 JFF394023 JPB394023 JYX394023 KIT394023 KSP394023 LCL394023 LMH394023 LWD394023 MFZ394023 MPV394023 MZR394023 NJN394023 NTJ394023 ODF394023 ONB394023 OWX394023 PGT394023 PQP394023 QAL394023 QKH394023 QUD394023 RDZ394023 RNV394023 RXR394023 SHN394023 SRJ394023 TBF394023 TLB394023 TUX394023 UET394023 UOP394023 UYL394023 VIH394023 VSD394023 WBZ394023 WLV394023 WVR394023 J459559 JF459559 TB459559 ACX459559 AMT459559 AWP459559 BGL459559 BQH459559 CAD459559 CJZ459559 CTV459559 DDR459559 DNN459559 DXJ459559 EHF459559 ERB459559 FAX459559 FKT459559 FUP459559 GEL459559 GOH459559 GYD459559 HHZ459559 HRV459559 IBR459559 ILN459559 IVJ459559 JFF459559 JPB459559 JYX459559 KIT459559 KSP459559 LCL459559 LMH459559 LWD459559 MFZ459559 MPV459559 MZR459559 NJN459559 NTJ459559 ODF459559 ONB459559 OWX459559 PGT459559 PQP459559 QAL459559 QKH459559 QUD459559 RDZ459559 RNV459559 RXR459559 SHN459559 SRJ459559 TBF459559 TLB459559 TUX459559 UET459559 UOP459559 UYL459559 VIH459559 VSD459559 WBZ459559 WLV459559 WVR459559 J525095 JF525095 TB525095 ACX525095 AMT525095 AWP525095 BGL525095 BQH525095 CAD525095 CJZ525095 CTV525095 DDR525095 DNN525095 DXJ525095 EHF525095 ERB525095 FAX525095 FKT525095 FUP525095 GEL525095 GOH525095 GYD525095 HHZ525095 HRV525095 IBR525095 ILN525095 IVJ525095 JFF525095 JPB525095 JYX525095 KIT525095 KSP525095 LCL525095 LMH525095 LWD525095 MFZ525095 MPV525095 MZR525095 NJN525095 NTJ525095 ODF525095 ONB525095 OWX525095 PGT525095 PQP525095 QAL525095 QKH525095 QUD525095 RDZ525095 RNV525095 RXR525095 SHN525095 SRJ525095 TBF525095 TLB525095 TUX525095 UET525095 UOP525095 UYL525095 VIH525095 VSD525095 WBZ525095 WLV525095 WVR525095 J590631 JF590631 TB590631 ACX590631 AMT590631 AWP590631 BGL590631 BQH590631 CAD590631 CJZ590631 CTV590631 DDR590631 DNN590631 DXJ590631 EHF590631 ERB590631 FAX590631 FKT590631 FUP590631 GEL590631 GOH590631 GYD590631 HHZ590631 HRV590631 IBR590631 ILN590631 IVJ590631 JFF590631 JPB590631 JYX590631 KIT590631 KSP590631 LCL590631 LMH590631 LWD590631 MFZ590631 MPV590631 MZR590631 NJN590631 NTJ590631 ODF590631 ONB590631 OWX590631 PGT590631 PQP590631 QAL590631 QKH590631 QUD590631 RDZ590631 RNV590631 RXR590631 SHN590631 SRJ590631 TBF590631 TLB590631 TUX590631 UET590631 UOP590631 UYL590631 VIH590631 VSD590631 WBZ590631 WLV590631 WVR590631 J656167 JF656167 TB656167 ACX656167 AMT656167 AWP656167 BGL656167 BQH656167 CAD656167 CJZ656167 CTV656167 DDR656167 DNN656167 DXJ656167 EHF656167 ERB656167 FAX656167 FKT656167 FUP656167 GEL656167 GOH656167 GYD656167 HHZ656167 HRV656167 IBR656167 ILN656167 IVJ656167 JFF656167 JPB656167 JYX656167 KIT656167 KSP656167 LCL656167 LMH656167 LWD656167 MFZ656167 MPV656167 MZR656167 NJN656167 NTJ656167 ODF656167 ONB656167 OWX656167 PGT656167 PQP656167 QAL656167 QKH656167 QUD656167 RDZ656167 RNV656167 RXR656167 SHN656167 SRJ656167 TBF656167 TLB656167 TUX656167 UET656167 UOP656167 UYL656167 VIH656167 VSD656167 WBZ656167 WLV656167 WVR656167 J721703 JF721703 TB721703 ACX721703 AMT721703 AWP721703 BGL721703 BQH721703 CAD721703 CJZ721703 CTV721703 DDR721703 DNN721703 DXJ721703 EHF721703 ERB721703 FAX721703 FKT721703 FUP721703 GEL721703 GOH721703 GYD721703 HHZ721703 HRV721703 IBR721703 ILN721703 IVJ721703 JFF721703 JPB721703 JYX721703 KIT721703 KSP721703 LCL721703 LMH721703 LWD721703 MFZ721703 MPV721703 MZR721703 NJN721703 NTJ721703 ODF721703 ONB721703 OWX721703 PGT721703 PQP721703 QAL721703 QKH721703 QUD721703 RDZ721703 RNV721703 RXR721703 SHN721703 SRJ721703 TBF721703 TLB721703 TUX721703 UET721703 UOP721703 UYL721703 VIH721703 VSD721703 WBZ721703 WLV721703 WVR721703 J787239 JF787239 TB787239 ACX787239 AMT787239 AWP787239 BGL787239 BQH787239 CAD787239 CJZ787239 CTV787239 DDR787239 DNN787239 DXJ787239 EHF787239 ERB787239 FAX787239 FKT787239 FUP787239 GEL787239 GOH787239 GYD787239 HHZ787239 HRV787239 IBR787239 ILN787239 IVJ787239 JFF787239 JPB787239 JYX787239 KIT787239 KSP787239 LCL787239 LMH787239 LWD787239 MFZ787239 MPV787239 MZR787239 NJN787239 NTJ787239 ODF787239 ONB787239 OWX787239 PGT787239 PQP787239 QAL787239 QKH787239 QUD787239 RDZ787239 RNV787239 RXR787239 SHN787239 SRJ787239 TBF787239 TLB787239 TUX787239 UET787239 UOP787239 UYL787239 VIH787239 VSD787239 WBZ787239 WLV787239 WVR787239 J852775 JF852775 TB852775 ACX852775 AMT852775 AWP852775 BGL852775 BQH852775 CAD852775 CJZ852775 CTV852775 DDR852775 DNN852775 DXJ852775 EHF852775 ERB852775 FAX852775 FKT852775 FUP852775 GEL852775 GOH852775 GYD852775 HHZ852775 HRV852775 IBR852775 ILN852775 IVJ852775 JFF852775 JPB852775 JYX852775 KIT852775 KSP852775 LCL852775 LMH852775 LWD852775 MFZ852775 MPV852775 MZR852775 NJN852775 NTJ852775 ODF852775 ONB852775 OWX852775 PGT852775 PQP852775 QAL852775 QKH852775 QUD852775 RDZ852775 RNV852775 RXR852775 SHN852775 SRJ852775 TBF852775 TLB852775 TUX852775 UET852775 UOP852775 UYL852775 VIH852775 VSD852775 WBZ852775 WLV852775 WVR852775 J918311 JF918311 TB918311 ACX918311 AMT918311 AWP918311 BGL918311 BQH918311 CAD918311 CJZ918311 CTV918311 DDR918311 DNN918311 DXJ918311 EHF918311 ERB918311 FAX918311 FKT918311 FUP918311 GEL918311 GOH918311 GYD918311 HHZ918311 HRV918311 IBR918311 ILN918311 IVJ918311 JFF918311 JPB918311 JYX918311 KIT918311 KSP918311 LCL918311 LMH918311 LWD918311 MFZ918311 MPV918311 MZR918311 NJN918311 NTJ918311 ODF918311 ONB918311 OWX918311 PGT918311 PQP918311 QAL918311 QKH918311 QUD918311 RDZ918311 RNV918311 RXR918311 SHN918311 SRJ918311 TBF918311 TLB918311 TUX918311 UET918311 UOP918311 UYL918311 VIH918311 VSD918311 WBZ918311 WLV918311 WVR918311 J983847 JF983847 TB983847 ACX983847 AMT983847 AWP983847 BGL983847 BQH983847 CAD983847 CJZ983847 CTV983847 DDR983847 DNN983847 DXJ983847 EHF983847 ERB983847 FAX983847 FKT983847 FUP983847 GEL983847 GOH983847 GYD983847 HHZ983847 HRV983847 IBR983847 ILN983847 IVJ983847 JFF983847 JPB983847 JYX983847 KIT983847 KSP983847 LCL983847 LMH983847 LWD983847 MFZ983847 MPV983847 MZR983847 NJN983847 NTJ983847 ODF983847 ONB983847 OWX983847 PGT983847 PQP983847 QAL983847 QKH983847 QUD983847 RDZ983847 RNV983847 RXR983847 SHN983847 SRJ983847 TBF983847 TLB983847 TUX983847 UET983847 UOP983847 UYL983847 VIH983847 VSD983847 WBZ983847 WLV983847 WVR983847 J821:J822 JF821:JF822 TB821:TB822 ACX821:ACX822 AMT821:AMT822 AWP821:AWP822 BGL821:BGL822 BQH821:BQH822 CAD821:CAD822 CJZ821:CJZ822 CTV821:CTV822 DDR821:DDR822 DNN821:DNN822 DXJ821:DXJ822 EHF821:EHF822 ERB821:ERB822 FAX821:FAX822 FKT821:FKT822 FUP821:FUP822 GEL821:GEL822 GOH821:GOH822 GYD821:GYD822 HHZ821:HHZ822 HRV821:HRV822 IBR821:IBR822 ILN821:ILN822 IVJ821:IVJ822 JFF821:JFF822 JPB821:JPB822 JYX821:JYX822 KIT821:KIT822 KSP821:KSP822 LCL821:LCL822 LMH821:LMH822 LWD821:LWD822 MFZ821:MFZ822 MPV821:MPV822 MZR821:MZR822 NJN821:NJN822 NTJ821:NTJ822 ODF821:ODF822 ONB821:ONB822 OWX821:OWX822 PGT821:PGT822 PQP821:PQP822 QAL821:QAL822 QKH821:QKH822 QUD821:QUD822 RDZ821:RDZ822 RNV821:RNV822 RXR821:RXR822 SHN821:SHN822 SRJ821:SRJ822 TBF821:TBF822 TLB821:TLB822 TUX821:TUX822 UET821:UET822 UOP821:UOP822 UYL821:UYL822 VIH821:VIH822 VSD821:VSD822 WBZ821:WBZ822 WLV821:WLV822 WVR821:WVR822 J66358:J66359 JF66358:JF66359 TB66358:TB66359 ACX66358:ACX66359 AMT66358:AMT66359 AWP66358:AWP66359 BGL66358:BGL66359 BQH66358:BQH66359 CAD66358:CAD66359 CJZ66358:CJZ66359 CTV66358:CTV66359 DDR66358:DDR66359 DNN66358:DNN66359 DXJ66358:DXJ66359 EHF66358:EHF66359 ERB66358:ERB66359 FAX66358:FAX66359 FKT66358:FKT66359 FUP66358:FUP66359 GEL66358:GEL66359 GOH66358:GOH66359 GYD66358:GYD66359 HHZ66358:HHZ66359 HRV66358:HRV66359 IBR66358:IBR66359 ILN66358:ILN66359 IVJ66358:IVJ66359 JFF66358:JFF66359 JPB66358:JPB66359 JYX66358:JYX66359 KIT66358:KIT66359 KSP66358:KSP66359 LCL66358:LCL66359 LMH66358:LMH66359 LWD66358:LWD66359 MFZ66358:MFZ66359 MPV66358:MPV66359 MZR66358:MZR66359 NJN66358:NJN66359 NTJ66358:NTJ66359 ODF66358:ODF66359 ONB66358:ONB66359 OWX66358:OWX66359 PGT66358:PGT66359 PQP66358:PQP66359 QAL66358:QAL66359 QKH66358:QKH66359 QUD66358:QUD66359 RDZ66358:RDZ66359 RNV66358:RNV66359 RXR66358:RXR66359 SHN66358:SHN66359 SRJ66358:SRJ66359 TBF66358:TBF66359 TLB66358:TLB66359 TUX66358:TUX66359 UET66358:UET66359 UOP66358:UOP66359 UYL66358:UYL66359 VIH66358:VIH66359 VSD66358:VSD66359 WBZ66358:WBZ66359 WLV66358:WLV66359 WVR66358:WVR66359 J131894:J131895 JF131894:JF131895 TB131894:TB131895 ACX131894:ACX131895 AMT131894:AMT131895 AWP131894:AWP131895 BGL131894:BGL131895 BQH131894:BQH131895 CAD131894:CAD131895 CJZ131894:CJZ131895 CTV131894:CTV131895 DDR131894:DDR131895 DNN131894:DNN131895 DXJ131894:DXJ131895 EHF131894:EHF131895 ERB131894:ERB131895 FAX131894:FAX131895 FKT131894:FKT131895 FUP131894:FUP131895 GEL131894:GEL131895 GOH131894:GOH131895 GYD131894:GYD131895 HHZ131894:HHZ131895 HRV131894:HRV131895 IBR131894:IBR131895 ILN131894:ILN131895 IVJ131894:IVJ131895 JFF131894:JFF131895 JPB131894:JPB131895 JYX131894:JYX131895 KIT131894:KIT131895 KSP131894:KSP131895 LCL131894:LCL131895 LMH131894:LMH131895 LWD131894:LWD131895 MFZ131894:MFZ131895 MPV131894:MPV131895 MZR131894:MZR131895 NJN131894:NJN131895 NTJ131894:NTJ131895 ODF131894:ODF131895 ONB131894:ONB131895 OWX131894:OWX131895 PGT131894:PGT131895 PQP131894:PQP131895 QAL131894:QAL131895 QKH131894:QKH131895 QUD131894:QUD131895 RDZ131894:RDZ131895 RNV131894:RNV131895 RXR131894:RXR131895 SHN131894:SHN131895 SRJ131894:SRJ131895 TBF131894:TBF131895 TLB131894:TLB131895 TUX131894:TUX131895 UET131894:UET131895 UOP131894:UOP131895 UYL131894:UYL131895 VIH131894:VIH131895 VSD131894:VSD131895 WBZ131894:WBZ131895 WLV131894:WLV131895 WVR131894:WVR131895 J197430:J197431 JF197430:JF197431 TB197430:TB197431 ACX197430:ACX197431 AMT197430:AMT197431 AWP197430:AWP197431 BGL197430:BGL197431 BQH197430:BQH197431 CAD197430:CAD197431 CJZ197430:CJZ197431 CTV197430:CTV197431 DDR197430:DDR197431 DNN197430:DNN197431 DXJ197430:DXJ197431 EHF197430:EHF197431 ERB197430:ERB197431 FAX197430:FAX197431 FKT197430:FKT197431 FUP197430:FUP197431 GEL197430:GEL197431 GOH197430:GOH197431 GYD197430:GYD197431 HHZ197430:HHZ197431 HRV197430:HRV197431 IBR197430:IBR197431 ILN197430:ILN197431 IVJ197430:IVJ197431 JFF197430:JFF197431 JPB197430:JPB197431 JYX197430:JYX197431 KIT197430:KIT197431 KSP197430:KSP197431 LCL197430:LCL197431 LMH197430:LMH197431 LWD197430:LWD197431 MFZ197430:MFZ197431 MPV197430:MPV197431 MZR197430:MZR197431 NJN197430:NJN197431 NTJ197430:NTJ197431 ODF197430:ODF197431 ONB197430:ONB197431 OWX197430:OWX197431 PGT197430:PGT197431 PQP197430:PQP197431 QAL197430:QAL197431 QKH197430:QKH197431 QUD197430:QUD197431 RDZ197430:RDZ197431 RNV197430:RNV197431 RXR197430:RXR197431 SHN197430:SHN197431 SRJ197430:SRJ197431 TBF197430:TBF197431 TLB197430:TLB197431 TUX197430:TUX197431 UET197430:UET197431 UOP197430:UOP197431 UYL197430:UYL197431 VIH197430:VIH197431 VSD197430:VSD197431 WBZ197430:WBZ197431 WLV197430:WLV197431 WVR197430:WVR197431 J262966:J262967 JF262966:JF262967 TB262966:TB262967 ACX262966:ACX262967 AMT262966:AMT262967 AWP262966:AWP262967 BGL262966:BGL262967 BQH262966:BQH262967 CAD262966:CAD262967 CJZ262966:CJZ262967 CTV262966:CTV262967 DDR262966:DDR262967 DNN262966:DNN262967 DXJ262966:DXJ262967 EHF262966:EHF262967 ERB262966:ERB262967 FAX262966:FAX262967 FKT262966:FKT262967 FUP262966:FUP262967 GEL262966:GEL262967 GOH262966:GOH262967 GYD262966:GYD262967 HHZ262966:HHZ262967 HRV262966:HRV262967 IBR262966:IBR262967 ILN262966:ILN262967 IVJ262966:IVJ262967 JFF262966:JFF262967 JPB262966:JPB262967 JYX262966:JYX262967 KIT262966:KIT262967 KSP262966:KSP262967 LCL262966:LCL262967 LMH262966:LMH262967 LWD262966:LWD262967 MFZ262966:MFZ262967 MPV262966:MPV262967 MZR262966:MZR262967 NJN262966:NJN262967 NTJ262966:NTJ262967 ODF262966:ODF262967 ONB262966:ONB262967 OWX262966:OWX262967 PGT262966:PGT262967 PQP262966:PQP262967 QAL262966:QAL262967 QKH262966:QKH262967 QUD262966:QUD262967 RDZ262966:RDZ262967 RNV262966:RNV262967 RXR262966:RXR262967 SHN262966:SHN262967 SRJ262966:SRJ262967 TBF262966:TBF262967 TLB262966:TLB262967 TUX262966:TUX262967 UET262966:UET262967 UOP262966:UOP262967 UYL262966:UYL262967 VIH262966:VIH262967 VSD262966:VSD262967 WBZ262966:WBZ262967 WLV262966:WLV262967 WVR262966:WVR262967 J328502:J328503 JF328502:JF328503 TB328502:TB328503 ACX328502:ACX328503 AMT328502:AMT328503 AWP328502:AWP328503 BGL328502:BGL328503 BQH328502:BQH328503 CAD328502:CAD328503 CJZ328502:CJZ328503 CTV328502:CTV328503 DDR328502:DDR328503 DNN328502:DNN328503 DXJ328502:DXJ328503 EHF328502:EHF328503 ERB328502:ERB328503 FAX328502:FAX328503 FKT328502:FKT328503 FUP328502:FUP328503 GEL328502:GEL328503 GOH328502:GOH328503 GYD328502:GYD328503 HHZ328502:HHZ328503 HRV328502:HRV328503 IBR328502:IBR328503 ILN328502:ILN328503 IVJ328502:IVJ328503 JFF328502:JFF328503 JPB328502:JPB328503 JYX328502:JYX328503 KIT328502:KIT328503 KSP328502:KSP328503 LCL328502:LCL328503 LMH328502:LMH328503 LWD328502:LWD328503 MFZ328502:MFZ328503 MPV328502:MPV328503 MZR328502:MZR328503 NJN328502:NJN328503 NTJ328502:NTJ328503 ODF328502:ODF328503 ONB328502:ONB328503 OWX328502:OWX328503 PGT328502:PGT328503 PQP328502:PQP328503 QAL328502:QAL328503 QKH328502:QKH328503 QUD328502:QUD328503 RDZ328502:RDZ328503 RNV328502:RNV328503 RXR328502:RXR328503 SHN328502:SHN328503 SRJ328502:SRJ328503 TBF328502:TBF328503 TLB328502:TLB328503 TUX328502:TUX328503 UET328502:UET328503 UOP328502:UOP328503 UYL328502:UYL328503 VIH328502:VIH328503 VSD328502:VSD328503 WBZ328502:WBZ328503 WLV328502:WLV328503 WVR328502:WVR328503 J394038:J394039 JF394038:JF394039 TB394038:TB394039 ACX394038:ACX394039 AMT394038:AMT394039 AWP394038:AWP394039 BGL394038:BGL394039 BQH394038:BQH394039 CAD394038:CAD394039 CJZ394038:CJZ394039 CTV394038:CTV394039 DDR394038:DDR394039 DNN394038:DNN394039 DXJ394038:DXJ394039 EHF394038:EHF394039 ERB394038:ERB394039 FAX394038:FAX394039 FKT394038:FKT394039 FUP394038:FUP394039 GEL394038:GEL394039 GOH394038:GOH394039 GYD394038:GYD394039 HHZ394038:HHZ394039 HRV394038:HRV394039 IBR394038:IBR394039 ILN394038:ILN394039 IVJ394038:IVJ394039 JFF394038:JFF394039 JPB394038:JPB394039 JYX394038:JYX394039 KIT394038:KIT394039 KSP394038:KSP394039 LCL394038:LCL394039 LMH394038:LMH394039 LWD394038:LWD394039 MFZ394038:MFZ394039 MPV394038:MPV394039 MZR394038:MZR394039 NJN394038:NJN394039 NTJ394038:NTJ394039 ODF394038:ODF394039 ONB394038:ONB394039 OWX394038:OWX394039 PGT394038:PGT394039 PQP394038:PQP394039 QAL394038:QAL394039 QKH394038:QKH394039 QUD394038:QUD394039 RDZ394038:RDZ394039 RNV394038:RNV394039 RXR394038:RXR394039 SHN394038:SHN394039 SRJ394038:SRJ394039 TBF394038:TBF394039 TLB394038:TLB394039 TUX394038:TUX394039 UET394038:UET394039 UOP394038:UOP394039 UYL394038:UYL394039 VIH394038:VIH394039 VSD394038:VSD394039 WBZ394038:WBZ394039 WLV394038:WLV394039 WVR394038:WVR394039 J459574:J459575 JF459574:JF459575 TB459574:TB459575 ACX459574:ACX459575 AMT459574:AMT459575 AWP459574:AWP459575 BGL459574:BGL459575 BQH459574:BQH459575 CAD459574:CAD459575 CJZ459574:CJZ459575 CTV459574:CTV459575 DDR459574:DDR459575 DNN459574:DNN459575 DXJ459574:DXJ459575 EHF459574:EHF459575 ERB459574:ERB459575 FAX459574:FAX459575 FKT459574:FKT459575 FUP459574:FUP459575 GEL459574:GEL459575 GOH459574:GOH459575 GYD459574:GYD459575 HHZ459574:HHZ459575 HRV459574:HRV459575 IBR459574:IBR459575 ILN459574:ILN459575 IVJ459574:IVJ459575 JFF459574:JFF459575 JPB459574:JPB459575 JYX459574:JYX459575 KIT459574:KIT459575 KSP459574:KSP459575 LCL459574:LCL459575 LMH459574:LMH459575 LWD459574:LWD459575 MFZ459574:MFZ459575 MPV459574:MPV459575 MZR459574:MZR459575 NJN459574:NJN459575 NTJ459574:NTJ459575 ODF459574:ODF459575 ONB459574:ONB459575 OWX459574:OWX459575 PGT459574:PGT459575 PQP459574:PQP459575 QAL459574:QAL459575 QKH459574:QKH459575 QUD459574:QUD459575 RDZ459574:RDZ459575 RNV459574:RNV459575 RXR459574:RXR459575 SHN459574:SHN459575 SRJ459574:SRJ459575 TBF459574:TBF459575 TLB459574:TLB459575 TUX459574:TUX459575 UET459574:UET459575 UOP459574:UOP459575 UYL459574:UYL459575 VIH459574:VIH459575 VSD459574:VSD459575 WBZ459574:WBZ459575 WLV459574:WLV459575 WVR459574:WVR459575 J525110:J525111 JF525110:JF525111 TB525110:TB525111 ACX525110:ACX525111 AMT525110:AMT525111 AWP525110:AWP525111 BGL525110:BGL525111 BQH525110:BQH525111 CAD525110:CAD525111 CJZ525110:CJZ525111 CTV525110:CTV525111 DDR525110:DDR525111 DNN525110:DNN525111 DXJ525110:DXJ525111 EHF525110:EHF525111 ERB525110:ERB525111 FAX525110:FAX525111 FKT525110:FKT525111 FUP525110:FUP525111 GEL525110:GEL525111 GOH525110:GOH525111 GYD525110:GYD525111 HHZ525110:HHZ525111 HRV525110:HRV525111 IBR525110:IBR525111 ILN525110:ILN525111 IVJ525110:IVJ525111 JFF525110:JFF525111 JPB525110:JPB525111 JYX525110:JYX525111 KIT525110:KIT525111 KSP525110:KSP525111 LCL525110:LCL525111 LMH525110:LMH525111 LWD525110:LWD525111 MFZ525110:MFZ525111 MPV525110:MPV525111 MZR525110:MZR525111 NJN525110:NJN525111 NTJ525110:NTJ525111 ODF525110:ODF525111 ONB525110:ONB525111 OWX525110:OWX525111 PGT525110:PGT525111 PQP525110:PQP525111 QAL525110:QAL525111 QKH525110:QKH525111 QUD525110:QUD525111 RDZ525110:RDZ525111 RNV525110:RNV525111 RXR525110:RXR525111 SHN525110:SHN525111 SRJ525110:SRJ525111 TBF525110:TBF525111 TLB525110:TLB525111 TUX525110:TUX525111 UET525110:UET525111 UOP525110:UOP525111 UYL525110:UYL525111 VIH525110:VIH525111 VSD525110:VSD525111 WBZ525110:WBZ525111 WLV525110:WLV525111 WVR525110:WVR525111 J590646:J590647 JF590646:JF590647 TB590646:TB590647 ACX590646:ACX590647 AMT590646:AMT590647 AWP590646:AWP590647 BGL590646:BGL590647 BQH590646:BQH590647 CAD590646:CAD590647 CJZ590646:CJZ590647 CTV590646:CTV590647 DDR590646:DDR590647 DNN590646:DNN590647 DXJ590646:DXJ590647 EHF590646:EHF590647 ERB590646:ERB590647 FAX590646:FAX590647 FKT590646:FKT590647 FUP590646:FUP590647 GEL590646:GEL590647 GOH590646:GOH590647 GYD590646:GYD590647 HHZ590646:HHZ590647 HRV590646:HRV590647 IBR590646:IBR590647 ILN590646:ILN590647 IVJ590646:IVJ590647 JFF590646:JFF590647 JPB590646:JPB590647 JYX590646:JYX590647 KIT590646:KIT590647 KSP590646:KSP590647 LCL590646:LCL590647 LMH590646:LMH590647 LWD590646:LWD590647 MFZ590646:MFZ590647 MPV590646:MPV590647 MZR590646:MZR590647 NJN590646:NJN590647 NTJ590646:NTJ590647 ODF590646:ODF590647 ONB590646:ONB590647 OWX590646:OWX590647 PGT590646:PGT590647 PQP590646:PQP590647 QAL590646:QAL590647 QKH590646:QKH590647 QUD590646:QUD590647 RDZ590646:RDZ590647 RNV590646:RNV590647 RXR590646:RXR590647 SHN590646:SHN590647 SRJ590646:SRJ590647 TBF590646:TBF590647 TLB590646:TLB590647 TUX590646:TUX590647 UET590646:UET590647 UOP590646:UOP590647 UYL590646:UYL590647 VIH590646:VIH590647 VSD590646:VSD590647 WBZ590646:WBZ590647 WLV590646:WLV590647 WVR590646:WVR590647 J656182:J656183 JF656182:JF656183 TB656182:TB656183 ACX656182:ACX656183 AMT656182:AMT656183 AWP656182:AWP656183 BGL656182:BGL656183 BQH656182:BQH656183 CAD656182:CAD656183 CJZ656182:CJZ656183 CTV656182:CTV656183 DDR656182:DDR656183 DNN656182:DNN656183 DXJ656182:DXJ656183 EHF656182:EHF656183 ERB656182:ERB656183 FAX656182:FAX656183 FKT656182:FKT656183 FUP656182:FUP656183 GEL656182:GEL656183 GOH656182:GOH656183 GYD656182:GYD656183 HHZ656182:HHZ656183 HRV656182:HRV656183 IBR656182:IBR656183 ILN656182:ILN656183 IVJ656182:IVJ656183 JFF656182:JFF656183 JPB656182:JPB656183 JYX656182:JYX656183 KIT656182:KIT656183 KSP656182:KSP656183 LCL656182:LCL656183 LMH656182:LMH656183 LWD656182:LWD656183 MFZ656182:MFZ656183 MPV656182:MPV656183 MZR656182:MZR656183 NJN656182:NJN656183 NTJ656182:NTJ656183 ODF656182:ODF656183 ONB656182:ONB656183 OWX656182:OWX656183 PGT656182:PGT656183 PQP656182:PQP656183 QAL656182:QAL656183 QKH656182:QKH656183 QUD656182:QUD656183 RDZ656182:RDZ656183 RNV656182:RNV656183 RXR656182:RXR656183 SHN656182:SHN656183 SRJ656182:SRJ656183 TBF656182:TBF656183 TLB656182:TLB656183 TUX656182:TUX656183 UET656182:UET656183 UOP656182:UOP656183 UYL656182:UYL656183 VIH656182:VIH656183 VSD656182:VSD656183 WBZ656182:WBZ656183 WLV656182:WLV656183 WVR656182:WVR656183 J721718:J721719 JF721718:JF721719 TB721718:TB721719 ACX721718:ACX721719 AMT721718:AMT721719 AWP721718:AWP721719 BGL721718:BGL721719 BQH721718:BQH721719 CAD721718:CAD721719 CJZ721718:CJZ721719 CTV721718:CTV721719 DDR721718:DDR721719 DNN721718:DNN721719 DXJ721718:DXJ721719 EHF721718:EHF721719 ERB721718:ERB721719 FAX721718:FAX721719 FKT721718:FKT721719 FUP721718:FUP721719 GEL721718:GEL721719 GOH721718:GOH721719 GYD721718:GYD721719 HHZ721718:HHZ721719 HRV721718:HRV721719 IBR721718:IBR721719 ILN721718:ILN721719 IVJ721718:IVJ721719 JFF721718:JFF721719 JPB721718:JPB721719 JYX721718:JYX721719 KIT721718:KIT721719 KSP721718:KSP721719 LCL721718:LCL721719 LMH721718:LMH721719 LWD721718:LWD721719 MFZ721718:MFZ721719 MPV721718:MPV721719 MZR721718:MZR721719 NJN721718:NJN721719 NTJ721718:NTJ721719 ODF721718:ODF721719 ONB721718:ONB721719 OWX721718:OWX721719 PGT721718:PGT721719 PQP721718:PQP721719 QAL721718:QAL721719 QKH721718:QKH721719 QUD721718:QUD721719 RDZ721718:RDZ721719 RNV721718:RNV721719 RXR721718:RXR721719 SHN721718:SHN721719 SRJ721718:SRJ721719 TBF721718:TBF721719 TLB721718:TLB721719 TUX721718:TUX721719 UET721718:UET721719 UOP721718:UOP721719 UYL721718:UYL721719 VIH721718:VIH721719 VSD721718:VSD721719 WBZ721718:WBZ721719 WLV721718:WLV721719 WVR721718:WVR721719 J787254:J787255 JF787254:JF787255 TB787254:TB787255 ACX787254:ACX787255 AMT787254:AMT787255 AWP787254:AWP787255 BGL787254:BGL787255 BQH787254:BQH787255 CAD787254:CAD787255 CJZ787254:CJZ787255 CTV787254:CTV787255 DDR787254:DDR787255 DNN787254:DNN787255 DXJ787254:DXJ787255 EHF787254:EHF787255 ERB787254:ERB787255 FAX787254:FAX787255 FKT787254:FKT787255 FUP787254:FUP787255 GEL787254:GEL787255 GOH787254:GOH787255 GYD787254:GYD787255 HHZ787254:HHZ787255 HRV787254:HRV787255 IBR787254:IBR787255 ILN787254:ILN787255 IVJ787254:IVJ787255 JFF787254:JFF787255 JPB787254:JPB787255 JYX787254:JYX787255 KIT787254:KIT787255 KSP787254:KSP787255 LCL787254:LCL787255 LMH787254:LMH787255 LWD787254:LWD787255 MFZ787254:MFZ787255 MPV787254:MPV787255 MZR787254:MZR787255 NJN787254:NJN787255 NTJ787254:NTJ787255 ODF787254:ODF787255 ONB787254:ONB787255 OWX787254:OWX787255 PGT787254:PGT787255 PQP787254:PQP787255 QAL787254:QAL787255 QKH787254:QKH787255 QUD787254:QUD787255 RDZ787254:RDZ787255 RNV787254:RNV787255 RXR787254:RXR787255 SHN787254:SHN787255 SRJ787254:SRJ787255 TBF787254:TBF787255 TLB787254:TLB787255 TUX787254:TUX787255 UET787254:UET787255 UOP787254:UOP787255 UYL787254:UYL787255 VIH787254:VIH787255 VSD787254:VSD787255 WBZ787254:WBZ787255 WLV787254:WLV787255 WVR787254:WVR787255 J852790:J852791 JF852790:JF852791 TB852790:TB852791 ACX852790:ACX852791 AMT852790:AMT852791 AWP852790:AWP852791 BGL852790:BGL852791 BQH852790:BQH852791 CAD852790:CAD852791 CJZ852790:CJZ852791 CTV852790:CTV852791 DDR852790:DDR852791 DNN852790:DNN852791 DXJ852790:DXJ852791 EHF852790:EHF852791 ERB852790:ERB852791 FAX852790:FAX852791 FKT852790:FKT852791 FUP852790:FUP852791 GEL852790:GEL852791 GOH852790:GOH852791 GYD852790:GYD852791 HHZ852790:HHZ852791 HRV852790:HRV852791 IBR852790:IBR852791 ILN852790:ILN852791 IVJ852790:IVJ852791 JFF852790:JFF852791 JPB852790:JPB852791 JYX852790:JYX852791 KIT852790:KIT852791 KSP852790:KSP852791 LCL852790:LCL852791 LMH852790:LMH852791 LWD852790:LWD852791 MFZ852790:MFZ852791 MPV852790:MPV852791 MZR852790:MZR852791 NJN852790:NJN852791 NTJ852790:NTJ852791 ODF852790:ODF852791 ONB852790:ONB852791 OWX852790:OWX852791 PGT852790:PGT852791 PQP852790:PQP852791 QAL852790:QAL852791 QKH852790:QKH852791 QUD852790:QUD852791 RDZ852790:RDZ852791 RNV852790:RNV852791 RXR852790:RXR852791 SHN852790:SHN852791 SRJ852790:SRJ852791 TBF852790:TBF852791 TLB852790:TLB852791 TUX852790:TUX852791 UET852790:UET852791 UOP852790:UOP852791 UYL852790:UYL852791 VIH852790:VIH852791 VSD852790:VSD852791 WBZ852790:WBZ852791 WLV852790:WLV852791 WVR852790:WVR852791 J918326:J918327 JF918326:JF918327 TB918326:TB918327 ACX918326:ACX918327 AMT918326:AMT918327 AWP918326:AWP918327 BGL918326:BGL918327 BQH918326:BQH918327 CAD918326:CAD918327 CJZ918326:CJZ918327 CTV918326:CTV918327 DDR918326:DDR918327 DNN918326:DNN918327 DXJ918326:DXJ918327 EHF918326:EHF918327 ERB918326:ERB918327 FAX918326:FAX918327 FKT918326:FKT918327 FUP918326:FUP918327 GEL918326:GEL918327 GOH918326:GOH918327 GYD918326:GYD918327 HHZ918326:HHZ918327 HRV918326:HRV918327 IBR918326:IBR918327 ILN918326:ILN918327 IVJ918326:IVJ918327 JFF918326:JFF918327 JPB918326:JPB918327 JYX918326:JYX918327 KIT918326:KIT918327 KSP918326:KSP918327 LCL918326:LCL918327 LMH918326:LMH918327 LWD918326:LWD918327 MFZ918326:MFZ918327 MPV918326:MPV918327 MZR918326:MZR918327 NJN918326:NJN918327 NTJ918326:NTJ918327 ODF918326:ODF918327 ONB918326:ONB918327 OWX918326:OWX918327 PGT918326:PGT918327 PQP918326:PQP918327 QAL918326:QAL918327 QKH918326:QKH918327 QUD918326:QUD918327 RDZ918326:RDZ918327 RNV918326:RNV918327 RXR918326:RXR918327 SHN918326:SHN918327 SRJ918326:SRJ918327 TBF918326:TBF918327 TLB918326:TLB918327 TUX918326:TUX918327 UET918326:UET918327 UOP918326:UOP918327 UYL918326:UYL918327 VIH918326:VIH918327 VSD918326:VSD918327 WBZ918326:WBZ918327 WLV918326:WLV918327 WVR918326:WVR918327 J983862:J983863 JF983862:JF983863 TB983862:TB983863 ACX983862:ACX983863 AMT983862:AMT983863 AWP983862:AWP983863 BGL983862:BGL983863 BQH983862:BQH983863 CAD983862:CAD983863 CJZ983862:CJZ983863 CTV983862:CTV983863 DDR983862:DDR983863 DNN983862:DNN983863 DXJ983862:DXJ983863 EHF983862:EHF983863 ERB983862:ERB983863 FAX983862:FAX983863 FKT983862:FKT983863 FUP983862:FUP983863 GEL983862:GEL983863 GOH983862:GOH983863 GYD983862:GYD983863 HHZ983862:HHZ983863 HRV983862:HRV983863 IBR983862:IBR983863 ILN983862:ILN983863 IVJ983862:IVJ983863 JFF983862:JFF983863 JPB983862:JPB983863 JYX983862:JYX983863 KIT983862:KIT983863 KSP983862:KSP983863 LCL983862:LCL983863 LMH983862:LMH983863 LWD983862:LWD983863 MFZ983862:MFZ983863 MPV983862:MPV983863 MZR983862:MZR983863 NJN983862:NJN983863 NTJ983862:NTJ983863 ODF983862:ODF983863 ONB983862:ONB983863 OWX983862:OWX983863 PGT983862:PGT983863 PQP983862:PQP983863 QAL983862:QAL983863 QKH983862:QKH983863 QUD983862:QUD983863 RDZ983862:RDZ983863 RNV983862:RNV983863 RXR983862:RXR983863 SHN983862:SHN983863 SRJ983862:SRJ983863 TBF983862:TBF983863 TLB983862:TLB983863 TUX983862:TUX983863 UET983862:UET983863 UOP983862:UOP983863 UYL983862:UYL983863 VIH983862:VIH983863 VSD983862:VSD983863 WBZ983862:WBZ983863 WLV983862:WLV983863 WVR983862:WVR983863 J915:J916 JF915:JF916 TB915:TB916 ACX915:ACX916 AMT915:AMT916 AWP915:AWP916 BGL915:BGL916 BQH915:BQH916 CAD915:CAD916 CJZ915:CJZ916 CTV915:CTV916 DDR915:DDR916 DNN915:DNN916 DXJ915:DXJ916 EHF915:EHF916 ERB915:ERB916 FAX915:FAX916 FKT915:FKT916 FUP915:FUP916 GEL915:GEL916 GOH915:GOH916 GYD915:GYD916 HHZ915:HHZ916 HRV915:HRV916 IBR915:IBR916 ILN915:ILN916 IVJ915:IVJ916 JFF915:JFF916 JPB915:JPB916 JYX915:JYX916 KIT915:KIT916 KSP915:KSP916 LCL915:LCL916 LMH915:LMH916 LWD915:LWD916 MFZ915:MFZ916 MPV915:MPV916 MZR915:MZR916 NJN915:NJN916 NTJ915:NTJ916 ODF915:ODF916 ONB915:ONB916 OWX915:OWX916 PGT915:PGT916 PQP915:PQP916 QAL915:QAL916 QKH915:QKH916 QUD915:QUD916 RDZ915:RDZ916 RNV915:RNV916 RXR915:RXR916 SHN915:SHN916 SRJ915:SRJ916 TBF915:TBF916 TLB915:TLB916 TUX915:TUX916 UET915:UET916 UOP915:UOP916 UYL915:UYL916 VIH915:VIH916 VSD915:VSD916 WBZ915:WBZ916 WLV915:WLV916 WVR915:WVR916 J66452:J66453 JF66452:JF66453 TB66452:TB66453 ACX66452:ACX66453 AMT66452:AMT66453 AWP66452:AWP66453 BGL66452:BGL66453 BQH66452:BQH66453 CAD66452:CAD66453 CJZ66452:CJZ66453 CTV66452:CTV66453 DDR66452:DDR66453 DNN66452:DNN66453 DXJ66452:DXJ66453 EHF66452:EHF66453 ERB66452:ERB66453 FAX66452:FAX66453 FKT66452:FKT66453 FUP66452:FUP66453 GEL66452:GEL66453 GOH66452:GOH66453 GYD66452:GYD66453 HHZ66452:HHZ66453 HRV66452:HRV66453 IBR66452:IBR66453 ILN66452:ILN66453 IVJ66452:IVJ66453 JFF66452:JFF66453 JPB66452:JPB66453 JYX66452:JYX66453 KIT66452:KIT66453 KSP66452:KSP66453 LCL66452:LCL66453 LMH66452:LMH66453 LWD66452:LWD66453 MFZ66452:MFZ66453 MPV66452:MPV66453 MZR66452:MZR66453 NJN66452:NJN66453 NTJ66452:NTJ66453 ODF66452:ODF66453 ONB66452:ONB66453 OWX66452:OWX66453 PGT66452:PGT66453 PQP66452:PQP66453 QAL66452:QAL66453 QKH66452:QKH66453 QUD66452:QUD66453 RDZ66452:RDZ66453 RNV66452:RNV66453 RXR66452:RXR66453 SHN66452:SHN66453 SRJ66452:SRJ66453 TBF66452:TBF66453 TLB66452:TLB66453 TUX66452:TUX66453 UET66452:UET66453 UOP66452:UOP66453 UYL66452:UYL66453 VIH66452:VIH66453 VSD66452:VSD66453 WBZ66452:WBZ66453 WLV66452:WLV66453 WVR66452:WVR66453 J131988:J131989 JF131988:JF131989 TB131988:TB131989 ACX131988:ACX131989 AMT131988:AMT131989 AWP131988:AWP131989 BGL131988:BGL131989 BQH131988:BQH131989 CAD131988:CAD131989 CJZ131988:CJZ131989 CTV131988:CTV131989 DDR131988:DDR131989 DNN131988:DNN131989 DXJ131988:DXJ131989 EHF131988:EHF131989 ERB131988:ERB131989 FAX131988:FAX131989 FKT131988:FKT131989 FUP131988:FUP131989 GEL131988:GEL131989 GOH131988:GOH131989 GYD131988:GYD131989 HHZ131988:HHZ131989 HRV131988:HRV131989 IBR131988:IBR131989 ILN131988:ILN131989 IVJ131988:IVJ131989 JFF131988:JFF131989 JPB131988:JPB131989 JYX131988:JYX131989 KIT131988:KIT131989 KSP131988:KSP131989 LCL131988:LCL131989 LMH131988:LMH131989 LWD131988:LWD131989 MFZ131988:MFZ131989 MPV131988:MPV131989 MZR131988:MZR131989 NJN131988:NJN131989 NTJ131988:NTJ131989 ODF131988:ODF131989 ONB131988:ONB131989 OWX131988:OWX131989 PGT131988:PGT131989 PQP131988:PQP131989 QAL131988:QAL131989 QKH131988:QKH131989 QUD131988:QUD131989 RDZ131988:RDZ131989 RNV131988:RNV131989 RXR131988:RXR131989 SHN131988:SHN131989 SRJ131988:SRJ131989 TBF131988:TBF131989 TLB131988:TLB131989 TUX131988:TUX131989 UET131988:UET131989 UOP131988:UOP131989 UYL131988:UYL131989 VIH131988:VIH131989 VSD131988:VSD131989 WBZ131988:WBZ131989 WLV131988:WLV131989 WVR131988:WVR131989 J197524:J197525 JF197524:JF197525 TB197524:TB197525 ACX197524:ACX197525 AMT197524:AMT197525 AWP197524:AWP197525 BGL197524:BGL197525 BQH197524:BQH197525 CAD197524:CAD197525 CJZ197524:CJZ197525 CTV197524:CTV197525 DDR197524:DDR197525 DNN197524:DNN197525 DXJ197524:DXJ197525 EHF197524:EHF197525 ERB197524:ERB197525 FAX197524:FAX197525 FKT197524:FKT197525 FUP197524:FUP197525 GEL197524:GEL197525 GOH197524:GOH197525 GYD197524:GYD197525 HHZ197524:HHZ197525 HRV197524:HRV197525 IBR197524:IBR197525 ILN197524:ILN197525 IVJ197524:IVJ197525 JFF197524:JFF197525 JPB197524:JPB197525 JYX197524:JYX197525 KIT197524:KIT197525 KSP197524:KSP197525 LCL197524:LCL197525 LMH197524:LMH197525 LWD197524:LWD197525 MFZ197524:MFZ197525 MPV197524:MPV197525 MZR197524:MZR197525 NJN197524:NJN197525 NTJ197524:NTJ197525 ODF197524:ODF197525 ONB197524:ONB197525 OWX197524:OWX197525 PGT197524:PGT197525 PQP197524:PQP197525 QAL197524:QAL197525 QKH197524:QKH197525 QUD197524:QUD197525 RDZ197524:RDZ197525 RNV197524:RNV197525 RXR197524:RXR197525 SHN197524:SHN197525 SRJ197524:SRJ197525 TBF197524:TBF197525 TLB197524:TLB197525 TUX197524:TUX197525 UET197524:UET197525 UOP197524:UOP197525 UYL197524:UYL197525 VIH197524:VIH197525 VSD197524:VSD197525 WBZ197524:WBZ197525 WLV197524:WLV197525 WVR197524:WVR197525 J263060:J263061 JF263060:JF263061 TB263060:TB263061 ACX263060:ACX263061 AMT263060:AMT263061 AWP263060:AWP263061 BGL263060:BGL263061 BQH263060:BQH263061 CAD263060:CAD263061 CJZ263060:CJZ263061 CTV263060:CTV263061 DDR263060:DDR263061 DNN263060:DNN263061 DXJ263060:DXJ263061 EHF263060:EHF263061 ERB263060:ERB263061 FAX263060:FAX263061 FKT263060:FKT263061 FUP263060:FUP263061 GEL263060:GEL263061 GOH263060:GOH263061 GYD263060:GYD263061 HHZ263060:HHZ263061 HRV263060:HRV263061 IBR263060:IBR263061 ILN263060:ILN263061 IVJ263060:IVJ263061 JFF263060:JFF263061 JPB263060:JPB263061 JYX263060:JYX263061 KIT263060:KIT263061 KSP263060:KSP263061 LCL263060:LCL263061 LMH263060:LMH263061 LWD263060:LWD263061 MFZ263060:MFZ263061 MPV263060:MPV263061 MZR263060:MZR263061 NJN263060:NJN263061 NTJ263060:NTJ263061 ODF263060:ODF263061 ONB263060:ONB263061 OWX263060:OWX263061 PGT263060:PGT263061 PQP263060:PQP263061 QAL263060:QAL263061 QKH263060:QKH263061 QUD263060:QUD263061 RDZ263060:RDZ263061 RNV263060:RNV263061 RXR263060:RXR263061 SHN263060:SHN263061 SRJ263060:SRJ263061 TBF263060:TBF263061 TLB263060:TLB263061 TUX263060:TUX263061 UET263060:UET263061 UOP263060:UOP263061 UYL263060:UYL263061 VIH263060:VIH263061 VSD263060:VSD263061 WBZ263060:WBZ263061 WLV263060:WLV263061 WVR263060:WVR263061 J328596:J328597 JF328596:JF328597 TB328596:TB328597 ACX328596:ACX328597 AMT328596:AMT328597 AWP328596:AWP328597 BGL328596:BGL328597 BQH328596:BQH328597 CAD328596:CAD328597 CJZ328596:CJZ328597 CTV328596:CTV328597 DDR328596:DDR328597 DNN328596:DNN328597 DXJ328596:DXJ328597 EHF328596:EHF328597 ERB328596:ERB328597 FAX328596:FAX328597 FKT328596:FKT328597 FUP328596:FUP328597 GEL328596:GEL328597 GOH328596:GOH328597 GYD328596:GYD328597 HHZ328596:HHZ328597 HRV328596:HRV328597 IBR328596:IBR328597 ILN328596:ILN328597 IVJ328596:IVJ328597 JFF328596:JFF328597 JPB328596:JPB328597 JYX328596:JYX328597 KIT328596:KIT328597 KSP328596:KSP328597 LCL328596:LCL328597 LMH328596:LMH328597 LWD328596:LWD328597 MFZ328596:MFZ328597 MPV328596:MPV328597 MZR328596:MZR328597 NJN328596:NJN328597 NTJ328596:NTJ328597 ODF328596:ODF328597 ONB328596:ONB328597 OWX328596:OWX328597 PGT328596:PGT328597 PQP328596:PQP328597 QAL328596:QAL328597 QKH328596:QKH328597 QUD328596:QUD328597 RDZ328596:RDZ328597 RNV328596:RNV328597 RXR328596:RXR328597 SHN328596:SHN328597 SRJ328596:SRJ328597 TBF328596:TBF328597 TLB328596:TLB328597 TUX328596:TUX328597 UET328596:UET328597 UOP328596:UOP328597 UYL328596:UYL328597 VIH328596:VIH328597 VSD328596:VSD328597 WBZ328596:WBZ328597 WLV328596:WLV328597 WVR328596:WVR328597 J394132:J394133 JF394132:JF394133 TB394132:TB394133 ACX394132:ACX394133 AMT394132:AMT394133 AWP394132:AWP394133 BGL394132:BGL394133 BQH394132:BQH394133 CAD394132:CAD394133 CJZ394132:CJZ394133 CTV394132:CTV394133 DDR394132:DDR394133 DNN394132:DNN394133 DXJ394132:DXJ394133 EHF394132:EHF394133 ERB394132:ERB394133 FAX394132:FAX394133 FKT394132:FKT394133 FUP394132:FUP394133 GEL394132:GEL394133 GOH394132:GOH394133 GYD394132:GYD394133 HHZ394132:HHZ394133 HRV394132:HRV394133 IBR394132:IBR394133 ILN394132:ILN394133 IVJ394132:IVJ394133 JFF394132:JFF394133 JPB394132:JPB394133 JYX394132:JYX394133 KIT394132:KIT394133 KSP394132:KSP394133 LCL394132:LCL394133 LMH394132:LMH394133 LWD394132:LWD394133 MFZ394132:MFZ394133 MPV394132:MPV394133 MZR394132:MZR394133 NJN394132:NJN394133 NTJ394132:NTJ394133 ODF394132:ODF394133 ONB394132:ONB394133 OWX394132:OWX394133 PGT394132:PGT394133 PQP394132:PQP394133 QAL394132:QAL394133 QKH394132:QKH394133 QUD394132:QUD394133 RDZ394132:RDZ394133 RNV394132:RNV394133 RXR394132:RXR394133 SHN394132:SHN394133 SRJ394132:SRJ394133 TBF394132:TBF394133 TLB394132:TLB394133 TUX394132:TUX394133 UET394132:UET394133 UOP394132:UOP394133 UYL394132:UYL394133 VIH394132:VIH394133 VSD394132:VSD394133 WBZ394132:WBZ394133 WLV394132:WLV394133 WVR394132:WVR394133 J459668:J459669 JF459668:JF459669 TB459668:TB459669 ACX459668:ACX459669 AMT459668:AMT459669 AWP459668:AWP459669 BGL459668:BGL459669 BQH459668:BQH459669 CAD459668:CAD459669 CJZ459668:CJZ459669 CTV459668:CTV459669 DDR459668:DDR459669 DNN459668:DNN459669 DXJ459668:DXJ459669 EHF459668:EHF459669 ERB459668:ERB459669 FAX459668:FAX459669 FKT459668:FKT459669 FUP459668:FUP459669 GEL459668:GEL459669 GOH459668:GOH459669 GYD459668:GYD459669 HHZ459668:HHZ459669 HRV459668:HRV459669 IBR459668:IBR459669 ILN459668:ILN459669 IVJ459668:IVJ459669 JFF459668:JFF459669 JPB459668:JPB459669 JYX459668:JYX459669 KIT459668:KIT459669 KSP459668:KSP459669 LCL459668:LCL459669 LMH459668:LMH459669 LWD459668:LWD459669 MFZ459668:MFZ459669 MPV459668:MPV459669 MZR459668:MZR459669 NJN459668:NJN459669 NTJ459668:NTJ459669 ODF459668:ODF459669 ONB459668:ONB459669 OWX459668:OWX459669 PGT459668:PGT459669 PQP459668:PQP459669 QAL459668:QAL459669 QKH459668:QKH459669 QUD459668:QUD459669 RDZ459668:RDZ459669 RNV459668:RNV459669 RXR459668:RXR459669 SHN459668:SHN459669 SRJ459668:SRJ459669 TBF459668:TBF459669 TLB459668:TLB459669 TUX459668:TUX459669 UET459668:UET459669 UOP459668:UOP459669 UYL459668:UYL459669 VIH459668:VIH459669 VSD459668:VSD459669 WBZ459668:WBZ459669 WLV459668:WLV459669 WVR459668:WVR459669 J525204:J525205 JF525204:JF525205 TB525204:TB525205 ACX525204:ACX525205 AMT525204:AMT525205 AWP525204:AWP525205 BGL525204:BGL525205 BQH525204:BQH525205 CAD525204:CAD525205 CJZ525204:CJZ525205 CTV525204:CTV525205 DDR525204:DDR525205 DNN525204:DNN525205 DXJ525204:DXJ525205 EHF525204:EHF525205 ERB525204:ERB525205 FAX525204:FAX525205 FKT525204:FKT525205 FUP525204:FUP525205 GEL525204:GEL525205 GOH525204:GOH525205 GYD525204:GYD525205 HHZ525204:HHZ525205 HRV525204:HRV525205 IBR525204:IBR525205 ILN525204:ILN525205 IVJ525204:IVJ525205 JFF525204:JFF525205 JPB525204:JPB525205 JYX525204:JYX525205 KIT525204:KIT525205 KSP525204:KSP525205 LCL525204:LCL525205 LMH525204:LMH525205 LWD525204:LWD525205 MFZ525204:MFZ525205 MPV525204:MPV525205 MZR525204:MZR525205 NJN525204:NJN525205 NTJ525204:NTJ525205 ODF525204:ODF525205 ONB525204:ONB525205 OWX525204:OWX525205 PGT525204:PGT525205 PQP525204:PQP525205 QAL525204:QAL525205 QKH525204:QKH525205 QUD525204:QUD525205 RDZ525204:RDZ525205 RNV525204:RNV525205 RXR525204:RXR525205 SHN525204:SHN525205 SRJ525204:SRJ525205 TBF525204:TBF525205 TLB525204:TLB525205 TUX525204:TUX525205 UET525204:UET525205 UOP525204:UOP525205 UYL525204:UYL525205 VIH525204:VIH525205 VSD525204:VSD525205 WBZ525204:WBZ525205 WLV525204:WLV525205 WVR525204:WVR525205 J590740:J590741 JF590740:JF590741 TB590740:TB590741 ACX590740:ACX590741 AMT590740:AMT590741 AWP590740:AWP590741 BGL590740:BGL590741 BQH590740:BQH590741 CAD590740:CAD590741 CJZ590740:CJZ590741 CTV590740:CTV590741 DDR590740:DDR590741 DNN590740:DNN590741 DXJ590740:DXJ590741 EHF590740:EHF590741 ERB590740:ERB590741 FAX590740:FAX590741 FKT590740:FKT590741 FUP590740:FUP590741 GEL590740:GEL590741 GOH590740:GOH590741 GYD590740:GYD590741 HHZ590740:HHZ590741 HRV590740:HRV590741 IBR590740:IBR590741 ILN590740:ILN590741 IVJ590740:IVJ590741 JFF590740:JFF590741 JPB590740:JPB590741 JYX590740:JYX590741 KIT590740:KIT590741 KSP590740:KSP590741 LCL590740:LCL590741 LMH590740:LMH590741 LWD590740:LWD590741 MFZ590740:MFZ590741 MPV590740:MPV590741 MZR590740:MZR590741 NJN590740:NJN590741 NTJ590740:NTJ590741 ODF590740:ODF590741 ONB590740:ONB590741 OWX590740:OWX590741 PGT590740:PGT590741 PQP590740:PQP590741 QAL590740:QAL590741 QKH590740:QKH590741 QUD590740:QUD590741 RDZ590740:RDZ590741 RNV590740:RNV590741 RXR590740:RXR590741 SHN590740:SHN590741 SRJ590740:SRJ590741 TBF590740:TBF590741 TLB590740:TLB590741 TUX590740:TUX590741 UET590740:UET590741 UOP590740:UOP590741 UYL590740:UYL590741 VIH590740:VIH590741 VSD590740:VSD590741 WBZ590740:WBZ590741 WLV590740:WLV590741 WVR590740:WVR590741 J656276:J656277 JF656276:JF656277 TB656276:TB656277 ACX656276:ACX656277 AMT656276:AMT656277 AWP656276:AWP656277 BGL656276:BGL656277 BQH656276:BQH656277 CAD656276:CAD656277 CJZ656276:CJZ656277 CTV656276:CTV656277 DDR656276:DDR656277 DNN656276:DNN656277 DXJ656276:DXJ656277 EHF656276:EHF656277 ERB656276:ERB656277 FAX656276:FAX656277 FKT656276:FKT656277 FUP656276:FUP656277 GEL656276:GEL656277 GOH656276:GOH656277 GYD656276:GYD656277 HHZ656276:HHZ656277 HRV656276:HRV656277 IBR656276:IBR656277 ILN656276:ILN656277 IVJ656276:IVJ656277 JFF656276:JFF656277 JPB656276:JPB656277 JYX656276:JYX656277 KIT656276:KIT656277 KSP656276:KSP656277 LCL656276:LCL656277 LMH656276:LMH656277 LWD656276:LWD656277 MFZ656276:MFZ656277 MPV656276:MPV656277 MZR656276:MZR656277 NJN656276:NJN656277 NTJ656276:NTJ656277 ODF656276:ODF656277 ONB656276:ONB656277 OWX656276:OWX656277 PGT656276:PGT656277 PQP656276:PQP656277 QAL656276:QAL656277 QKH656276:QKH656277 QUD656276:QUD656277 RDZ656276:RDZ656277 RNV656276:RNV656277 RXR656276:RXR656277 SHN656276:SHN656277 SRJ656276:SRJ656277 TBF656276:TBF656277 TLB656276:TLB656277 TUX656276:TUX656277 UET656276:UET656277 UOP656276:UOP656277 UYL656276:UYL656277 VIH656276:VIH656277 VSD656276:VSD656277 WBZ656276:WBZ656277 WLV656276:WLV656277 WVR656276:WVR656277 J721812:J721813 JF721812:JF721813 TB721812:TB721813 ACX721812:ACX721813 AMT721812:AMT721813 AWP721812:AWP721813 BGL721812:BGL721813 BQH721812:BQH721813 CAD721812:CAD721813 CJZ721812:CJZ721813 CTV721812:CTV721813 DDR721812:DDR721813 DNN721812:DNN721813 DXJ721812:DXJ721813 EHF721812:EHF721813 ERB721812:ERB721813 FAX721812:FAX721813 FKT721812:FKT721813 FUP721812:FUP721813 GEL721812:GEL721813 GOH721812:GOH721813 GYD721812:GYD721813 HHZ721812:HHZ721813 HRV721812:HRV721813 IBR721812:IBR721813 ILN721812:ILN721813 IVJ721812:IVJ721813 JFF721812:JFF721813 JPB721812:JPB721813 JYX721812:JYX721813 KIT721812:KIT721813 KSP721812:KSP721813 LCL721812:LCL721813 LMH721812:LMH721813 LWD721812:LWD721813 MFZ721812:MFZ721813 MPV721812:MPV721813 MZR721812:MZR721813 NJN721812:NJN721813 NTJ721812:NTJ721813 ODF721812:ODF721813 ONB721812:ONB721813 OWX721812:OWX721813 PGT721812:PGT721813 PQP721812:PQP721813 QAL721812:QAL721813 QKH721812:QKH721813 QUD721812:QUD721813 RDZ721812:RDZ721813 RNV721812:RNV721813 RXR721812:RXR721813 SHN721812:SHN721813 SRJ721812:SRJ721813 TBF721812:TBF721813 TLB721812:TLB721813 TUX721812:TUX721813 UET721812:UET721813 UOP721812:UOP721813 UYL721812:UYL721813 VIH721812:VIH721813 VSD721812:VSD721813 WBZ721812:WBZ721813 WLV721812:WLV721813 WVR721812:WVR721813 J787348:J787349 JF787348:JF787349 TB787348:TB787349 ACX787348:ACX787349 AMT787348:AMT787349 AWP787348:AWP787349 BGL787348:BGL787349 BQH787348:BQH787349 CAD787348:CAD787349 CJZ787348:CJZ787349 CTV787348:CTV787349 DDR787348:DDR787349 DNN787348:DNN787349 DXJ787348:DXJ787349 EHF787348:EHF787349 ERB787348:ERB787349 FAX787348:FAX787349 FKT787348:FKT787349 FUP787348:FUP787349 GEL787348:GEL787349 GOH787348:GOH787349 GYD787348:GYD787349 HHZ787348:HHZ787349 HRV787348:HRV787349 IBR787348:IBR787349 ILN787348:ILN787349 IVJ787348:IVJ787349 JFF787348:JFF787349 JPB787348:JPB787349 JYX787348:JYX787349 KIT787348:KIT787349 KSP787348:KSP787349 LCL787348:LCL787349 LMH787348:LMH787349 LWD787348:LWD787349 MFZ787348:MFZ787349 MPV787348:MPV787349 MZR787348:MZR787349 NJN787348:NJN787349 NTJ787348:NTJ787349 ODF787348:ODF787349 ONB787348:ONB787349 OWX787348:OWX787349 PGT787348:PGT787349 PQP787348:PQP787349 QAL787348:QAL787349 QKH787348:QKH787349 QUD787348:QUD787349 RDZ787348:RDZ787349 RNV787348:RNV787349 RXR787348:RXR787349 SHN787348:SHN787349 SRJ787348:SRJ787349 TBF787348:TBF787349 TLB787348:TLB787349 TUX787348:TUX787349 UET787348:UET787349 UOP787348:UOP787349 UYL787348:UYL787349 VIH787348:VIH787349 VSD787348:VSD787349 WBZ787348:WBZ787349 WLV787348:WLV787349 WVR787348:WVR787349 J852884:J852885 JF852884:JF852885 TB852884:TB852885 ACX852884:ACX852885 AMT852884:AMT852885 AWP852884:AWP852885 BGL852884:BGL852885 BQH852884:BQH852885 CAD852884:CAD852885 CJZ852884:CJZ852885 CTV852884:CTV852885 DDR852884:DDR852885 DNN852884:DNN852885 DXJ852884:DXJ852885 EHF852884:EHF852885 ERB852884:ERB852885 FAX852884:FAX852885 FKT852884:FKT852885 FUP852884:FUP852885 GEL852884:GEL852885 GOH852884:GOH852885 GYD852884:GYD852885 HHZ852884:HHZ852885 HRV852884:HRV852885 IBR852884:IBR852885 ILN852884:ILN852885 IVJ852884:IVJ852885 JFF852884:JFF852885 JPB852884:JPB852885 JYX852884:JYX852885 KIT852884:KIT852885 KSP852884:KSP852885 LCL852884:LCL852885 LMH852884:LMH852885 LWD852884:LWD852885 MFZ852884:MFZ852885 MPV852884:MPV852885 MZR852884:MZR852885 NJN852884:NJN852885 NTJ852884:NTJ852885 ODF852884:ODF852885 ONB852884:ONB852885 OWX852884:OWX852885 PGT852884:PGT852885 PQP852884:PQP852885 QAL852884:QAL852885 QKH852884:QKH852885 QUD852884:QUD852885 RDZ852884:RDZ852885 RNV852884:RNV852885 RXR852884:RXR852885 SHN852884:SHN852885 SRJ852884:SRJ852885 TBF852884:TBF852885 TLB852884:TLB852885 TUX852884:TUX852885 UET852884:UET852885 UOP852884:UOP852885 UYL852884:UYL852885 VIH852884:VIH852885 VSD852884:VSD852885 WBZ852884:WBZ852885 WLV852884:WLV852885 WVR852884:WVR852885 J918420:J918421 JF918420:JF918421 TB918420:TB918421 ACX918420:ACX918421 AMT918420:AMT918421 AWP918420:AWP918421 BGL918420:BGL918421 BQH918420:BQH918421 CAD918420:CAD918421 CJZ918420:CJZ918421 CTV918420:CTV918421 DDR918420:DDR918421 DNN918420:DNN918421 DXJ918420:DXJ918421 EHF918420:EHF918421 ERB918420:ERB918421 FAX918420:FAX918421 FKT918420:FKT918421 FUP918420:FUP918421 GEL918420:GEL918421 GOH918420:GOH918421 GYD918420:GYD918421 HHZ918420:HHZ918421 HRV918420:HRV918421 IBR918420:IBR918421 ILN918420:ILN918421 IVJ918420:IVJ918421 JFF918420:JFF918421 JPB918420:JPB918421 JYX918420:JYX918421 KIT918420:KIT918421 KSP918420:KSP918421 LCL918420:LCL918421 LMH918420:LMH918421 LWD918420:LWD918421 MFZ918420:MFZ918421 MPV918420:MPV918421 MZR918420:MZR918421 NJN918420:NJN918421 NTJ918420:NTJ918421 ODF918420:ODF918421 ONB918420:ONB918421 OWX918420:OWX918421 PGT918420:PGT918421 PQP918420:PQP918421 QAL918420:QAL918421 QKH918420:QKH918421 QUD918420:QUD918421 RDZ918420:RDZ918421 RNV918420:RNV918421 RXR918420:RXR918421 SHN918420:SHN918421 SRJ918420:SRJ918421 TBF918420:TBF918421 TLB918420:TLB918421 TUX918420:TUX918421 UET918420:UET918421 UOP918420:UOP918421 UYL918420:UYL918421 VIH918420:VIH918421 VSD918420:VSD918421 WBZ918420:WBZ918421 WLV918420:WLV918421 WVR918420:WVR918421 J983956:J983957 JF983956:JF983957 TB983956:TB983957 ACX983956:ACX983957 AMT983956:AMT983957 AWP983956:AWP983957 BGL983956:BGL983957 BQH983956:BQH983957 CAD983956:CAD983957 CJZ983956:CJZ983957 CTV983956:CTV983957 DDR983956:DDR983957 DNN983956:DNN983957 DXJ983956:DXJ983957 EHF983956:EHF983957 ERB983956:ERB983957 FAX983956:FAX983957 FKT983956:FKT983957 FUP983956:FUP983957 GEL983956:GEL983957 GOH983956:GOH983957 GYD983956:GYD983957 HHZ983956:HHZ983957 HRV983956:HRV983957 IBR983956:IBR983957 ILN983956:ILN983957 IVJ983956:IVJ983957 JFF983956:JFF983957 JPB983956:JPB983957 JYX983956:JYX983957 KIT983956:KIT983957 KSP983956:KSP983957 LCL983956:LCL983957 LMH983956:LMH983957 LWD983956:LWD983957 MFZ983956:MFZ983957 MPV983956:MPV983957 MZR983956:MZR983957 NJN983956:NJN983957 NTJ983956:NTJ983957 ODF983956:ODF983957 ONB983956:ONB983957 OWX983956:OWX983957 PGT983956:PGT983957 PQP983956:PQP983957 QAL983956:QAL983957 QKH983956:QKH983957 QUD983956:QUD983957 RDZ983956:RDZ983957 RNV983956:RNV983957 RXR983956:RXR983957 SHN983956:SHN983957 SRJ983956:SRJ983957 TBF983956:TBF983957 TLB983956:TLB983957 TUX983956:TUX983957 UET983956:UET983957 UOP983956:UOP983957 UYL983956:UYL983957 VIH983956:VIH983957 VSD983956:VSD983957 WBZ983956:WBZ983957 WLV983956:WLV983957 WVR983956:WVR983957 J667 JF667 TB667 ACX667 AMT667 AWP667 BGL667 BQH667 CAD667 CJZ667 CTV667 DDR667 DNN667 DXJ667 EHF667 ERB667 FAX667 FKT667 FUP667 GEL667 GOH667 GYD667 HHZ667 HRV667 IBR667 ILN667 IVJ667 JFF667 JPB667 JYX667 KIT667 KSP667 LCL667 LMH667 LWD667 MFZ667 MPV667 MZR667 NJN667 NTJ667 ODF667 ONB667 OWX667 PGT667 PQP667 QAL667 QKH667 QUD667 RDZ667 RNV667 RXR667 SHN667 SRJ667 TBF667 TLB667 TUX667 UET667 UOP667 UYL667 VIH667 VSD667 WBZ667 WLV667 WVR667 J66204 JF66204 TB66204 ACX66204 AMT66204 AWP66204 BGL66204 BQH66204 CAD66204 CJZ66204 CTV66204 DDR66204 DNN66204 DXJ66204 EHF66204 ERB66204 FAX66204 FKT66204 FUP66204 GEL66204 GOH66204 GYD66204 HHZ66204 HRV66204 IBR66204 ILN66204 IVJ66204 JFF66204 JPB66204 JYX66204 KIT66204 KSP66204 LCL66204 LMH66204 LWD66204 MFZ66204 MPV66204 MZR66204 NJN66204 NTJ66204 ODF66204 ONB66204 OWX66204 PGT66204 PQP66204 QAL66204 QKH66204 QUD66204 RDZ66204 RNV66204 RXR66204 SHN66204 SRJ66204 TBF66204 TLB66204 TUX66204 UET66204 UOP66204 UYL66204 VIH66204 VSD66204 WBZ66204 WLV66204 WVR66204 J131740 JF131740 TB131740 ACX131740 AMT131740 AWP131740 BGL131740 BQH131740 CAD131740 CJZ131740 CTV131740 DDR131740 DNN131740 DXJ131740 EHF131740 ERB131740 FAX131740 FKT131740 FUP131740 GEL131740 GOH131740 GYD131740 HHZ131740 HRV131740 IBR131740 ILN131740 IVJ131740 JFF131740 JPB131740 JYX131740 KIT131740 KSP131740 LCL131740 LMH131740 LWD131740 MFZ131740 MPV131740 MZR131740 NJN131740 NTJ131740 ODF131740 ONB131740 OWX131740 PGT131740 PQP131740 QAL131740 QKH131740 QUD131740 RDZ131740 RNV131740 RXR131740 SHN131740 SRJ131740 TBF131740 TLB131740 TUX131740 UET131740 UOP131740 UYL131740 VIH131740 VSD131740 WBZ131740 WLV131740 WVR131740 J197276 JF197276 TB197276 ACX197276 AMT197276 AWP197276 BGL197276 BQH197276 CAD197276 CJZ197276 CTV197276 DDR197276 DNN197276 DXJ197276 EHF197276 ERB197276 FAX197276 FKT197276 FUP197276 GEL197276 GOH197276 GYD197276 HHZ197276 HRV197276 IBR197276 ILN197276 IVJ197276 JFF197276 JPB197276 JYX197276 KIT197276 KSP197276 LCL197276 LMH197276 LWD197276 MFZ197276 MPV197276 MZR197276 NJN197276 NTJ197276 ODF197276 ONB197276 OWX197276 PGT197276 PQP197276 QAL197276 QKH197276 QUD197276 RDZ197276 RNV197276 RXR197276 SHN197276 SRJ197276 TBF197276 TLB197276 TUX197276 UET197276 UOP197276 UYL197276 VIH197276 VSD197276 WBZ197276 WLV197276 WVR197276 J262812 JF262812 TB262812 ACX262812 AMT262812 AWP262812 BGL262812 BQH262812 CAD262812 CJZ262812 CTV262812 DDR262812 DNN262812 DXJ262812 EHF262812 ERB262812 FAX262812 FKT262812 FUP262812 GEL262812 GOH262812 GYD262812 HHZ262812 HRV262812 IBR262812 ILN262812 IVJ262812 JFF262812 JPB262812 JYX262812 KIT262812 KSP262812 LCL262812 LMH262812 LWD262812 MFZ262812 MPV262812 MZR262812 NJN262812 NTJ262812 ODF262812 ONB262812 OWX262812 PGT262812 PQP262812 QAL262812 QKH262812 QUD262812 RDZ262812 RNV262812 RXR262812 SHN262812 SRJ262812 TBF262812 TLB262812 TUX262812 UET262812 UOP262812 UYL262812 VIH262812 VSD262812 WBZ262812 WLV262812 WVR262812 J328348 JF328348 TB328348 ACX328348 AMT328348 AWP328348 BGL328348 BQH328348 CAD328348 CJZ328348 CTV328348 DDR328348 DNN328348 DXJ328348 EHF328348 ERB328348 FAX328348 FKT328348 FUP328348 GEL328348 GOH328348 GYD328348 HHZ328348 HRV328348 IBR328348 ILN328348 IVJ328348 JFF328348 JPB328348 JYX328348 KIT328348 KSP328348 LCL328348 LMH328348 LWD328348 MFZ328348 MPV328348 MZR328348 NJN328348 NTJ328348 ODF328348 ONB328348 OWX328348 PGT328348 PQP328348 QAL328348 QKH328348 QUD328348 RDZ328348 RNV328348 RXR328348 SHN328348 SRJ328348 TBF328348 TLB328348 TUX328348 UET328348 UOP328348 UYL328348 VIH328348 VSD328348 WBZ328348 WLV328348 WVR328348 J393884 JF393884 TB393884 ACX393884 AMT393884 AWP393884 BGL393884 BQH393884 CAD393884 CJZ393884 CTV393884 DDR393884 DNN393884 DXJ393884 EHF393884 ERB393884 FAX393884 FKT393884 FUP393884 GEL393884 GOH393884 GYD393884 HHZ393884 HRV393884 IBR393884 ILN393884 IVJ393884 JFF393884 JPB393884 JYX393884 KIT393884 KSP393884 LCL393884 LMH393884 LWD393884 MFZ393884 MPV393884 MZR393884 NJN393884 NTJ393884 ODF393884 ONB393884 OWX393884 PGT393884 PQP393884 QAL393884 QKH393884 QUD393884 RDZ393884 RNV393884 RXR393884 SHN393884 SRJ393884 TBF393884 TLB393884 TUX393884 UET393884 UOP393884 UYL393884 VIH393884 VSD393884 WBZ393884 WLV393884 WVR393884 J459420 JF459420 TB459420 ACX459420 AMT459420 AWP459420 BGL459420 BQH459420 CAD459420 CJZ459420 CTV459420 DDR459420 DNN459420 DXJ459420 EHF459420 ERB459420 FAX459420 FKT459420 FUP459420 GEL459420 GOH459420 GYD459420 HHZ459420 HRV459420 IBR459420 ILN459420 IVJ459420 JFF459420 JPB459420 JYX459420 KIT459420 KSP459420 LCL459420 LMH459420 LWD459420 MFZ459420 MPV459420 MZR459420 NJN459420 NTJ459420 ODF459420 ONB459420 OWX459420 PGT459420 PQP459420 QAL459420 QKH459420 QUD459420 RDZ459420 RNV459420 RXR459420 SHN459420 SRJ459420 TBF459420 TLB459420 TUX459420 UET459420 UOP459420 UYL459420 VIH459420 VSD459420 WBZ459420 WLV459420 WVR459420 J524956 JF524956 TB524956 ACX524956 AMT524956 AWP524956 BGL524956 BQH524956 CAD524956 CJZ524956 CTV524956 DDR524956 DNN524956 DXJ524956 EHF524956 ERB524956 FAX524956 FKT524956 FUP524956 GEL524956 GOH524956 GYD524956 HHZ524956 HRV524956 IBR524956 ILN524956 IVJ524956 JFF524956 JPB524956 JYX524956 KIT524956 KSP524956 LCL524956 LMH524956 LWD524956 MFZ524956 MPV524956 MZR524956 NJN524956 NTJ524956 ODF524956 ONB524956 OWX524956 PGT524956 PQP524956 QAL524956 QKH524956 QUD524956 RDZ524956 RNV524956 RXR524956 SHN524956 SRJ524956 TBF524956 TLB524956 TUX524956 UET524956 UOP524956 UYL524956 VIH524956 VSD524956 WBZ524956 WLV524956 WVR524956 J590492 JF590492 TB590492 ACX590492 AMT590492 AWP590492 BGL590492 BQH590492 CAD590492 CJZ590492 CTV590492 DDR590492 DNN590492 DXJ590492 EHF590492 ERB590492 FAX590492 FKT590492 FUP590492 GEL590492 GOH590492 GYD590492 HHZ590492 HRV590492 IBR590492 ILN590492 IVJ590492 JFF590492 JPB590492 JYX590492 KIT590492 KSP590492 LCL590492 LMH590492 LWD590492 MFZ590492 MPV590492 MZR590492 NJN590492 NTJ590492 ODF590492 ONB590492 OWX590492 PGT590492 PQP590492 QAL590492 QKH590492 QUD590492 RDZ590492 RNV590492 RXR590492 SHN590492 SRJ590492 TBF590492 TLB590492 TUX590492 UET590492 UOP590492 UYL590492 VIH590492 VSD590492 WBZ590492 WLV590492 WVR590492 J656028 JF656028 TB656028 ACX656028 AMT656028 AWP656028 BGL656028 BQH656028 CAD656028 CJZ656028 CTV656028 DDR656028 DNN656028 DXJ656028 EHF656028 ERB656028 FAX656028 FKT656028 FUP656028 GEL656028 GOH656028 GYD656028 HHZ656028 HRV656028 IBR656028 ILN656028 IVJ656028 JFF656028 JPB656028 JYX656028 KIT656028 KSP656028 LCL656028 LMH656028 LWD656028 MFZ656028 MPV656028 MZR656028 NJN656028 NTJ656028 ODF656028 ONB656028 OWX656028 PGT656028 PQP656028 QAL656028 QKH656028 QUD656028 RDZ656028 RNV656028 RXR656028 SHN656028 SRJ656028 TBF656028 TLB656028 TUX656028 UET656028 UOP656028 UYL656028 VIH656028 VSD656028 WBZ656028 WLV656028 WVR656028 J721564 JF721564 TB721564 ACX721564 AMT721564 AWP721564 BGL721564 BQH721564 CAD721564 CJZ721564 CTV721564 DDR721564 DNN721564 DXJ721564 EHF721564 ERB721564 FAX721564 FKT721564 FUP721564 GEL721564 GOH721564 GYD721564 HHZ721564 HRV721564 IBR721564 ILN721564 IVJ721564 JFF721564 JPB721564 JYX721564 KIT721564 KSP721564 LCL721564 LMH721564 LWD721564 MFZ721564 MPV721564 MZR721564 NJN721564 NTJ721564 ODF721564 ONB721564 OWX721564 PGT721564 PQP721564 QAL721564 QKH721564 QUD721564 RDZ721564 RNV721564 RXR721564 SHN721564 SRJ721564 TBF721564 TLB721564 TUX721564 UET721564 UOP721564 UYL721564 VIH721564 VSD721564 WBZ721564 WLV721564 WVR721564 J787100 JF787100 TB787100 ACX787100 AMT787100 AWP787100 BGL787100 BQH787100 CAD787100 CJZ787100 CTV787100 DDR787100 DNN787100 DXJ787100 EHF787100 ERB787100 FAX787100 FKT787100 FUP787100 GEL787100 GOH787100 GYD787100 HHZ787100 HRV787100 IBR787100 ILN787100 IVJ787100 JFF787100 JPB787100 JYX787100 KIT787100 KSP787100 LCL787100 LMH787100 LWD787100 MFZ787100 MPV787100 MZR787100 NJN787100 NTJ787100 ODF787100 ONB787100 OWX787100 PGT787100 PQP787100 QAL787100 QKH787100 QUD787100 RDZ787100 RNV787100 RXR787100 SHN787100 SRJ787100 TBF787100 TLB787100 TUX787100 UET787100 UOP787100 UYL787100 VIH787100 VSD787100 WBZ787100 WLV787100 WVR787100 J852636 JF852636 TB852636 ACX852636 AMT852636 AWP852636 BGL852636 BQH852636 CAD852636 CJZ852636 CTV852636 DDR852636 DNN852636 DXJ852636 EHF852636 ERB852636 FAX852636 FKT852636 FUP852636 GEL852636 GOH852636 GYD852636 HHZ852636 HRV852636 IBR852636 ILN852636 IVJ852636 JFF852636 JPB852636 JYX852636 KIT852636 KSP852636 LCL852636 LMH852636 LWD852636 MFZ852636 MPV852636 MZR852636 NJN852636 NTJ852636 ODF852636 ONB852636 OWX852636 PGT852636 PQP852636 QAL852636 QKH852636 QUD852636 RDZ852636 RNV852636 RXR852636 SHN852636 SRJ852636 TBF852636 TLB852636 TUX852636 UET852636 UOP852636 UYL852636 VIH852636 VSD852636 WBZ852636 WLV852636 WVR852636 J918172 JF918172 TB918172 ACX918172 AMT918172 AWP918172 BGL918172 BQH918172 CAD918172 CJZ918172 CTV918172 DDR918172 DNN918172 DXJ918172 EHF918172 ERB918172 FAX918172 FKT918172 FUP918172 GEL918172 GOH918172 GYD918172 HHZ918172 HRV918172 IBR918172 ILN918172 IVJ918172 JFF918172 JPB918172 JYX918172 KIT918172 KSP918172 LCL918172 LMH918172 LWD918172 MFZ918172 MPV918172 MZR918172 NJN918172 NTJ918172 ODF918172 ONB918172 OWX918172 PGT918172 PQP918172 QAL918172 QKH918172 QUD918172 RDZ918172 RNV918172 RXR918172 SHN918172 SRJ918172 TBF918172 TLB918172 TUX918172 UET918172 UOP918172 UYL918172 VIH918172 VSD918172 WBZ918172 WLV918172 WVR918172 J983708 JF983708 TB983708 ACX983708 AMT983708 AWP983708 BGL983708 BQH983708 CAD983708 CJZ983708 CTV983708 DDR983708 DNN983708 DXJ983708 EHF983708 ERB983708 FAX983708 FKT983708 FUP983708 GEL983708 GOH983708 GYD983708 HHZ983708 HRV983708 IBR983708 ILN983708 IVJ983708 JFF983708 JPB983708 JYX983708 KIT983708 KSP983708 LCL983708 LMH983708 LWD983708 MFZ983708 MPV983708 MZR983708 NJN983708 NTJ983708 ODF983708 ONB983708 OWX983708 PGT983708 PQP983708 QAL983708 QKH983708 QUD983708 RDZ983708 RNV983708 RXR983708 SHN983708 SRJ983708 TBF983708 TLB983708 TUX983708 UET983708 UOP983708 UYL983708 VIH983708 VSD983708 WBZ983708 WLV983708 WVR983708 J800 JF800 TB800 ACX800 AMT800 AWP800 BGL800 BQH800 CAD800 CJZ800 CTV800 DDR800 DNN800 DXJ800 EHF800 ERB800 FAX800 FKT800 FUP800 GEL800 GOH800 GYD800 HHZ800 HRV800 IBR800 ILN800 IVJ800 JFF800 JPB800 JYX800 KIT800 KSP800 LCL800 LMH800 LWD800 MFZ800 MPV800 MZR800 NJN800 NTJ800 ODF800 ONB800 OWX800 PGT800 PQP800 QAL800 QKH800 QUD800 RDZ800 RNV800 RXR800 SHN800 SRJ800 TBF800 TLB800 TUX800 UET800 UOP800 UYL800 VIH800 VSD800 WBZ800 WLV800 WVR800 J66337 JF66337 TB66337 ACX66337 AMT66337 AWP66337 BGL66337 BQH66337 CAD66337 CJZ66337 CTV66337 DDR66337 DNN66337 DXJ66337 EHF66337 ERB66337 FAX66337 FKT66337 FUP66337 GEL66337 GOH66337 GYD66337 HHZ66337 HRV66337 IBR66337 ILN66337 IVJ66337 JFF66337 JPB66337 JYX66337 KIT66337 KSP66337 LCL66337 LMH66337 LWD66337 MFZ66337 MPV66337 MZR66337 NJN66337 NTJ66337 ODF66337 ONB66337 OWX66337 PGT66337 PQP66337 QAL66337 QKH66337 QUD66337 RDZ66337 RNV66337 RXR66337 SHN66337 SRJ66337 TBF66337 TLB66337 TUX66337 UET66337 UOP66337 UYL66337 VIH66337 VSD66337 WBZ66337 WLV66337 WVR66337 J131873 JF131873 TB131873 ACX131873 AMT131873 AWP131873 BGL131873 BQH131873 CAD131873 CJZ131873 CTV131873 DDR131873 DNN131873 DXJ131873 EHF131873 ERB131873 FAX131873 FKT131873 FUP131873 GEL131873 GOH131873 GYD131873 HHZ131873 HRV131873 IBR131873 ILN131873 IVJ131873 JFF131873 JPB131873 JYX131873 KIT131873 KSP131873 LCL131873 LMH131873 LWD131873 MFZ131873 MPV131873 MZR131873 NJN131873 NTJ131873 ODF131873 ONB131873 OWX131873 PGT131873 PQP131873 QAL131873 QKH131873 QUD131873 RDZ131873 RNV131873 RXR131873 SHN131873 SRJ131873 TBF131873 TLB131873 TUX131873 UET131873 UOP131873 UYL131873 VIH131873 VSD131873 WBZ131873 WLV131873 WVR131873 J197409 JF197409 TB197409 ACX197409 AMT197409 AWP197409 BGL197409 BQH197409 CAD197409 CJZ197409 CTV197409 DDR197409 DNN197409 DXJ197409 EHF197409 ERB197409 FAX197409 FKT197409 FUP197409 GEL197409 GOH197409 GYD197409 HHZ197409 HRV197409 IBR197409 ILN197409 IVJ197409 JFF197409 JPB197409 JYX197409 KIT197409 KSP197409 LCL197409 LMH197409 LWD197409 MFZ197409 MPV197409 MZR197409 NJN197409 NTJ197409 ODF197409 ONB197409 OWX197409 PGT197409 PQP197409 QAL197409 QKH197409 QUD197409 RDZ197409 RNV197409 RXR197409 SHN197409 SRJ197409 TBF197409 TLB197409 TUX197409 UET197409 UOP197409 UYL197409 VIH197409 VSD197409 WBZ197409 WLV197409 WVR197409 J262945 JF262945 TB262945 ACX262945 AMT262945 AWP262945 BGL262945 BQH262945 CAD262945 CJZ262945 CTV262945 DDR262945 DNN262945 DXJ262945 EHF262945 ERB262945 FAX262945 FKT262945 FUP262945 GEL262945 GOH262945 GYD262945 HHZ262945 HRV262945 IBR262945 ILN262945 IVJ262945 JFF262945 JPB262945 JYX262945 KIT262945 KSP262945 LCL262945 LMH262945 LWD262945 MFZ262945 MPV262945 MZR262945 NJN262945 NTJ262945 ODF262945 ONB262945 OWX262945 PGT262945 PQP262945 QAL262945 QKH262945 QUD262945 RDZ262945 RNV262945 RXR262945 SHN262945 SRJ262945 TBF262945 TLB262945 TUX262945 UET262945 UOP262945 UYL262945 VIH262945 VSD262945 WBZ262945 WLV262945 WVR262945 J328481 JF328481 TB328481 ACX328481 AMT328481 AWP328481 BGL328481 BQH328481 CAD328481 CJZ328481 CTV328481 DDR328481 DNN328481 DXJ328481 EHF328481 ERB328481 FAX328481 FKT328481 FUP328481 GEL328481 GOH328481 GYD328481 HHZ328481 HRV328481 IBR328481 ILN328481 IVJ328481 JFF328481 JPB328481 JYX328481 KIT328481 KSP328481 LCL328481 LMH328481 LWD328481 MFZ328481 MPV328481 MZR328481 NJN328481 NTJ328481 ODF328481 ONB328481 OWX328481 PGT328481 PQP328481 QAL328481 QKH328481 QUD328481 RDZ328481 RNV328481 RXR328481 SHN328481 SRJ328481 TBF328481 TLB328481 TUX328481 UET328481 UOP328481 UYL328481 VIH328481 VSD328481 WBZ328481 WLV328481 WVR328481 J394017 JF394017 TB394017 ACX394017 AMT394017 AWP394017 BGL394017 BQH394017 CAD394017 CJZ394017 CTV394017 DDR394017 DNN394017 DXJ394017 EHF394017 ERB394017 FAX394017 FKT394017 FUP394017 GEL394017 GOH394017 GYD394017 HHZ394017 HRV394017 IBR394017 ILN394017 IVJ394017 JFF394017 JPB394017 JYX394017 KIT394017 KSP394017 LCL394017 LMH394017 LWD394017 MFZ394017 MPV394017 MZR394017 NJN394017 NTJ394017 ODF394017 ONB394017 OWX394017 PGT394017 PQP394017 QAL394017 QKH394017 QUD394017 RDZ394017 RNV394017 RXR394017 SHN394017 SRJ394017 TBF394017 TLB394017 TUX394017 UET394017 UOP394017 UYL394017 VIH394017 VSD394017 WBZ394017 WLV394017 WVR394017 J459553 JF459553 TB459553 ACX459553 AMT459553 AWP459553 BGL459553 BQH459553 CAD459553 CJZ459553 CTV459553 DDR459553 DNN459553 DXJ459553 EHF459553 ERB459553 FAX459553 FKT459553 FUP459553 GEL459553 GOH459553 GYD459553 HHZ459553 HRV459553 IBR459553 ILN459553 IVJ459553 JFF459553 JPB459553 JYX459553 KIT459553 KSP459553 LCL459553 LMH459553 LWD459553 MFZ459553 MPV459553 MZR459553 NJN459553 NTJ459553 ODF459553 ONB459553 OWX459553 PGT459553 PQP459553 QAL459553 QKH459553 QUD459553 RDZ459553 RNV459553 RXR459553 SHN459553 SRJ459553 TBF459553 TLB459553 TUX459553 UET459553 UOP459553 UYL459553 VIH459553 VSD459553 WBZ459553 WLV459553 WVR459553 J525089 JF525089 TB525089 ACX525089 AMT525089 AWP525089 BGL525089 BQH525089 CAD525089 CJZ525089 CTV525089 DDR525089 DNN525089 DXJ525089 EHF525089 ERB525089 FAX525089 FKT525089 FUP525089 GEL525089 GOH525089 GYD525089 HHZ525089 HRV525089 IBR525089 ILN525089 IVJ525089 JFF525089 JPB525089 JYX525089 KIT525089 KSP525089 LCL525089 LMH525089 LWD525089 MFZ525089 MPV525089 MZR525089 NJN525089 NTJ525089 ODF525089 ONB525089 OWX525089 PGT525089 PQP525089 QAL525089 QKH525089 QUD525089 RDZ525089 RNV525089 RXR525089 SHN525089 SRJ525089 TBF525089 TLB525089 TUX525089 UET525089 UOP525089 UYL525089 VIH525089 VSD525089 WBZ525089 WLV525089 WVR525089 J590625 JF590625 TB590625 ACX590625 AMT590625 AWP590625 BGL590625 BQH590625 CAD590625 CJZ590625 CTV590625 DDR590625 DNN590625 DXJ590625 EHF590625 ERB590625 FAX590625 FKT590625 FUP590625 GEL590625 GOH590625 GYD590625 HHZ590625 HRV590625 IBR590625 ILN590625 IVJ590625 JFF590625 JPB590625 JYX590625 KIT590625 KSP590625 LCL590625 LMH590625 LWD590625 MFZ590625 MPV590625 MZR590625 NJN590625 NTJ590625 ODF590625 ONB590625 OWX590625 PGT590625 PQP590625 QAL590625 QKH590625 QUD590625 RDZ590625 RNV590625 RXR590625 SHN590625 SRJ590625 TBF590625 TLB590625 TUX590625 UET590625 UOP590625 UYL590625 VIH590625 VSD590625 WBZ590625 WLV590625 WVR590625 J656161 JF656161 TB656161 ACX656161 AMT656161 AWP656161 BGL656161 BQH656161 CAD656161 CJZ656161 CTV656161 DDR656161 DNN656161 DXJ656161 EHF656161 ERB656161 FAX656161 FKT656161 FUP656161 GEL656161 GOH656161 GYD656161 HHZ656161 HRV656161 IBR656161 ILN656161 IVJ656161 JFF656161 JPB656161 JYX656161 KIT656161 KSP656161 LCL656161 LMH656161 LWD656161 MFZ656161 MPV656161 MZR656161 NJN656161 NTJ656161 ODF656161 ONB656161 OWX656161 PGT656161 PQP656161 QAL656161 QKH656161 QUD656161 RDZ656161 RNV656161 RXR656161 SHN656161 SRJ656161 TBF656161 TLB656161 TUX656161 UET656161 UOP656161 UYL656161 VIH656161 VSD656161 WBZ656161 WLV656161 WVR656161 J721697 JF721697 TB721697 ACX721697 AMT721697 AWP721697 BGL721697 BQH721697 CAD721697 CJZ721697 CTV721697 DDR721697 DNN721697 DXJ721697 EHF721697 ERB721697 FAX721697 FKT721697 FUP721697 GEL721697 GOH721697 GYD721697 HHZ721697 HRV721697 IBR721697 ILN721697 IVJ721697 JFF721697 JPB721697 JYX721697 KIT721697 KSP721697 LCL721697 LMH721697 LWD721697 MFZ721697 MPV721697 MZR721697 NJN721697 NTJ721697 ODF721697 ONB721697 OWX721697 PGT721697 PQP721697 QAL721697 QKH721697 QUD721697 RDZ721697 RNV721697 RXR721697 SHN721697 SRJ721697 TBF721697 TLB721697 TUX721697 UET721697 UOP721697 UYL721697 VIH721697 VSD721697 WBZ721697 WLV721697 WVR721697 J787233 JF787233 TB787233 ACX787233 AMT787233 AWP787233 BGL787233 BQH787233 CAD787233 CJZ787233 CTV787233 DDR787233 DNN787233 DXJ787233 EHF787233 ERB787233 FAX787233 FKT787233 FUP787233 GEL787233 GOH787233 GYD787233 HHZ787233 HRV787233 IBR787233 ILN787233 IVJ787233 JFF787233 JPB787233 JYX787233 KIT787233 KSP787233 LCL787233 LMH787233 LWD787233 MFZ787233 MPV787233 MZR787233 NJN787233 NTJ787233 ODF787233 ONB787233 OWX787233 PGT787233 PQP787233 QAL787233 QKH787233 QUD787233 RDZ787233 RNV787233 RXR787233 SHN787233 SRJ787233 TBF787233 TLB787233 TUX787233 UET787233 UOP787233 UYL787233 VIH787233 VSD787233 WBZ787233 WLV787233 WVR787233 J852769 JF852769 TB852769 ACX852769 AMT852769 AWP852769 BGL852769 BQH852769 CAD852769 CJZ852769 CTV852769 DDR852769 DNN852769 DXJ852769 EHF852769 ERB852769 FAX852769 FKT852769 FUP852769 GEL852769 GOH852769 GYD852769 HHZ852769 HRV852769 IBR852769 ILN852769 IVJ852769 JFF852769 JPB852769 JYX852769 KIT852769 KSP852769 LCL852769 LMH852769 LWD852769 MFZ852769 MPV852769 MZR852769 NJN852769 NTJ852769 ODF852769 ONB852769 OWX852769 PGT852769 PQP852769 QAL852769 QKH852769 QUD852769 RDZ852769 RNV852769 RXR852769 SHN852769 SRJ852769 TBF852769 TLB852769 TUX852769 UET852769 UOP852769 UYL852769 VIH852769 VSD852769 WBZ852769 WLV852769 WVR852769 J918305 JF918305 TB918305 ACX918305 AMT918305 AWP918305 BGL918305 BQH918305 CAD918305 CJZ918305 CTV918305 DDR918305 DNN918305 DXJ918305 EHF918305 ERB918305 FAX918305 FKT918305 FUP918305 GEL918305 GOH918305 GYD918305 HHZ918305 HRV918305 IBR918305 ILN918305 IVJ918305 JFF918305 JPB918305 JYX918305 KIT918305 KSP918305 LCL918305 LMH918305 LWD918305 MFZ918305 MPV918305 MZR918305 NJN918305 NTJ918305 ODF918305 ONB918305 OWX918305 PGT918305 PQP918305 QAL918305 QKH918305 QUD918305 RDZ918305 RNV918305 RXR918305 SHN918305 SRJ918305 TBF918305 TLB918305 TUX918305 UET918305 UOP918305 UYL918305 VIH918305 VSD918305 WBZ918305 WLV918305 WVR918305 J983841 JF983841 TB983841 ACX983841 AMT983841 AWP983841 BGL983841 BQH983841 CAD983841 CJZ983841 CTV983841 DDR983841 DNN983841 DXJ983841 EHF983841 ERB983841 FAX983841 FKT983841 FUP983841 GEL983841 GOH983841 GYD983841 HHZ983841 HRV983841 IBR983841 ILN983841 IVJ983841 JFF983841 JPB983841 JYX983841 KIT983841 KSP983841 LCL983841 LMH983841 LWD983841 MFZ983841 MPV983841 MZR983841 NJN983841 NTJ983841 ODF983841 ONB983841 OWX983841 PGT983841 PQP983841 QAL983841 QKH983841 QUD983841 RDZ983841 RNV983841 RXR983841 SHN983841 SRJ983841 TBF983841 TLB983841 TUX983841 UET983841 UOP983841 UYL983841 VIH983841 VSD983841 WBZ983841 WLV983841 WVR983841 J842 JF842 TB842 ACX842 AMT842 AWP842 BGL842 BQH842 CAD842 CJZ842 CTV842 DDR842 DNN842 DXJ842 EHF842 ERB842 FAX842 FKT842 FUP842 GEL842 GOH842 GYD842 HHZ842 HRV842 IBR842 ILN842 IVJ842 JFF842 JPB842 JYX842 KIT842 KSP842 LCL842 LMH842 LWD842 MFZ842 MPV842 MZR842 NJN842 NTJ842 ODF842 ONB842 OWX842 PGT842 PQP842 QAL842 QKH842 QUD842 RDZ842 RNV842 RXR842 SHN842 SRJ842 TBF842 TLB842 TUX842 UET842 UOP842 UYL842 VIH842 VSD842 WBZ842 WLV842 WVR842 J66379 JF66379 TB66379 ACX66379 AMT66379 AWP66379 BGL66379 BQH66379 CAD66379 CJZ66379 CTV66379 DDR66379 DNN66379 DXJ66379 EHF66379 ERB66379 FAX66379 FKT66379 FUP66379 GEL66379 GOH66379 GYD66379 HHZ66379 HRV66379 IBR66379 ILN66379 IVJ66379 JFF66379 JPB66379 JYX66379 KIT66379 KSP66379 LCL66379 LMH66379 LWD66379 MFZ66379 MPV66379 MZR66379 NJN66379 NTJ66379 ODF66379 ONB66379 OWX66379 PGT66379 PQP66379 QAL66379 QKH66379 QUD66379 RDZ66379 RNV66379 RXR66379 SHN66379 SRJ66379 TBF66379 TLB66379 TUX66379 UET66379 UOP66379 UYL66379 VIH66379 VSD66379 WBZ66379 WLV66379 WVR66379 J131915 JF131915 TB131915 ACX131915 AMT131915 AWP131915 BGL131915 BQH131915 CAD131915 CJZ131915 CTV131915 DDR131915 DNN131915 DXJ131915 EHF131915 ERB131915 FAX131915 FKT131915 FUP131915 GEL131915 GOH131915 GYD131915 HHZ131915 HRV131915 IBR131915 ILN131915 IVJ131915 JFF131915 JPB131915 JYX131915 KIT131915 KSP131915 LCL131915 LMH131915 LWD131915 MFZ131915 MPV131915 MZR131915 NJN131915 NTJ131915 ODF131915 ONB131915 OWX131915 PGT131915 PQP131915 QAL131915 QKH131915 QUD131915 RDZ131915 RNV131915 RXR131915 SHN131915 SRJ131915 TBF131915 TLB131915 TUX131915 UET131915 UOP131915 UYL131915 VIH131915 VSD131915 WBZ131915 WLV131915 WVR131915 J197451 JF197451 TB197451 ACX197451 AMT197451 AWP197451 BGL197451 BQH197451 CAD197451 CJZ197451 CTV197451 DDR197451 DNN197451 DXJ197451 EHF197451 ERB197451 FAX197451 FKT197451 FUP197451 GEL197451 GOH197451 GYD197451 HHZ197451 HRV197451 IBR197451 ILN197451 IVJ197451 JFF197451 JPB197451 JYX197451 KIT197451 KSP197451 LCL197451 LMH197451 LWD197451 MFZ197451 MPV197451 MZR197451 NJN197451 NTJ197451 ODF197451 ONB197451 OWX197451 PGT197451 PQP197451 QAL197451 QKH197451 QUD197451 RDZ197451 RNV197451 RXR197451 SHN197451 SRJ197451 TBF197451 TLB197451 TUX197451 UET197451 UOP197451 UYL197451 VIH197451 VSD197451 WBZ197451 WLV197451 WVR197451 J262987 JF262987 TB262987 ACX262987 AMT262987 AWP262987 BGL262987 BQH262987 CAD262987 CJZ262987 CTV262987 DDR262987 DNN262987 DXJ262987 EHF262987 ERB262987 FAX262987 FKT262987 FUP262987 GEL262987 GOH262987 GYD262987 HHZ262987 HRV262987 IBR262987 ILN262987 IVJ262987 JFF262987 JPB262987 JYX262987 KIT262987 KSP262987 LCL262987 LMH262987 LWD262987 MFZ262987 MPV262987 MZR262987 NJN262987 NTJ262987 ODF262987 ONB262987 OWX262987 PGT262987 PQP262987 QAL262987 QKH262987 QUD262987 RDZ262987 RNV262987 RXR262987 SHN262987 SRJ262987 TBF262987 TLB262987 TUX262987 UET262987 UOP262987 UYL262987 VIH262987 VSD262987 WBZ262987 WLV262987 WVR262987 J328523 JF328523 TB328523 ACX328523 AMT328523 AWP328523 BGL328523 BQH328523 CAD328523 CJZ328523 CTV328523 DDR328523 DNN328523 DXJ328523 EHF328523 ERB328523 FAX328523 FKT328523 FUP328523 GEL328523 GOH328523 GYD328523 HHZ328523 HRV328523 IBR328523 ILN328523 IVJ328523 JFF328523 JPB328523 JYX328523 KIT328523 KSP328523 LCL328523 LMH328523 LWD328523 MFZ328523 MPV328523 MZR328523 NJN328523 NTJ328523 ODF328523 ONB328523 OWX328523 PGT328523 PQP328523 QAL328523 QKH328523 QUD328523 RDZ328523 RNV328523 RXR328523 SHN328523 SRJ328523 TBF328523 TLB328523 TUX328523 UET328523 UOP328523 UYL328523 VIH328523 VSD328523 WBZ328523 WLV328523 WVR328523 J394059 JF394059 TB394059 ACX394059 AMT394059 AWP394059 BGL394059 BQH394059 CAD394059 CJZ394059 CTV394059 DDR394059 DNN394059 DXJ394059 EHF394059 ERB394059 FAX394059 FKT394059 FUP394059 GEL394059 GOH394059 GYD394059 HHZ394059 HRV394059 IBR394059 ILN394059 IVJ394059 JFF394059 JPB394059 JYX394059 KIT394059 KSP394059 LCL394059 LMH394059 LWD394059 MFZ394059 MPV394059 MZR394059 NJN394059 NTJ394059 ODF394059 ONB394059 OWX394059 PGT394059 PQP394059 QAL394059 QKH394059 QUD394059 RDZ394059 RNV394059 RXR394059 SHN394059 SRJ394059 TBF394059 TLB394059 TUX394059 UET394059 UOP394059 UYL394059 VIH394059 VSD394059 WBZ394059 WLV394059 WVR394059 J459595 JF459595 TB459595 ACX459595 AMT459595 AWP459595 BGL459595 BQH459595 CAD459595 CJZ459595 CTV459595 DDR459595 DNN459595 DXJ459595 EHF459595 ERB459595 FAX459595 FKT459595 FUP459595 GEL459595 GOH459595 GYD459595 HHZ459595 HRV459595 IBR459595 ILN459595 IVJ459595 JFF459595 JPB459595 JYX459595 KIT459595 KSP459595 LCL459595 LMH459595 LWD459595 MFZ459595 MPV459595 MZR459595 NJN459595 NTJ459595 ODF459595 ONB459595 OWX459595 PGT459595 PQP459595 QAL459595 QKH459595 QUD459595 RDZ459595 RNV459595 RXR459595 SHN459595 SRJ459595 TBF459595 TLB459595 TUX459595 UET459595 UOP459595 UYL459595 VIH459595 VSD459595 WBZ459595 WLV459595 WVR459595 J525131 JF525131 TB525131 ACX525131 AMT525131 AWP525131 BGL525131 BQH525131 CAD525131 CJZ525131 CTV525131 DDR525131 DNN525131 DXJ525131 EHF525131 ERB525131 FAX525131 FKT525131 FUP525131 GEL525131 GOH525131 GYD525131 HHZ525131 HRV525131 IBR525131 ILN525131 IVJ525131 JFF525131 JPB525131 JYX525131 KIT525131 KSP525131 LCL525131 LMH525131 LWD525131 MFZ525131 MPV525131 MZR525131 NJN525131 NTJ525131 ODF525131 ONB525131 OWX525131 PGT525131 PQP525131 QAL525131 QKH525131 QUD525131 RDZ525131 RNV525131 RXR525131 SHN525131 SRJ525131 TBF525131 TLB525131 TUX525131 UET525131 UOP525131 UYL525131 VIH525131 VSD525131 WBZ525131 WLV525131 WVR525131 J590667 JF590667 TB590667 ACX590667 AMT590667 AWP590667 BGL590667 BQH590667 CAD590667 CJZ590667 CTV590667 DDR590667 DNN590667 DXJ590667 EHF590667 ERB590667 FAX590667 FKT590667 FUP590667 GEL590667 GOH590667 GYD590667 HHZ590667 HRV590667 IBR590667 ILN590667 IVJ590667 JFF590667 JPB590667 JYX590667 KIT590667 KSP590667 LCL590667 LMH590667 LWD590667 MFZ590667 MPV590667 MZR590667 NJN590667 NTJ590667 ODF590667 ONB590667 OWX590667 PGT590667 PQP590667 QAL590667 QKH590667 QUD590667 RDZ590667 RNV590667 RXR590667 SHN590667 SRJ590667 TBF590667 TLB590667 TUX590667 UET590667 UOP590667 UYL590667 VIH590667 VSD590667 WBZ590667 WLV590667 WVR590667 J656203 JF656203 TB656203 ACX656203 AMT656203 AWP656203 BGL656203 BQH656203 CAD656203 CJZ656203 CTV656203 DDR656203 DNN656203 DXJ656203 EHF656203 ERB656203 FAX656203 FKT656203 FUP656203 GEL656203 GOH656203 GYD656203 HHZ656203 HRV656203 IBR656203 ILN656203 IVJ656203 JFF656203 JPB656203 JYX656203 KIT656203 KSP656203 LCL656203 LMH656203 LWD656203 MFZ656203 MPV656203 MZR656203 NJN656203 NTJ656203 ODF656203 ONB656203 OWX656203 PGT656203 PQP656203 QAL656203 QKH656203 QUD656203 RDZ656203 RNV656203 RXR656203 SHN656203 SRJ656203 TBF656203 TLB656203 TUX656203 UET656203 UOP656203 UYL656203 VIH656203 VSD656203 WBZ656203 WLV656203 WVR656203 J721739 JF721739 TB721739 ACX721739 AMT721739 AWP721739 BGL721739 BQH721739 CAD721739 CJZ721739 CTV721739 DDR721739 DNN721739 DXJ721739 EHF721739 ERB721739 FAX721739 FKT721739 FUP721739 GEL721739 GOH721739 GYD721739 HHZ721739 HRV721739 IBR721739 ILN721739 IVJ721739 JFF721739 JPB721739 JYX721739 KIT721739 KSP721739 LCL721739 LMH721739 LWD721739 MFZ721739 MPV721739 MZR721739 NJN721739 NTJ721739 ODF721739 ONB721739 OWX721739 PGT721739 PQP721739 QAL721739 QKH721739 QUD721739 RDZ721739 RNV721739 RXR721739 SHN721739 SRJ721739 TBF721739 TLB721739 TUX721739 UET721739 UOP721739 UYL721739 VIH721739 VSD721739 WBZ721739 WLV721739 WVR721739 J787275 JF787275 TB787275 ACX787275 AMT787275 AWP787275 BGL787275 BQH787275 CAD787275 CJZ787275 CTV787275 DDR787275 DNN787275 DXJ787275 EHF787275 ERB787275 FAX787275 FKT787275 FUP787275 GEL787275 GOH787275 GYD787275 HHZ787275 HRV787275 IBR787275 ILN787275 IVJ787275 JFF787275 JPB787275 JYX787275 KIT787275 KSP787275 LCL787275 LMH787275 LWD787275 MFZ787275 MPV787275 MZR787275 NJN787275 NTJ787275 ODF787275 ONB787275 OWX787275 PGT787275 PQP787275 QAL787275 QKH787275 QUD787275 RDZ787275 RNV787275 RXR787275 SHN787275 SRJ787275 TBF787275 TLB787275 TUX787275 UET787275 UOP787275 UYL787275 VIH787275 VSD787275 WBZ787275 WLV787275 WVR787275 J852811 JF852811 TB852811 ACX852811 AMT852811 AWP852811 BGL852811 BQH852811 CAD852811 CJZ852811 CTV852811 DDR852811 DNN852811 DXJ852811 EHF852811 ERB852811 FAX852811 FKT852811 FUP852811 GEL852811 GOH852811 GYD852811 HHZ852811 HRV852811 IBR852811 ILN852811 IVJ852811 JFF852811 JPB852811 JYX852811 KIT852811 KSP852811 LCL852811 LMH852811 LWD852811 MFZ852811 MPV852811 MZR852811 NJN852811 NTJ852811 ODF852811 ONB852811 OWX852811 PGT852811 PQP852811 QAL852811 QKH852811 QUD852811 RDZ852811 RNV852811 RXR852811 SHN852811 SRJ852811 TBF852811 TLB852811 TUX852811 UET852811 UOP852811 UYL852811 VIH852811 VSD852811 WBZ852811 WLV852811 WVR852811 J918347 JF918347 TB918347 ACX918347 AMT918347 AWP918347 BGL918347 BQH918347 CAD918347 CJZ918347 CTV918347 DDR918347 DNN918347 DXJ918347 EHF918347 ERB918347 FAX918347 FKT918347 FUP918347 GEL918347 GOH918347 GYD918347 HHZ918347 HRV918347 IBR918347 ILN918347 IVJ918347 JFF918347 JPB918347 JYX918347 KIT918347 KSP918347 LCL918347 LMH918347 LWD918347 MFZ918347 MPV918347 MZR918347 NJN918347 NTJ918347 ODF918347 ONB918347 OWX918347 PGT918347 PQP918347 QAL918347 QKH918347 QUD918347 RDZ918347 RNV918347 RXR918347 SHN918347 SRJ918347 TBF918347 TLB918347 TUX918347 UET918347 UOP918347 UYL918347 VIH918347 VSD918347 WBZ918347 WLV918347 WVR918347 J983883 JF983883 TB983883 ACX983883 AMT983883 AWP983883 BGL983883 BQH983883 CAD983883 CJZ983883 CTV983883 DDR983883 DNN983883 DXJ983883 EHF983883 ERB983883 FAX983883 FKT983883 FUP983883 GEL983883 GOH983883 GYD983883 HHZ983883 HRV983883 IBR983883 ILN983883 IVJ983883 JFF983883 JPB983883 JYX983883 KIT983883 KSP983883 LCL983883 LMH983883 LWD983883 MFZ983883 MPV983883 MZR983883 NJN983883 NTJ983883 ODF983883 ONB983883 OWX983883 PGT983883 PQP983883 QAL983883 QKH983883 QUD983883 RDZ983883 RNV983883 RXR983883 SHN983883 SRJ983883 TBF983883 TLB983883 TUX983883 UET983883 UOP983883 UYL983883 VIH983883 VSD983883 WBZ983883 WLV983883 WVR983883 J865:J867 JF865:JF867 TB865:TB867 ACX865:ACX867 AMT865:AMT867 AWP865:AWP867 BGL865:BGL867 BQH865:BQH867 CAD865:CAD867 CJZ865:CJZ867 CTV865:CTV867 DDR865:DDR867 DNN865:DNN867 DXJ865:DXJ867 EHF865:EHF867 ERB865:ERB867 FAX865:FAX867 FKT865:FKT867 FUP865:FUP867 GEL865:GEL867 GOH865:GOH867 GYD865:GYD867 HHZ865:HHZ867 HRV865:HRV867 IBR865:IBR867 ILN865:ILN867 IVJ865:IVJ867 JFF865:JFF867 JPB865:JPB867 JYX865:JYX867 KIT865:KIT867 KSP865:KSP867 LCL865:LCL867 LMH865:LMH867 LWD865:LWD867 MFZ865:MFZ867 MPV865:MPV867 MZR865:MZR867 NJN865:NJN867 NTJ865:NTJ867 ODF865:ODF867 ONB865:ONB867 OWX865:OWX867 PGT865:PGT867 PQP865:PQP867 QAL865:QAL867 QKH865:QKH867 QUD865:QUD867 RDZ865:RDZ867 RNV865:RNV867 RXR865:RXR867 SHN865:SHN867 SRJ865:SRJ867 TBF865:TBF867 TLB865:TLB867 TUX865:TUX867 UET865:UET867 UOP865:UOP867 UYL865:UYL867 VIH865:VIH867 VSD865:VSD867 WBZ865:WBZ867 WLV865:WLV867 WVR865:WVR867 J66402:J66404 JF66402:JF66404 TB66402:TB66404 ACX66402:ACX66404 AMT66402:AMT66404 AWP66402:AWP66404 BGL66402:BGL66404 BQH66402:BQH66404 CAD66402:CAD66404 CJZ66402:CJZ66404 CTV66402:CTV66404 DDR66402:DDR66404 DNN66402:DNN66404 DXJ66402:DXJ66404 EHF66402:EHF66404 ERB66402:ERB66404 FAX66402:FAX66404 FKT66402:FKT66404 FUP66402:FUP66404 GEL66402:GEL66404 GOH66402:GOH66404 GYD66402:GYD66404 HHZ66402:HHZ66404 HRV66402:HRV66404 IBR66402:IBR66404 ILN66402:ILN66404 IVJ66402:IVJ66404 JFF66402:JFF66404 JPB66402:JPB66404 JYX66402:JYX66404 KIT66402:KIT66404 KSP66402:KSP66404 LCL66402:LCL66404 LMH66402:LMH66404 LWD66402:LWD66404 MFZ66402:MFZ66404 MPV66402:MPV66404 MZR66402:MZR66404 NJN66402:NJN66404 NTJ66402:NTJ66404 ODF66402:ODF66404 ONB66402:ONB66404 OWX66402:OWX66404 PGT66402:PGT66404 PQP66402:PQP66404 QAL66402:QAL66404 QKH66402:QKH66404 QUD66402:QUD66404 RDZ66402:RDZ66404 RNV66402:RNV66404 RXR66402:RXR66404 SHN66402:SHN66404 SRJ66402:SRJ66404 TBF66402:TBF66404 TLB66402:TLB66404 TUX66402:TUX66404 UET66402:UET66404 UOP66402:UOP66404 UYL66402:UYL66404 VIH66402:VIH66404 VSD66402:VSD66404 WBZ66402:WBZ66404 WLV66402:WLV66404 WVR66402:WVR66404 J131938:J131940 JF131938:JF131940 TB131938:TB131940 ACX131938:ACX131940 AMT131938:AMT131940 AWP131938:AWP131940 BGL131938:BGL131940 BQH131938:BQH131940 CAD131938:CAD131940 CJZ131938:CJZ131940 CTV131938:CTV131940 DDR131938:DDR131940 DNN131938:DNN131940 DXJ131938:DXJ131940 EHF131938:EHF131940 ERB131938:ERB131940 FAX131938:FAX131940 FKT131938:FKT131940 FUP131938:FUP131940 GEL131938:GEL131940 GOH131938:GOH131940 GYD131938:GYD131940 HHZ131938:HHZ131940 HRV131938:HRV131940 IBR131938:IBR131940 ILN131938:ILN131940 IVJ131938:IVJ131940 JFF131938:JFF131940 JPB131938:JPB131940 JYX131938:JYX131940 KIT131938:KIT131940 KSP131938:KSP131940 LCL131938:LCL131940 LMH131938:LMH131940 LWD131938:LWD131940 MFZ131938:MFZ131940 MPV131938:MPV131940 MZR131938:MZR131940 NJN131938:NJN131940 NTJ131938:NTJ131940 ODF131938:ODF131940 ONB131938:ONB131940 OWX131938:OWX131940 PGT131938:PGT131940 PQP131938:PQP131940 QAL131938:QAL131940 QKH131938:QKH131940 QUD131938:QUD131940 RDZ131938:RDZ131940 RNV131938:RNV131940 RXR131938:RXR131940 SHN131938:SHN131940 SRJ131938:SRJ131940 TBF131938:TBF131940 TLB131938:TLB131940 TUX131938:TUX131940 UET131938:UET131940 UOP131938:UOP131940 UYL131938:UYL131940 VIH131938:VIH131940 VSD131938:VSD131940 WBZ131938:WBZ131940 WLV131938:WLV131940 WVR131938:WVR131940 J197474:J197476 JF197474:JF197476 TB197474:TB197476 ACX197474:ACX197476 AMT197474:AMT197476 AWP197474:AWP197476 BGL197474:BGL197476 BQH197474:BQH197476 CAD197474:CAD197476 CJZ197474:CJZ197476 CTV197474:CTV197476 DDR197474:DDR197476 DNN197474:DNN197476 DXJ197474:DXJ197476 EHF197474:EHF197476 ERB197474:ERB197476 FAX197474:FAX197476 FKT197474:FKT197476 FUP197474:FUP197476 GEL197474:GEL197476 GOH197474:GOH197476 GYD197474:GYD197476 HHZ197474:HHZ197476 HRV197474:HRV197476 IBR197474:IBR197476 ILN197474:ILN197476 IVJ197474:IVJ197476 JFF197474:JFF197476 JPB197474:JPB197476 JYX197474:JYX197476 KIT197474:KIT197476 KSP197474:KSP197476 LCL197474:LCL197476 LMH197474:LMH197476 LWD197474:LWD197476 MFZ197474:MFZ197476 MPV197474:MPV197476 MZR197474:MZR197476 NJN197474:NJN197476 NTJ197474:NTJ197476 ODF197474:ODF197476 ONB197474:ONB197476 OWX197474:OWX197476 PGT197474:PGT197476 PQP197474:PQP197476 QAL197474:QAL197476 QKH197474:QKH197476 QUD197474:QUD197476 RDZ197474:RDZ197476 RNV197474:RNV197476 RXR197474:RXR197476 SHN197474:SHN197476 SRJ197474:SRJ197476 TBF197474:TBF197476 TLB197474:TLB197476 TUX197474:TUX197476 UET197474:UET197476 UOP197474:UOP197476 UYL197474:UYL197476 VIH197474:VIH197476 VSD197474:VSD197476 WBZ197474:WBZ197476 WLV197474:WLV197476 WVR197474:WVR197476 J263010:J263012 JF263010:JF263012 TB263010:TB263012 ACX263010:ACX263012 AMT263010:AMT263012 AWP263010:AWP263012 BGL263010:BGL263012 BQH263010:BQH263012 CAD263010:CAD263012 CJZ263010:CJZ263012 CTV263010:CTV263012 DDR263010:DDR263012 DNN263010:DNN263012 DXJ263010:DXJ263012 EHF263010:EHF263012 ERB263010:ERB263012 FAX263010:FAX263012 FKT263010:FKT263012 FUP263010:FUP263012 GEL263010:GEL263012 GOH263010:GOH263012 GYD263010:GYD263012 HHZ263010:HHZ263012 HRV263010:HRV263012 IBR263010:IBR263012 ILN263010:ILN263012 IVJ263010:IVJ263012 JFF263010:JFF263012 JPB263010:JPB263012 JYX263010:JYX263012 KIT263010:KIT263012 KSP263010:KSP263012 LCL263010:LCL263012 LMH263010:LMH263012 LWD263010:LWD263012 MFZ263010:MFZ263012 MPV263010:MPV263012 MZR263010:MZR263012 NJN263010:NJN263012 NTJ263010:NTJ263012 ODF263010:ODF263012 ONB263010:ONB263012 OWX263010:OWX263012 PGT263010:PGT263012 PQP263010:PQP263012 QAL263010:QAL263012 QKH263010:QKH263012 QUD263010:QUD263012 RDZ263010:RDZ263012 RNV263010:RNV263012 RXR263010:RXR263012 SHN263010:SHN263012 SRJ263010:SRJ263012 TBF263010:TBF263012 TLB263010:TLB263012 TUX263010:TUX263012 UET263010:UET263012 UOP263010:UOP263012 UYL263010:UYL263012 VIH263010:VIH263012 VSD263010:VSD263012 WBZ263010:WBZ263012 WLV263010:WLV263012 WVR263010:WVR263012 J328546:J328548 JF328546:JF328548 TB328546:TB328548 ACX328546:ACX328548 AMT328546:AMT328548 AWP328546:AWP328548 BGL328546:BGL328548 BQH328546:BQH328548 CAD328546:CAD328548 CJZ328546:CJZ328548 CTV328546:CTV328548 DDR328546:DDR328548 DNN328546:DNN328548 DXJ328546:DXJ328548 EHF328546:EHF328548 ERB328546:ERB328548 FAX328546:FAX328548 FKT328546:FKT328548 FUP328546:FUP328548 GEL328546:GEL328548 GOH328546:GOH328548 GYD328546:GYD328548 HHZ328546:HHZ328548 HRV328546:HRV328548 IBR328546:IBR328548 ILN328546:ILN328548 IVJ328546:IVJ328548 JFF328546:JFF328548 JPB328546:JPB328548 JYX328546:JYX328548 KIT328546:KIT328548 KSP328546:KSP328548 LCL328546:LCL328548 LMH328546:LMH328548 LWD328546:LWD328548 MFZ328546:MFZ328548 MPV328546:MPV328548 MZR328546:MZR328548 NJN328546:NJN328548 NTJ328546:NTJ328548 ODF328546:ODF328548 ONB328546:ONB328548 OWX328546:OWX328548 PGT328546:PGT328548 PQP328546:PQP328548 QAL328546:QAL328548 QKH328546:QKH328548 QUD328546:QUD328548 RDZ328546:RDZ328548 RNV328546:RNV328548 RXR328546:RXR328548 SHN328546:SHN328548 SRJ328546:SRJ328548 TBF328546:TBF328548 TLB328546:TLB328548 TUX328546:TUX328548 UET328546:UET328548 UOP328546:UOP328548 UYL328546:UYL328548 VIH328546:VIH328548 VSD328546:VSD328548 WBZ328546:WBZ328548 WLV328546:WLV328548 WVR328546:WVR328548 J394082:J394084 JF394082:JF394084 TB394082:TB394084 ACX394082:ACX394084 AMT394082:AMT394084 AWP394082:AWP394084 BGL394082:BGL394084 BQH394082:BQH394084 CAD394082:CAD394084 CJZ394082:CJZ394084 CTV394082:CTV394084 DDR394082:DDR394084 DNN394082:DNN394084 DXJ394082:DXJ394084 EHF394082:EHF394084 ERB394082:ERB394084 FAX394082:FAX394084 FKT394082:FKT394084 FUP394082:FUP394084 GEL394082:GEL394084 GOH394082:GOH394084 GYD394082:GYD394084 HHZ394082:HHZ394084 HRV394082:HRV394084 IBR394082:IBR394084 ILN394082:ILN394084 IVJ394082:IVJ394084 JFF394082:JFF394084 JPB394082:JPB394084 JYX394082:JYX394084 KIT394082:KIT394084 KSP394082:KSP394084 LCL394082:LCL394084 LMH394082:LMH394084 LWD394082:LWD394084 MFZ394082:MFZ394084 MPV394082:MPV394084 MZR394082:MZR394084 NJN394082:NJN394084 NTJ394082:NTJ394084 ODF394082:ODF394084 ONB394082:ONB394084 OWX394082:OWX394084 PGT394082:PGT394084 PQP394082:PQP394084 QAL394082:QAL394084 QKH394082:QKH394084 QUD394082:QUD394084 RDZ394082:RDZ394084 RNV394082:RNV394084 RXR394082:RXR394084 SHN394082:SHN394084 SRJ394082:SRJ394084 TBF394082:TBF394084 TLB394082:TLB394084 TUX394082:TUX394084 UET394082:UET394084 UOP394082:UOP394084 UYL394082:UYL394084 VIH394082:VIH394084 VSD394082:VSD394084 WBZ394082:WBZ394084 WLV394082:WLV394084 WVR394082:WVR394084 J459618:J459620 JF459618:JF459620 TB459618:TB459620 ACX459618:ACX459620 AMT459618:AMT459620 AWP459618:AWP459620 BGL459618:BGL459620 BQH459618:BQH459620 CAD459618:CAD459620 CJZ459618:CJZ459620 CTV459618:CTV459620 DDR459618:DDR459620 DNN459618:DNN459620 DXJ459618:DXJ459620 EHF459618:EHF459620 ERB459618:ERB459620 FAX459618:FAX459620 FKT459618:FKT459620 FUP459618:FUP459620 GEL459618:GEL459620 GOH459618:GOH459620 GYD459618:GYD459620 HHZ459618:HHZ459620 HRV459618:HRV459620 IBR459618:IBR459620 ILN459618:ILN459620 IVJ459618:IVJ459620 JFF459618:JFF459620 JPB459618:JPB459620 JYX459618:JYX459620 KIT459618:KIT459620 KSP459618:KSP459620 LCL459618:LCL459620 LMH459618:LMH459620 LWD459618:LWD459620 MFZ459618:MFZ459620 MPV459618:MPV459620 MZR459618:MZR459620 NJN459618:NJN459620 NTJ459618:NTJ459620 ODF459618:ODF459620 ONB459618:ONB459620 OWX459618:OWX459620 PGT459618:PGT459620 PQP459618:PQP459620 QAL459618:QAL459620 QKH459618:QKH459620 QUD459618:QUD459620 RDZ459618:RDZ459620 RNV459618:RNV459620 RXR459618:RXR459620 SHN459618:SHN459620 SRJ459618:SRJ459620 TBF459618:TBF459620 TLB459618:TLB459620 TUX459618:TUX459620 UET459618:UET459620 UOP459618:UOP459620 UYL459618:UYL459620 VIH459618:VIH459620 VSD459618:VSD459620 WBZ459618:WBZ459620 WLV459618:WLV459620 WVR459618:WVR459620 J525154:J525156 JF525154:JF525156 TB525154:TB525156 ACX525154:ACX525156 AMT525154:AMT525156 AWP525154:AWP525156 BGL525154:BGL525156 BQH525154:BQH525156 CAD525154:CAD525156 CJZ525154:CJZ525156 CTV525154:CTV525156 DDR525154:DDR525156 DNN525154:DNN525156 DXJ525154:DXJ525156 EHF525154:EHF525156 ERB525154:ERB525156 FAX525154:FAX525156 FKT525154:FKT525156 FUP525154:FUP525156 GEL525154:GEL525156 GOH525154:GOH525156 GYD525154:GYD525156 HHZ525154:HHZ525156 HRV525154:HRV525156 IBR525154:IBR525156 ILN525154:ILN525156 IVJ525154:IVJ525156 JFF525154:JFF525156 JPB525154:JPB525156 JYX525154:JYX525156 KIT525154:KIT525156 KSP525154:KSP525156 LCL525154:LCL525156 LMH525154:LMH525156 LWD525154:LWD525156 MFZ525154:MFZ525156 MPV525154:MPV525156 MZR525154:MZR525156 NJN525154:NJN525156 NTJ525154:NTJ525156 ODF525154:ODF525156 ONB525154:ONB525156 OWX525154:OWX525156 PGT525154:PGT525156 PQP525154:PQP525156 QAL525154:QAL525156 QKH525154:QKH525156 QUD525154:QUD525156 RDZ525154:RDZ525156 RNV525154:RNV525156 RXR525154:RXR525156 SHN525154:SHN525156 SRJ525154:SRJ525156 TBF525154:TBF525156 TLB525154:TLB525156 TUX525154:TUX525156 UET525154:UET525156 UOP525154:UOP525156 UYL525154:UYL525156 VIH525154:VIH525156 VSD525154:VSD525156 WBZ525154:WBZ525156 WLV525154:WLV525156 WVR525154:WVR525156 J590690:J590692 JF590690:JF590692 TB590690:TB590692 ACX590690:ACX590692 AMT590690:AMT590692 AWP590690:AWP590692 BGL590690:BGL590692 BQH590690:BQH590692 CAD590690:CAD590692 CJZ590690:CJZ590692 CTV590690:CTV590692 DDR590690:DDR590692 DNN590690:DNN590692 DXJ590690:DXJ590692 EHF590690:EHF590692 ERB590690:ERB590692 FAX590690:FAX590692 FKT590690:FKT590692 FUP590690:FUP590692 GEL590690:GEL590692 GOH590690:GOH590692 GYD590690:GYD590692 HHZ590690:HHZ590692 HRV590690:HRV590692 IBR590690:IBR590692 ILN590690:ILN590692 IVJ590690:IVJ590692 JFF590690:JFF590692 JPB590690:JPB590692 JYX590690:JYX590692 KIT590690:KIT590692 KSP590690:KSP590692 LCL590690:LCL590692 LMH590690:LMH590692 LWD590690:LWD590692 MFZ590690:MFZ590692 MPV590690:MPV590692 MZR590690:MZR590692 NJN590690:NJN590692 NTJ590690:NTJ590692 ODF590690:ODF590692 ONB590690:ONB590692 OWX590690:OWX590692 PGT590690:PGT590692 PQP590690:PQP590692 QAL590690:QAL590692 QKH590690:QKH590692 QUD590690:QUD590692 RDZ590690:RDZ590692 RNV590690:RNV590692 RXR590690:RXR590692 SHN590690:SHN590692 SRJ590690:SRJ590692 TBF590690:TBF590692 TLB590690:TLB590692 TUX590690:TUX590692 UET590690:UET590692 UOP590690:UOP590692 UYL590690:UYL590692 VIH590690:VIH590692 VSD590690:VSD590692 WBZ590690:WBZ590692 WLV590690:WLV590692 WVR590690:WVR590692 J656226:J656228 JF656226:JF656228 TB656226:TB656228 ACX656226:ACX656228 AMT656226:AMT656228 AWP656226:AWP656228 BGL656226:BGL656228 BQH656226:BQH656228 CAD656226:CAD656228 CJZ656226:CJZ656228 CTV656226:CTV656228 DDR656226:DDR656228 DNN656226:DNN656228 DXJ656226:DXJ656228 EHF656226:EHF656228 ERB656226:ERB656228 FAX656226:FAX656228 FKT656226:FKT656228 FUP656226:FUP656228 GEL656226:GEL656228 GOH656226:GOH656228 GYD656226:GYD656228 HHZ656226:HHZ656228 HRV656226:HRV656228 IBR656226:IBR656228 ILN656226:ILN656228 IVJ656226:IVJ656228 JFF656226:JFF656228 JPB656226:JPB656228 JYX656226:JYX656228 KIT656226:KIT656228 KSP656226:KSP656228 LCL656226:LCL656228 LMH656226:LMH656228 LWD656226:LWD656228 MFZ656226:MFZ656228 MPV656226:MPV656228 MZR656226:MZR656228 NJN656226:NJN656228 NTJ656226:NTJ656228 ODF656226:ODF656228 ONB656226:ONB656228 OWX656226:OWX656228 PGT656226:PGT656228 PQP656226:PQP656228 QAL656226:QAL656228 QKH656226:QKH656228 QUD656226:QUD656228 RDZ656226:RDZ656228 RNV656226:RNV656228 RXR656226:RXR656228 SHN656226:SHN656228 SRJ656226:SRJ656228 TBF656226:TBF656228 TLB656226:TLB656228 TUX656226:TUX656228 UET656226:UET656228 UOP656226:UOP656228 UYL656226:UYL656228 VIH656226:VIH656228 VSD656226:VSD656228 WBZ656226:WBZ656228 WLV656226:WLV656228 WVR656226:WVR656228 J721762:J721764 JF721762:JF721764 TB721762:TB721764 ACX721762:ACX721764 AMT721762:AMT721764 AWP721762:AWP721764 BGL721762:BGL721764 BQH721762:BQH721764 CAD721762:CAD721764 CJZ721762:CJZ721764 CTV721762:CTV721764 DDR721762:DDR721764 DNN721762:DNN721764 DXJ721762:DXJ721764 EHF721762:EHF721764 ERB721762:ERB721764 FAX721762:FAX721764 FKT721762:FKT721764 FUP721762:FUP721764 GEL721762:GEL721764 GOH721762:GOH721764 GYD721762:GYD721764 HHZ721762:HHZ721764 HRV721762:HRV721764 IBR721762:IBR721764 ILN721762:ILN721764 IVJ721762:IVJ721764 JFF721762:JFF721764 JPB721762:JPB721764 JYX721762:JYX721764 KIT721762:KIT721764 KSP721762:KSP721764 LCL721762:LCL721764 LMH721762:LMH721764 LWD721762:LWD721764 MFZ721762:MFZ721764 MPV721762:MPV721764 MZR721762:MZR721764 NJN721762:NJN721764 NTJ721762:NTJ721764 ODF721762:ODF721764 ONB721762:ONB721764 OWX721762:OWX721764 PGT721762:PGT721764 PQP721762:PQP721764 QAL721762:QAL721764 QKH721762:QKH721764 QUD721762:QUD721764 RDZ721762:RDZ721764 RNV721762:RNV721764 RXR721762:RXR721764 SHN721762:SHN721764 SRJ721762:SRJ721764 TBF721762:TBF721764 TLB721762:TLB721764 TUX721762:TUX721764 UET721762:UET721764 UOP721762:UOP721764 UYL721762:UYL721764 VIH721762:VIH721764 VSD721762:VSD721764 WBZ721762:WBZ721764 WLV721762:WLV721764 WVR721762:WVR721764 J787298:J787300 JF787298:JF787300 TB787298:TB787300 ACX787298:ACX787300 AMT787298:AMT787300 AWP787298:AWP787300 BGL787298:BGL787300 BQH787298:BQH787300 CAD787298:CAD787300 CJZ787298:CJZ787300 CTV787298:CTV787300 DDR787298:DDR787300 DNN787298:DNN787300 DXJ787298:DXJ787300 EHF787298:EHF787300 ERB787298:ERB787300 FAX787298:FAX787300 FKT787298:FKT787300 FUP787298:FUP787300 GEL787298:GEL787300 GOH787298:GOH787300 GYD787298:GYD787300 HHZ787298:HHZ787300 HRV787298:HRV787300 IBR787298:IBR787300 ILN787298:ILN787300 IVJ787298:IVJ787300 JFF787298:JFF787300 JPB787298:JPB787300 JYX787298:JYX787300 KIT787298:KIT787300 KSP787298:KSP787300 LCL787298:LCL787300 LMH787298:LMH787300 LWD787298:LWD787300 MFZ787298:MFZ787300 MPV787298:MPV787300 MZR787298:MZR787300 NJN787298:NJN787300 NTJ787298:NTJ787300 ODF787298:ODF787300 ONB787298:ONB787300 OWX787298:OWX787300 PGT787298:PGT787300 PQP787298:PQP787300 QAL787298:QAL787300 QKH787298:QKH787300 QUD787298:QUD787300 RDZ787298:RDZ787300 RNV787298:RNV787300 RXR787298:RXR787300 SHN787298:SHN787300 SRJ787298:SRJ787300 TBF787298:TBF787300 TLB787298:TLB787300 TUX787298:TUX787300 UET787298:UET787300 UOP787298:UOP787300 UYL787298:UYL787300 VIH787298:VIH787300 VSD787298:VSD787300 WBZ787298:WBZ787300 WLV787298:WLV787300 WVR787298:WVR787300 J852834:J852836 JF852834:JF852836 TB852834:TB852836 ACX852834:ACX852836 AMT852834:AMT852836 AWP852834:AWP852836 BGL852834:BGL852836 BQH852834:BQH852836 CAD852834:CAD852836 CJZ852834:CJZ852836 CTV852834:CTV852836 DDR852834:DDR852836 DNN852834:DNN852836 DXJ852834:DXJ852836 EHF852834:EHF852836 ERB852834:ERB852836 FAX852834:FAX852836 FKT852834:FKT852836 FUP852834:FUP852836 GEL852834:GEL852836 GOH852834:GOH852836 GYD852834:GYD852836 HHZ852834:HHZ852836 HRV852834:HRV852836 IBR852834:IBR852836 ILN852834:ILN852836 IVJ852834:IVJ852836 JFF852834:JFF852836 JPB852834:JPB852836 JYX852834:JYX852836 KIT852834:KIT852836 KSP852834:KSP852836 LCL852834:LCL852836 LMH852834:LMH852836 LWD852834:LWD852836 MFZ852834:MFZ852836 MPV852834:MPV852836 MZR852834:MZR852836 NJN852834:NJN852836 NTJ852834:NTJ852836 ODF852834:ODF852836 ONB852834:ONB852836 OWX852834:OWX852836 PGT852834:PGT852836 PQP852834:PQP852836 QAL852834:QAL852836 QKH852834:QKH852836 QUD852834:QUD852836 RDZ852834:RDZ852836 RNV852834:RNV852836 RXR852834:RXR852836 SHN852834:SHN852836 SRJ852834:SRJ852836 TBF852834:TBF852836 TLB852834:TLB852836 TUX852834:TUX852836 UET852834:UET852836 UOP852834:UOP852836 UYL852834:UYL852836 VIH852834:VIH852836 VSD852834:VSD852836 WBZ852834:WBZ852836 WLV852834:WLV852836 WVR852834:WVR852836 J918370:J918372 JF918370:JF918372 TB918370:TB918372 ACX918370:ACX918372 AMT918370:AMT918372 AWP918370:AWP918372 BGL918370:BGL918372 BQH918370:BQH918372 CAD918370:CAD918372 CJZ918370:CJZ918372 CTV918370:CTV918372 DDR918370:DDR918372 DNN918370:DNN918372 DXJ918370:DXJ918372 EHF918370:EHF918372 ERB918370:ERB918372 FAX918370:FAX918372 FKT918370:FKT918372 FUP918370:FUP918372 GEL918370:GEL918372 GOH918370:GOH918372 GYD918370:GYD918372 HHZ918370:HHZ918372 HRV918370:HRV918372 IBR918370:IBR918372 ILN918370:ILN918372 IVJ918370:IVJ918372 JFF918370:JFF918372 JPB918370:JPB918372 JYX918370:JYX918372 KIT918370:KIT918372 KSP918370:KSP918372 LCL918370:LCL918372 LMH918370:LMH918372 LWD918370:LWD918372 MFZ918370:MFZ918372 MPV918370:MPV918372 MZR918370:MZR918372 NJN918370:NJN918372 NTJ918370:NTJ918372 ODF918370:ODF918372 ONB918370:ONB918372 OWX918370:OWX918372 PGT918370:PGT918372 PQP918370:PQP918372 QAL918370:QAL918372 QKH918370:QKH918372 QUD918370:QUD918372 RDZ918370:RDZ918372 RNV918370:RNV918372 RXR918370:RXR918372 SHN918370:SHN918372 SRJ918370:SRJ918372 TBF918370:TBF918372 TLB918370:TLB918372 TUX918370:TUX918372 UET918370:UET918372 UOP918370:UOP918372 UYL918370:UYL918372 VIH918370:VIH918372 VSD918370:VSD918372 WBZ918370:WBZ918372 WLV918370:WLV918372 WVR918370:WVR918372 J983906:J983908 JF983906:JF983908 TB983906:TB983908 ACX983906:ACX983908 AMT983906:AMT983908 AWP983906:AWP983908 BGL983906:BGL983908 BQH983906:BQH983908 CAD983906:CAD983908 CJZ983906:CJZ983908 CTV983906:CTV983908 DDR983906:DDR983908 DNN983906:DNN983908 DXJ983906:DXJ983908 EHF983906:EHF983908 ERB983906:ERB983908 FAX983906:FAX983908 FKT983906:FKT983908 FUP983906:FUP983908 GEL983906:GEL983908 GOH983906:GOH983908 GYD983906:GYD983908 HHZ983906:HHZ983908 HRV983906:HRV983908 IBR983906:IBR983908 ILN983906:ILN983908 IVJ983906:IVJ983908 JFF983906:JFF983908 JPB983906:JPB983908 JYX983906:JYX983908 KIT983906:KIT983908 KSP983906:KSP983908 LCL983906:LCL983908 LMH983906:LMH983908 LWD983906:LWD983908 MFZ983906:MFZ983908 MPV983906:MPV983908 MZR983906:MZR983908 NJN983906:NJN983908 NTJ983906:NTJ983908 ODF983906:ODF983908 ONB983906:ONB983908 OWX983906:OWX983908 PGT983906:PGT983908 PQP983906:PQP983908 QAL983906:QAL983908 QKH983906:QKH983908 QUD983906:QUD983908 RDZ983906:RDZ983908 RNV983906:RNV983908 RXR983906:RXR983908 SHN983906:SHN983908 SRJ983906:SRJ983908 TBF983906:TBF983908 TLB983906:TLB983908 TUX983906:TUX983908 UET983906:UET983908 UOP983906:UOP983908 UYL983906:UYL983908 VIH983906:VIH983908 VSD983906:VSD983908 WBZ983906:WBZ983908 WLV983906:WLV983908 WVR983906:WVR983908 J848:J851 JF848:JF851 TB848:TB851 ACX848:ACX851 AMT848:AMT851 AWP848:AWP851 BGL848:BGL851 BQH848:BQH851 CAD848:CAD851 CJZ848:CJZ851 CTV848:CTV851 DDR848:DDR851 DNN848:DNN851 DXJ848:DXJ851 EHF848:EHF851 ERB848:ERB851 FAX848:FAX851 FKT848:FKT851 FUP848:FUP851 GEL848:GEL851 GOH848:GOH851 GYD848:GYD851 HHZ848:HHZ851 HRV848:HRV851 IBR848:IBR851 ILN848:ILN851 IVJ848:IVJ851 JFF848:JFF851 JPB848:JPB851 JYX848:JYX851 KIT848:KIT851 KSP848:KSP851 LCL848:LCL851 LMH848:LMH851 LWD848:LWD851 MFZ848:MFZ851 MPV848:MPV851 MZR848:MZR851 NJN848:NJN851 NTJ848:NTJ851 ODF848:ODF851 ONB848:ONB851 OWX848:OWX851 PGT848:PGT851 PQP848:PQP851 QAL848:QAL851 QKH848:QKH851 QUD848:QUD851 RDZ848:RDZ851 RNV848:RNV851 RXR848:RXR851 SHN848:SHN851 SRJ848:SRJ851 TBF848:TBF851 TLB848:TLB851 TUX848:TUX851 UET848:UET851 UOP848:UOP851 UYL848:UYL851 VIH848:VIH851 VSD848:VSD851 WBZ848:WBZ851 WLV848:WLV851 WVR848:WVR851 J66385:J66388 JF66385:JF66388 TB66385:TB66388 ACX66385:ACX66388 AMT66385:AMT66388 AWP66385:AWP66388 BGL66385:BGL66388 BQH66385:BQH66388 CAD66385:CAD66388 CJZ66385:CJZ66388 CTV66385:CTV66388 DDR66385:DDR66388 DNN66385:DNN66388 DXJ66385:DXJ66388 EHF66385:EHF66388 ERB66385:ERB66388 FAX66385:FAX66388 FKT66385:FKT66388 FUP66385:FUP66388 GEL66385:GEL66388 GOH66385:GOH66388 GYD66385:GYD66388 HHZ66385:HHZ66388 HRV66385:HRV66388 IBR66385:IBR66388 ILN66385:ILN66388 IVJ66385:IVJ66388 JFF66385:JFF66388 JPB66385:JPB66388 JYX66385:JYX66388 KIT66385:KIT66388 KSP66385:KSP66388 LCL66385:LCL66388 LMH66385:LMH66388 LWD66385:LWD66388 MFZ66385:MFZ66388 MPV66385:MPV66388 MZR66385:MZR66388 NJN66385:NJN66388 NTJ66385:NTJ66388 ODF66385:ODF66388 ONB66385:ONB66388 OWX66385:OWX66388 PGT66385:PGT66388 PQP66385:PQP66388 QAL66385:QAL66388 QKH66385:QKH66388 QUD66385:QUD66388 RDZ66385:RDZ66388 RNV66385:RNV66388 RXR66385:RXR66388 SHN66385:SHN66388 SRJ66385:SRJ66388 TBF66385:TBF66388 TLB66385:TLB66388 TUX66385:TUX66388 UET66385:UET66388 UOP66385:UOP66388 UYL66385:UYL66388 VIH66385:VIH66388 VSD66385:VSD66388 WBZ66385:WBZ66388 WLV66385:WLV66388 WVR66385:WVR66388 J131921:J131924 JF131921:JF131924 TB131921:TB131924 ACX131921:ACX131924 AMT131921:AMT131924 AWP131921:AWP131924 BGL131921:BGL131924 BQH131921:BQH131924 CAD131921:CAD131924 CJZ131921:CJZ131924 CTV131921:CTV131924 DDR131921:DDR131924 DNN131921:DNN131924 DXJ131921:DXJ131924 EHF131921:EHF131924 ERB131921:ERB131924 FAX131921:FAX131924 FKT131921:FKT131924 FUP131921:FUP131924 GEL131921:GEL131924 GOH131921:GOH131924 GYD131921:GYD131924 HHZ131921:HHZ131924 HRV131921:HRV131924 IBR131921:IBR131924 ILN131921:ILN131924 IVJ131921:IVJ131924 JFF131921:JFF131924 JPB131921:JPB131924 JYX131921:JYX131924 KIT131921:KIT131924 KSP131921:KSP131924 LCL131921:LCL131924 LMH131921:LMH131924 LWD131921:LWD131924 MFZ131921:MFZ131924 MPV131921:MPV131924 MZR131921:MZR131924 NJN131921:NJN131924 NTJ131921:NTJ131924 ODF131921:ODF131924 ONB131921:ONB131924 OWX131921:OWX131924 PGT131921:PGT131924 PQP131921:PQP131924 QAL131921:QAL131924 QKH131921:QKH131924 QUD131921:QUD131924 RDZ131921:RDZ131924 RNV131921:RNV131924 RXR131921:RXR131924 SHN131921:SHN131924 SRJ131921:SRJ131924 TBF131921:TBF131924 TLB131921:TLB131924 TUX131921:TUX131924 UET131921:UET131924 UOP131921:UOP131924 UYL131921:UYL131924 VIH131921:VIH131924 VSD131921:VSD131924 WBZ131921:WBZ131924 WLV131921:WLV131924 WVR131921:WVR131924 J197457:J197460 JF197457:JF197460 TB197457:TB197460 ACX197457:ACX197460 AMT197457:AMT197460 AWP197457:AWP197460 BGL197457:BGL197460 BQH197457:BQH197460 CAD197457:CAD197460 CJZ197457:CJZ197460 CTV197457:CTV197460 DDR197457:DDR197460 DNN197457:DNN197460 DXJ197457:DXJ197460 EHF197457:EHF197460 ERB197457:ERB197460 FAX197457:FAX197460 FKT197457:FKT197460 FUP197457:FUP197460 GEL197457:GEL197460 GOH197457:GOH197460 GYD197457:GYD197460 HHZ197457:HHZ197460 HRV197457:HRV197460 IBR197457:IBR197460 ILN197457:ILN197460 IVJ197457:IVJ197460 JFF197457:JFF197460 JPB197457:JPB197460 JYX197457:JYX197460 KIT197457:KIT197460 KSP197457:KSP197460 LCL197457:LCL197460 LMH197457:LMH197460 LWD197457:LWD197460 MFZ197457:MFZ197460 MPV197457:MPV197460 MZR197457:MZR197460 NJN197457:NJN197460 NTJ197457:NTJ197460 ODF197457:ODF197460 ONB197457:ONB197460 OWX197457:OWX197460 PGT197457:PGT197460 PQP197457:PQP197460 QAL197457:QAL197460 QKH197457:QKH197460 QUD197457:QUD197460 RDZ197457:RDZ197460 RNV197457:RNV197460 RXR197457:RXR197460 SHN197457:SHN197460 SRJ197457:SRJ197460 TBF197457:TBF197460 TLB197457:TLB197460 TUX197457:TUX197460 UET197457:UET197460 UOP197457:UOP197460 UYL197457:UYL197460 VIH197457:VIH197460 VSD197457:VSD197460 WBZ197457:WBZ197460 WLV197457:WLV197460 WVR197457:WVR197460 J262993:J262996 JF262993:JF262996 TB262993:TB262996 ACX262993:ACX262996 AMT262993:AMT262996 AWP262993:AWP262996 BGL262993:BGL262996 BQH262993:BQH262996 CAD262993:CAD262996 CJZ262993:CJZ262996 CTV262993:CTV262996 DDR262993:DDR262996 DNN262993:DNN262996 DXJ262993:DXJ262996 EHF262993:EHF262996 ERB262993:ERB262996 FAX262993:FAX262996 FKT262993:FKT262996 FUP262993:FUP262996 GEL262993:GEL262996 GOH262993:GOH262996 GYD262993:GYD262996 HHZ262993:HHZ262996 HRV262993:HRV262996 IBR262993:IBR262996 ILN262993:ILN262996 IVJ262993:IVJ262996 JFF262993:JFF262996 JPB262993:JPB262996 JYX262993:JYX262996 KIT262993:KIT262996 KSP262993:KSP262996 LCL262993:LCL262996 LMH262993:LMH262996 LWD262993:LWD262996 MFZ262993:MFZ262996 MPV262993:MPV262996 MZR262993:MZR262996 NJN262993:NJN262996 NTJ262993:NTJ262996 ODF262993:ODF262996 ONB262993:ONB262996 OWX262993:OWX262996 PGT262993:PGT262996 PQP262993:PQP262996 QAL262993:QAL262996 QKH262993:QKH262996 QUD262993:QUD262996 RDZ262993:RDZ262996 RNV262993:RNV262996 RXR262993:RXR262996 SHN262993:SHN262996 SRJ262993:SRJ262996 TBF262993:TBF262996 TLB262993:TLB262996 TUX262993:TUX262996 UET262993:UET262996 UOP262993:UOP262996 UYL262993:UYL262996 VIH262993:VIH262996 VSD262993:VSD262996 WBZ262993:WBZ262996 WLV262993:WLV262996 WVR262993:WVR262996 J328529:J328532 JF328529:JF328532 TB328529:TB328532 ACX328529:ACX328532 AMT328529:AMT328532 AWP328529:AWP328532 BGL328529:BGL328532 BQH328529:BQH328532 CAD328529:CAD328532 CJZ328529:CJZ328532 CTV328529:CTV328532 DDR328529:DDR328532 DNN328529:DNN328532 DXJ328529:DXJ328532 EHF328529:EHF328532 ERB328529:ERB328532 FAX328529:FAX328532 FKT328529:FKT328532 FUP328529:FUP328532 GEL328529:GEL328532 GOH328529:GOH328532 GYD328529:GYD328532 HHZ328529:HHZ328532 HRV328529:HRV328532 IBR328529:IBR328532 ILN328529:ILN328532 IVJ328529:IVJ328532 JFF328529:JFF328532 JPB328529:JPB328532 JYX328529:JYX328532 KIT328529:KIT328532 KSP328529:KSP328532 LCL328529:LCL328532 LMH328529:LMH328532 LWD328529:LWD328532 MFZ328529:MFZ328532 MPV328529:MPV328532 MZR328529:MZR328532 NJN328529:NJN328532 NTJ328529:NTJ328532 ODF328529:ODF328532 ONB328529:ONB328532 OWX328529:OWX328532 PGT328529:PGT328532 PQP328529:PQP328532 QAL328529:QAL328532 QKH328529:QKH328532 QUD328529:QUD328532 RDZ328529:RDZ328532 RNV328529:RNV328532 RXR328529:RXR328532 SHN328529:SHN328532 SRJ328529:SRJ328532 TBF328529:TBF328532 TLB328529:TLB328532 TUX328529:TUX328532 UET328529:UET328532 UOP328529:UOP328532 UYL328529:UYL328532 VIH328529:VIH328532 VSD328529:VSD328532 WBZ328529:WBZ328532 WLV328529:WLV328532 WVR328529:WVR328532 J394065:J394068 JF394065:JF394068 TB394065:TB394068 ACX394065:ACX394068 AMT394065:AMT394068 AWP394065:AWP394068 BGL394065:BGL394068 BQH394065:BQH394068 CAD394065:CAD394068 CJZ394065:CJZ394068 CTV394065:CTV394068 DDR394065:DDR394068 DNN394065:DNN394068 DXJ394065:DXJ394068 EHF394065:EHF394068 ERB394065:ERB394068 FAX394065:FAX394068 FKT394065:FKT394068 FUP394065:FUP394068 GEL394065:GEL394068 GOH394065:GOH394068 GYD394065:GYD394068 HHZ394065:HHZ394068 HRV394065:HRV394068 IBR394065:IBR394068 ILN394065:ILN394068 IVJ394065:IVJ394068 JFF394065:JFF394068 JPB394065:JPB394068 JYX394065:JYX394068 KIT394065:KIT394068 KSP394065:KSP394068 LCL394065:LCL394068 LMH394065:LMH394068 LWD394065:LWD394068 MFZ394065:MFZ394068 MPV394065:MPV394068 MZR394065:MZR394068 NJN394065:NJN394068 NTJ394065:NTJ394068 ODF394065:ODF394068 ONB394065:ONB394068 OWX394065:OWX394068 PGT394065:PGT394068 PQP394065:PQP394068 QAL394065:QAL394068 QKH394065:QKH394068 QUD394065:QUD394068 RDZ394065:RDZ394068 RNV394065:RNV394068 RXR394065:RXR394068 SHN394065:SHN394068 SRJ394065:SRJ394068 TBF394065:TBF394068 TLB394065:TLB394068 TUX394065:TUX394068 UET394065:UET394068 UOP394065:UOP394068 UYL394065:UYL394068 VIH394065:VIH394068 VSD394065:VSD394068 WBZ394065:WBZ394068 WLV394065:WLV394068 WVR394065:WVR394068 J459601:J459604 JF459601:JF459604 TB459601:TB459604 ACX459601:ACX459604 AMT459601:AMT459604 AWP459601:AWP459604 BGL459601:BGL459604 BQH459601:BQH459604 CAD459601:CAD459604 CJZ459601:CJZ459604 CTV459601:CTV459604 DDR459601:DDR459604 DNN459601:DNN459604 DXJ459601:DXJ459604 EHF459601:EHF459604 ERB459601:ERB459604 FAX459601:FAX459604 FKT459601:FKT459604 FUP459601:FUP459604 GEL459601:GEL459604 GOH459601:GOH459604 GYD459601:GYD459604 HHZ459601:HHZ459604 HRV459601:HRV459604 IBR459601:IBR459604 ILN459601:ILN459604 IVJ459601:IVJ459604 JFF459601:JFF459604 JPB459601:JPB459604 JYX459601:JYX459604 KIT459601:KIT459604 KSP459601:KSP459604 LCL459601:LCL459604 LMH459601:LMH459604 LWD459601:LWD459604 MFZ459601:MFZ459604 MPV459601:MPV459604 MZR459601:MZR459604 NJN459601:NJN459604 NTJ459601:NTJ459604 ODF459601:ODF459604 ONB459601:ONB459604 OWX459601:OWX459604 PGT459601:PGT459604 PQP459601:PQP459604 QAL459601:QAL459604 QKH459601:QKH459604 QUD459601:QUD459604 RDZ459601:RDZ459604 RNV459601:RNV459604 RXR459601:RXR459604 SHN459601:SHN459604 SRJ459601:SRJ459604 TBF459601:TBF459604 TLB459601:TLB459604 TUX459601:TUX459604 UET459601:UET459604 UOP459601:UOP459604 UYL459601:UYL459604 VIH459601:VIH459604 VSD459601:VSD459604 WBZ459601:WBZ459604 WLV459601:WLV459604 WVR459601:WVR459604 J525137:J525140 JF525137:JF525140 TB525137:TB525140 ACX525137:ACX525140 AMT525137:AMT525140 AWP525137:AWP525140 BGL525137:BGL525140 BQH525137:BQH525140 CAD525137:CAD525140 CJZ525137:CJZ525140 CTV525137:CTV525140 DDR525137:DDR525140 DNN525137:DNN525140 DXJ525137:DXJ525140 EHF525137:EHF525140 ERB525137:ERB525140 FAX525137:FAX525140 FKT525137:FKT525140 FUP525137:FUP525140 GEL525137:GEL525140 GOH525137:GOH525140 GYD525137:GYD525140 HHZ525137:HHZ525140 HRV525137:HRV525140 IBR525137:IBR525140 ILN525137:ILN525140 IVJ525137:IVJ525140 JFF525137:JFF525140 JPB525137:JPB525140 JYX525137:JYX525140 KIT525137:KIT525140 KSP525137:KSP525140 LCL525137:LCL525140 LMH525137:LMH525140 LWD525137:LWD525140 MFZ525137:MFZ525140 MPV525137:MPV525140 MZR525137:MZR525140 NJN525137:NJN525140 NTJ525137:NTJ525140 ODF525137:ODF525140 ONB525137:ONB525140 OWX525137:OWX525140 PGT525137:PGT525140 PQP525137:PQP525140 QAL525137:QAL525140 QKH525137:QKH525140 QUD525137:QUD525140 RDZ525137:RDZ525140 RNV525137:RNV525140 RXR525137:RXR525140 SHN525137:SHN525140 SRJ525137:SRJ525140 TBF525137:TBF525140 TLB525137:TLB525140 TUX525137:TUX525140 UET525137:UET525140 UOP525137:UOP525140 UYL525137:UYL525140 VIH525137:VIH525140 VSD525137:VSD525140 WBZ525137:WBZ525140 WLV525137:WLV525140 WVR525137:WVR525140 J590673:J590676 JF590673:JF590676 TB590673:TB590676 ACX590673:ACX590676 AMT590673:AMT590676 AWP590673:AWP590676 BGL590673:BGL590676 BQH590673:BQH590676 CAD590673:CAD590676 CJZ590673:CJZ590676 CTV590673:CTV590676 DDR590673:DDR590676 DNN590673:DNN590676 DXJ590673:DXJ590676 EHF590673:EHF590676 ERB590673:ERB590676 FAX590673:FAX590676 FKT590673:FKT590676 FUP590673:FUP590676 GEL590673:GEL590676 GOH590673:GOH590676 GYD590673:GYD590676 HHZ590673:HHZ590676 HRV590673:HRV590676 IBR590673:IBR590676 ILN590673:ILN590676 IVJ590673:IVJ590676 JFF590673:JFF590676 JPB590673:JPB590676 JYX590673:JYX590676 KIT590673:KIT590676 KSP590673:KSP590676 LCL590673:LCL590676 LMH590673:LMH590676 LWD590673:LWD590676 MFZ590673:MFZ590676 MPV590673:MPV590676 MZR590673:MZR590676 NJN590673:NJN590676 NTJ590673:NTJ590676 ODF590673:ODF590676 ONB590673:ONB590676 OWX590673:OWX590676 PGT590673:PGT590676 PQP590673:PQP590676 QAL590673:QAL590676 QKH590673:QKH590676 QUD590673:QUD590676 RDZ590673:RDZ590676 RNV590673:RNV590676 RXR590673:RXR590676 SHN590673:SHN590676 SRJ590673:SRJ590676 TBF590673:TBF590676 TLB590673:TLB590676 TUX590673:TUX590676 UET590673:UET590676 UOP590673:UOP590676 UYL590673:UYL590676 VIH590673:VIH590676 VSD590673:VSD590676 WBZ590673:WBZ590676 WLV590673:WLV590676 WVR590673:WVR590676 J656209:J656212 JF656209:JF656212 TB656209:TB656212 ACX656209:ACX656212 AMT656209:AMT656212 AWP656209:AWP656212 BGL656209:BGL656212 BQH656209:BQH656212 CAD656209:CAD656212 CJZ656209:CJZ656212 CTV656209:CTV656212 DDR656209:DDR656212 DNN656209:DNN656212 DXJ656209:DXJ656212 EHF656209:EHF656212 ERB656209:ERB656212 FAX656209:FAX656212 FKT656209:FKT656212 FUP656209:FUP656212 GEL656209:GEL656212 GOH656209:GOH656212 GYD656209:GYD656212 HHZ656209:HHZ656212 HRV656209:HRV656212 IBR656209:IBR656212 ILN656209:ILN656212 IVJ656209:IVJ656212 JFF656209:JFF656212 JPB656209:JPB656212 JYX656209:JYX656212 KIT656209:KIT656212 KSP656209:KSP656212 LCL656209:LCL656212 LMH656209:LMH656212 LWD656209:LWD656212 MFZ656209:MFZ656212 MPV656209:MPV656212 MZR656209:MZR656212 NJN656209:NJN656212 NTJ656209:NTJ656212 ODF656209:ODF656212 ONB656209:ONB656212 OWX656209:OWX656212 PGT656209:PGT656212 PQP656209:PQP656212 QAL656209:QAL656212 QKH656209:QKH656212 QUD656209:QUD656212 RDZ656209:RDZ656212 RNV656209:RNV656212 RXR656209:RXR656212 SHN656209:SHN656212 SRJ656209:SRJ656212 TBF656209:TBF656212 TLB656209:TLB656212 TUX656209:TUX656212 UET656209:UET656212 UOP656209:UOP656212 UYL656209:UYL656212 VIH656209:VIH656212 VSD656209:VSD656212 WBZ656209:WBZ656212 WLV656209:WLV656212 WVR656209:WVR656212 J721745:J721748 JF721745:JF721748 TB721745:TB721748 ACX721745:ACX721748 AMT721745:AMT721748 AWP721745:AWP721748 BGL721745:BGL721748 BQH721745:BQH721748 CAD721745:CAD721748 CJZ721745:CJZ721748 CTV721745:CTV721748 DDR721745:DDR721748 DNN721745:DNN721748 DXJ721745:DXJ721748 EHF721745:EHF721748 ERB721745:ERB721748 FAX721745:FAX721748 FKT721745:FKT721748 FUP721745:FUP721748 GEL721745:GEL721748 GOH721745:GOH721748 GYD721745:GYD721748 HHZ721745:HHZ721748 HRV721745:HRV721748 IBR721745:IBR721748 ILN721745:ILN721748 IVJ721745:IVJ721748 JFF721745:JFF721748 JPB721745:JPB721748 JYX721745:JYX721748 KIT721745:KIT721748 KSP721745:KSP721748 LCL721745:LCL721748 LMH721745:LMH721748 LWD721745:LWD721748 MFZ721745:MFZ721748 MPV721745:MPV721748 MZR721745:MZR721748 NJN721745:NJN721748 NTJ721745:NTJ721748 ODF721745:ODF721748 ONB721745:ONB721748 OWX721745:OWX721748 PGT721745:PGT721748 PQP721745:PQP721748 QAL721745:QAL721748 QKH721745:QKH721748 QUD721745:QUD721748 RDZ721745:RDZ721748 RNV721745:RNV721748 RXR721745:RXR721748 SHN721745:SHN721748 SRJ721745:SRJ721748 TBF721745:TBF721748 TLB721745:TLB721748 TUX721745:TUX721748 UET721745:UET721748 UOP721745:UOP721748 UYL721745:UYL721748 VIH721745:VIH721748 VSD721745:VSD721748 WBZ721745:WBZ721748 WLV721745:WLV721748 WVR721745:WVR721748 J787281:J787284 JF787281:JF787284 TB787281:TB787284 ACX787281:ACX787284 AMT787281:AMT787284 AWP787281:AWP787284 BGL787281:BGL787284 BQH787281:BQH787284 CAD787281:CAD787284 CJZ787281:CJZ787284 CTV787281:CTV787284 DDR787281:DDR787284 DNN787281:DNN787284 DXJ787281:DXJ787284 EHF787281:EHF787284 ERB787281:ERB787284 FAX787281:FAX787284 FKT787281:FKT787284 FUP787281:FUP787284 GEL787281:GEL787284 GOH787281:GOH787284 GYD787281:GYD787284 HHZ787281:HHZ787284 HRV787281:HRV787284 IBR787281:IBR787284 ILN787281:ILN787284 IVJ787281:IVJ787284 JFF787281:JFF787284 JPB787281:JPB787284 JYX787281:JYX787284 KIT787281:KIT787284 KSP787281:KSP787284 LCL787281:LCL787284 LMH787281:LMH787284 LWD787281:LWD787284 MFZ787281:MFZ787284 MPV787281:MPV787284 MZR787281:MZR787284 NJN787281:NJN787284 NTJ787281:NTJ787284 ODF787281:ODF787284 ONB787281:ONB787284 OWX787281:OWX787284 PGT787281:PGT787284 PQP787281:PQP787284 QAL787281:QAL787284 QKH787281:QKH787284 QUD787281:QUD787284 RDZ787281:RDZ787284 RNV787281:RNV787284 RXR787281:RXR787284 SHN787281:SHN787284 SRJ787281:SRJ787284 TBF787281:TBF787284 TLB787281:TLB787284 TUX787281:TUX787284 UET787281:UET787284 UOP787281:UOP787284 UYL787281:UYL787284 VIH787281:VIH787284 VSD787281:VSD787284 WBZ787281:WBZ787284 WLV787281:WLV787284 WVR787281:WVR787284 J852817:J852820 JF852817:JF852820 TB852817:TB852820 ACX852817:ACX852820 AMT852817:AMT852820 AWP852817:AWP852820 BGL852817:BGL852820 BQH852817:BQH852820 CAD852817:CAD852820 CJZ852817:CJZ852820 CTV852817:CTV852820 DDR852817:DDR852820 DNN852817:DNN852820 DXJ852817:DXJ852820 EHF852817:EHF852820 ERB852817:ERB852820 FAX852817:FAX852820 FKT852817:FKT852820 FUP852817:FUP852820 GEL852817:GEL852820 GOH852817:GOH852820 GYD852817:GYD852820 HHZ852817:HHZ852820 HRV852817:HRV852820 IBR852817:IBR852820 ILN852817:ILN852820 IVJ852817:IVJ852820 JFF852817:JFF852820 JPB852817:JPB852820 JYX852817:JYX852820 KIT852817:KIT852820 KSP852817:KSP852820 LCL852817:LCL852820 LMH852817:LMH852820 LWD852817:LWD852820 MFZ852817:MFZ852820 MPV852817:MPV852820 MZR852817:MZR852820 NJN852817:NJN852820 NTJ852817:NTJ852820 ODF852817:ODF852820 ONB852817:ONB852820 OWX852817:OWX852820 PGT852817:PGT852820 PQP852817:PQP852820 QAL852817:QAL852820 QKH852817:QKH852820 QUD852817:QUD852820 RDZ852817:RDZ852820 RNV852817:RNV852820 RXR852817:RXR852820 SHN852817:SHN852820 SRJ852817:SRJ852820 TBF852817:TBF852820 TLB852817:TLB852820 TUX852817:TUX852820 UET852817:UET852820 UOP852817:UOP852820 UYL852817:UYL852820 VIH852817:VIH852820 VSD852817:VSD852820 WBZ852817:WBZ852820 WLV852817:WLV852820 WVR852817:WVR852820 J918353:J918356 JF918353:JF918356 TB918353:TB918356 ACX918353:ACX918356 AMT918353:AMT918356 AWP918353:AWP918356 BGL918353:BGL918356 BQH918353:BQH918356 CAD918353:CAD918356 CJZ918353:CJZ918356 CTV918353:CTV918356 DDR918353:DDR918356 DNN918353:DNN918356 DXJ918353:DXJ918356 EHF918353:EHF918356 ERB918353:ERB918356 FAX918353:FAX918356 FKT918353:FKT918356 FUP918353:FUP918356 GEL918353:GEL918356 GOH918353:GOH918356 GYD918353:GYD918356 HHZ918353:HHZ918356 HRV918353:HRV918356 IBR918353:IBR918356 ILN918353:ILN918356 IVJ918353:IVJ918356 JFF918353:JFF918356 JPB918353:JPB918356 JYX918353:JYX918356 KIT918353:KIT918356 KSP918353:KSP918356 LCL918353:LCL918356 LMH918353:LMH918356 LWD918353:LWD918356 MFZ918353:MFZ918356 MPV918353:MPV918356 MZR918353:MZR918356 NJN918353:NJN918356 NTJ918353:NTJ918356 ODF918353:ODF918356 ONB918353:ONB918356 OWX918353:OWX918356 PGT918353:PGT918356 PQP918353:PQP918356 QAL918353:QAL918356 QKH918353:QKH918356 QUD918353:QUD918356 RDZ918353:RDZ918356 RNV918353:RNV918356 RXR918353:RXR918356 SHN918353:SHN918356 SRJ918353:SRJ918356 TBF918353:TBF918356 TLB918353:TLB918356 TUX918353:TUX918356 UET918353:UET918356 UOP918353:UOP918356 UYL918353:UYL918356 VIH918353:VIH918356 VSD918353:VSD918356 WBZ918353:WBZ918356 WLV918353:WLV918356 WVR918353:WVR918356 J983889:J983892 JF983889:JF983892 TB983889:TB983892 ACX983889:ACX983892 AMT983889:AMT983892 AWP983889:AWP983892 BGL983889:BGL983892 BQH983889:BQH983892 CAD983889:CAD983892 CJZ983889:CJZ983892 CTV983889:CTV983892 DDR983889:DDR983892 DNN983889:DNN983892 DXJ983889:DXJ983892 EHF983889:EHF983892 ERB983889:ERB983892 FAX983889:FAX983892 FKT983889:FKT983892 FUP983889:FUP983892 GEL983889:GEL983892 GOH983889:GOH983892 GYD983889:GYD983892 HHZ983889:HHZ983892 HRV983889:HRV983892 IBR983889:IBR983892 ILN983889:ILN983892 IVJ983889:IVJ983892 JFF983889:JFF983892 JPB983889:JPB983892 JYX983889:JYX983892 KIT983889:KIT983892 KSP983889:KSP983892 LCL983889:LCL983892 LMH983889:LMH983892 LWD983889:LWD983892 MFZ983889:MFZ983892 MPV983889:MPV983892 MZR983889:MZR983892 NJN983889:NJN983892 NTJ983889:NTJ983892 ODF983889:ODF983892 ONB983889:ONB983892 OWX983889:OWX983892 PGT983889:PGT983892 PQP983889:PQP983892 QAL983889:QAL983892 QKH983889:QKH983892 QUD983889:QUD983892 RDZ983889:RDZ983892 RNV983889:RNV983892 RXR983889:RXR983892 SHN983889:SHN983892 SRJ983889:SRJ983892 TBF983889:TBF983892 TLB983889:TLB983892 TUX983889:TUX983892 UET983889:UET983892 UOP983889:UOP983892 UYL983889:UYL983892 VIH983889:VIH983892 VSD983889:VSD983892 WBZ983889:WBZ983892 WLV983889:WLV983892 WVR983889:WVR983892 J813 JF813 TB813 ACX813 AMT813 AWP813 BGL813 BQH813 CAD813 CJZ813 CTV813 DDR813 DNN813 DXJ813 EHF813 ERB813 FAX813 FKT813 FUP813 GEL813 GOH813 GYD813 HHZ813 HRV813 IBR813 ILN813 IVJ813 JFF813 JPB813 JYX813 KIT813 KSP813 LCL813 LMH813 LWD813 MFZ813 MPV813 MZR813 NJN813 NTJ813 ODF813 ONB813 OWX813 PGT813 PQP813 QAL813 QKH813 QUD813 RDZ813 RNV813 RXR813 SHN813 SRJ813 TBF813 TLB813 TUX813 UET813 UOP813 UYL813 VIH813 VSD813 WBZ813 WLV813 WVR813 J66350 JF66350 TB66350 ACX66350 AMT66350 AWP66350 BGL66350 BQH66350 CAD66350 CJZ66350 CTV66350 DDR66350 DNN66350 DXJ66350 EHF66350 ERB66350 FAX66350 FKT66350 FUP66350 GEL66350 GOH66350 GYD66350 HHZ66350 HRV66350 IBR66350 ILN66350 IVJ66350 JFF66350 JPB66350 JYX66350 KIT66350 KSP66350 LCL66350 LMH66350 LWD66350 MFZ66350 MPV66350 MZR66350 NJN66350 NTJ66350 ODF66350 ONB66350 OWX66350 PGT66350 PQP66350 QAL66350 QKH66350 QUD66350 RDZ66350 RNV66350 RXR66350 SHN66350 SRJ66350 TBF66350 TLB66350 TUX66350 UET66350 UOP66350 UYL66350 VIH66350 VSD66350 WBZ66350 WLV66350 WVR66350 J131886 JF131886 TB131886 ACX131886 AMT131886 AWP131886 BGL131886 BQH131886 CAD131886 CJZ131886 CTV131886 DDR131886 DNN131886 DXJ131886 EHF131886 ERB131886 FAX131886 FKT131886 FUP131886 GEL131886 GOH131886 GYD131886 HHZ131886 HRV131886 IBR131886 ILN131886 IVJ131886 JFF131886 JPB131886 JYX131886 KIT131886 KSP131886 LCL131886 LMH131886 LWD131886 MFZ131886 MPV131886 MZR131886 NJN131886 NTJ131886 ODF131886 ONB131886 OWX131886 PGT131886 PQP131886 QAL131886 QKH131886 QUD131886 RDZ131886 RNV131886 RXR131886 SHN131886 SRJ131886 TBF131886 TLB131886 TUX131886 UET131886 UOP131886 UYL131886 VIH131886 VSD131886 WBZ131886 WLV131886 WVR131886 J197422 JF197422 TB197422 ACX197422 AMT197422 AWP197422 BGL197422 BQH197422 CAD197422 CJZ197422 CTV197422 DDR197422 DNN197422 DXJ197422 EHF197422 ERB197422 FAX197422 FKT197422 FUP197422 GEL197422 GOH197422 GYD197422 HHZ197422 HRV197422 IBR197422 ILN197422 IVJ197422 JFF197422 JPB197422 JYX197422 KIT197422 KSP197422 LCL197422 LMH197422 LWD197422 MFZ197422 MPV197422 MZR197422 NJN197422 NTJ197422 ODF197422 ONB197422 OWX197422 PGT197422 PQP197422 QAL197422 QKH197422 QUD197422 RDZ197422 RNV197422 RXR197422 SHN197422 SRJ197422 TBF197422 TLB197422 TUX197422 UET197422 UOP197422 UYL197422 VIH197422 VSD197422 WBZ197422 WLV197422 WVR197422 J262958 JF262958 TB262958 ACX262958 AMT262958 AWP262958 BGL262958 BQH262958 CAD262958 CJZ262958 CTV262958 DDR262958 DNN262958 DXJ262958 EHF262958 ERB262958 FAX262958 FKT262958 FUP262958 GEL262958 GOH262958 GYD262958 HHZ262958 HRV262958 IBR262958 ILN262958 IVJ262958 JFF262958 JPB262958 JYX262958 KIT262958 KSP262958 LCL262958 LMH262958 LWD262958 MFZ262958 MPV262958 MZR262958 NJN262958 NTJ262958 ODF262958 ONB262958 OWX262958 PGT262958 PQP262958 QAL262958 QKH262958 QUD262958 RDZ262958 RNV262958 RXR262958 SHN262958 SRJ262958 TBF262958 TLB262958 TUX262958 UET262958 UOP262958 UYL262958 VIH262958 VSD262958 WBZ262958 WLV262958 WVR262958 J328494 JF328494 TB328494 ACX328494 AMT328494 AWP328494 BGL328494 BQH328494 CAD328494 CJZ328494 CTV328494 DDR328494 DNN328494 DXJ328494 EHF328494 ERB328494 FAX328494 FKT328494 FUP328494 GEL328494 GOH328494 GYD328494 HHZ328494 HRV328494 IBR328494 ILN328494 IVJ328494 JFF328494 JPB328494 JYX328494 KIT328494 KSP328494 LCL328494 LMH328494 LWD328494 MFZ328494 MPV328494 MZR328494 NJN328494 NTJ328494 ODF328494 ONB328494 OWX328494 PGT328494 PQP328494 QAL328494 QKH328494 QUD328494 RDZ328494 RNV328494 RXR328494 SHN328494 SRJ328494 TBF328494 TLB328494 TUX328494 UET328494 UOP328494 UYL328494 VIH328494 VSD328494 WBZ328494 WLV328494 WVR328494 J394030 JF394030 TB394030 ACX394030 AMT394030 AWP394030 BGL394030 BQH394030 CAD394030 CJZ394030 CTV394030 DDR394030 DNN394030 DXJ394030 EHF394030 ERB394030 FAX394030 FKT394030 FUP394030 GEL394030 GOH394030 GYD394030 HHZ394030 HRV394030 IBR394030 ILN394030 IVJ394030 JFF394030 JPB394030 JYX394030 KIT394030 KSP394030 LCL394030 LMH394030 LWD394030 MFZ394030 MPV394030 MZR394030 NJN394030 NTJ394030 ODF394030 ONB394030 OWX394030 PGT394030 PQP394030 QAL394030 QKH394030 QUD394030 RDZ394030 RNV394030 RXR394030 SHN394030 SRJ394030 TBF394030 TLB394030 TUX394030 UET394030 UOP394030 UYL394030 VIH394030 VSD394030 WBZ394030 WLV394030 WVR394030 J459566 JF459566 TB459566 ACX459566 AMT459566 AWP459566 BGL459566 BQH459566 CAD459566 CJZ459566 CTV459566 DDR459566 DNN459566 DXJ459566 EHF459566 ERB459566 FAX459566 FKT459566 FUP459566 GEL459566 GOH459566 GYD459566 HHZ459566 HRV459566 IBR459566 ILN459566 IVJ459566 JFF459566 JPB459566 JYX459566 KIT459566 KSP459566 LCL459566 LMH459566 LWD459566 MFZ459566 MPV459566 MZR459566 NJN459566 NTJ459566 ODF459566 ONB459566 OWX459566 PGT459566 PQP459566 QAL459566 QKH459566 QUD459566 RDZ459566 RNV459566 RXR459566 SHN459566 SRJ459566 TBF459566 TLB459566 TUX459566 UET459566 UOP459566 UYL459566 VIH459566 VSD459566 WBZ459566 WLV459566 WVR459566 J525102 JF525102 TB525102 ACX525102 AMT525102 AWP525102 BGL525102 BQH525102 CAD525102 CJZ525102 CTV525102 DDR525102 DNN525102 DXJ525102 EHF525102 ERB525102 FAX525102 FKT525102 FUP525102 GEL525102 GOH525102 GYD525102 HHZ525102 HRV525102 IBR525102 ILN525102 IVJ525102 JFF525102 JPB525102 JYX525102 KIT525102 KSP525102 LCL525102 LMH525102 LWD525102 MFZ525102 MPV525102 MZR525102 NJN525102 NTJ525102 ODF525102 ONB525102 OWX525102 PGT525102 PQP525102 QAL525102 QKH525102 QUD525102 RDZ525102 RNV525102 RXR525102 SHN525102 SRJ525102 TBF525102 TLB525102 TUX525102 UET525102 UOP525102 UYL525102 VIH525102 VSD525102 WBZ525102 WLV525102 WVR525102 J590638 JF590638 TB590638 ACX590638 AMT590638 AWP590638 BGL590638 BQH590638 CAD590638 CJZ590638 CTV590638 DDR590638 DNN590638 DXJ590638 EHF590638 ERB590638 FAX590638 FKT590638 FUP590638 GEL590638 GOH590638 GYD590638 HHZ590638 HRV590638 IBR590638 ILN590638 IVJ590638 JFF590638 JPB590638 JYX590638 KIT590638 KSP590638 LCL590638 LMH590638 LWD590638 MFZ590638 MPV590638 MZR590638 NJN590638 NTJ590638 ODF590638 ONB590638 OWX590638 PGT590638 PQP590638 QAL590638 QKH590638 QUD590638 RDZ590638 RNV590638 RXR590638 SHN590638 SRJ590638 TBF590638 TLB590638 TUX590638 UET590638 UOP590638 UYL590638 VIH590638 VSD590638 WBZ590638 WLV590638 WVR590638 J656174 JF656174 TB656174 ACX656174 AMT656174 AWP656174 BGL656174 BQH656174 CAD656174 CJZ656174 CTV656174 DDR656174 DNN656174 DXJ656174 EHF656174 ERB656174 FAX656174 FKT656174 FUP656174 GEL656174 GOH656174 GYD656174 HHZ656174 HRV656174 IBR656174 ILN656174 IVJ656174 JFF656174 JPB656174 JYX656174 KIT656174 KSP656174 LCL656174 LMH656174 LWD656174 MFZ656174 MPV656174 MZR656174 NJN656174 NTJ656174 ODF656174 ONB656174 OWX656174 PGT656174 PQP656174 QAL656174 QKH656174 QUD656174 RDZ656174 RNV656174 RXR656174 SHN656174 SRJ656174 TBF656174 TLB656174 TUX656174 UET656174 UOP656174 UYL656174 VIH656174 VSD656174 WBZ656174 WLV656174 WVR656174 J721710 JF721710 TB721710 ACX721710 AMT721710 AWP721710 BGL721710 BQH721710 CAD721710 CJZ721710 CTV721710 DDR721710 DNN721710 DXJ721710 EHF721710 ERB721710 FAX721710 FKT721710 FUP721710 GEL721710 GOH721710 GYD721710 HHZ721710 HRV721710 IBR721710 ILN721710 IVJ721710 JFF721710 JPB721710 JYX721710 KIT721710 KSP721710 LCL721710 LMH721710 LWD721710 MFZ721710 MPV721710 MZR721710 NJN721710 NTJ721710 ODF721710 ONB721710 OWX721710 PGT721710 PQP721710 QAL721710 QKH721710 QUD721710 RDZ721710 RNV721710 RXR721710 SHN721710 SRJ721710 TBF721710 TLB721710 TUX721710 UET721710 UOP721710 UYL721710 VIH721710 VSD721710 WBZ721710 WLV721710 WVR721710 J787246 JF787246 TB787246 ACX787246 AMT787246 AWP787246 BGL787246 BQH787246 CAD787246 CJZ787246 CTV787246 DDR787246 DNN787246 DXJ787246 EHF787246 ERB787246 FAX787246 FKT787246 FUP787246 GEL787246 GOH787246 GYD787246 HHZ787246 HRV787246 IBR787246 ILN787246 IVJ787246 JFF787246 JPB787246 JYX787246 KIT787246 KSP787246 LCL787246 LMH787246 LWD787246 MFZ787246 MPV787246 MZR787246 NJN787246 NTJ787246 ODF787246 ONB787246 OWX787246 PGT787246 PQP787246 QAL787246 QKH787246 QUD787246 RDZ787246 RNV787246 RXR787246 SHN787246 SRJ787246 TBF787246 TLB787246 TUX787246 UET787246 UOP787246 UYL787246 VIH787246 VSD787246 WBZ787246 WLV787246 WVR787246 J852782 JF852782 TB852782 ACX852782 AMT852782 AWP852782 BGL852782 BQH852782 CAD852782 CJZ852782 CTV852782 DDR852782 DNN852782 DXJ852782 EHF852782 ERB852782 FAX852782 FKT852782 FUP852782 GEL852782 GOH852782 GYD852782 HHZ852782 HRV852782 IBR852782 ILN852782 IVJ852782 JFF852782 JPB852782 JYX852782 KIT852782 KSP852782 LCL852782 LMH852782 LWD852782 MFZ852782 MPV852782 MZR852782 NJN852782 NTJ852782 ODF852782 ONB852782 OWX852782 PGT852782 PQP852782 QAL852782 QKH852782 QUD852782 RDZ852782 RNV852782 RXR852782 SHN852782 SRJ852782 TBF852782 TLB852782 TUX852782 UET852782 UOP852782 UYL852782 VIH852782 VSD852782 WBZ852782 WLV852782 WVR852782 J918318 JF918318 TB918318 ACX918318 AMT918318 AWP918318 BGL918318 BQH918318 CAD918318 CJZ918318 CTV918318 DDR918318 DNN918318 DXJ918318 EHF918318 ERB918318 FAX918318 FKT918318 FUP918318 GEL918318 GOH918318 GYD918318 HHZ918318 HRV918318 IBR918318 ILN918318 IVJ918318 JFF918318 JPB918318 JYX918318 KIT918318 KSP918318 LCL918318 LMH918318 LWD918318 MFZ918318 MPV918318 MZR918318 NJN918318 NTJ918318 ODF918318 ONB918318 OWX918318 PGT918318 PQP918318 QAL918318 QKH918318 QUD918318 RDZ918318 RNV918318 RXR918318 SHN918318 SRJ918318 TBF918318 TLB918318 TUX918318 UET918318 UOP918318 UYL918318 VIH918318 VSD918318 WBZ918318 WLV918318 WVR918318 J983854 JF983854 TB983854 ACX983854 AMT983854 AWP983854 BGL983854 BQH983854 CAD983854 CJZ983854 CTV983854 DDR983854 DNN983854 DXJ983854 EHF983854 ERB983854 FAX983854 FKT983854 FUP983854 GEL983854 GOH983854 GYD983854 HHZ983854 HRV983854 IBR983854 ILN983854 IVJ983854 JFF983854 JPB983854 JYX983854 KIT983854 KSP983854 LCL983854 LMH983854 LWD983854 MFZ983854 MPV983854 MZR983854 NJN983854 NTJ983854 ODF983854 ONB983854 OWX983854 PGT983854 PQP983854 QAL983854 QKH983854 QUD983854 RDZ983854 RNV983854 RXR983854 SHN983854 SRJ983854 TBF983854 TLB983854 TUX983854 UET983854 UOP983854 UYL983854 VIH983854 VSD983854 WBZ983854 WLV983854 WVR983854 I852:I854 JE852:JE854 TA852:TA854 ACW852:ACW854 AMS852:AMS854 AWO852:AWO854 BGK852:BGK854 BQG852:BQG854 CAC852:CAC854 CJY852:CJY854 CTU852:CTU854 DDQ852:DDQ854 DNM852:DNM854 DXI852:DXI854 EHE852:EHE854 ERA852:ERA854 FAW852:FAW854 FKS852:FKS854 FUO852:FUO854 GEK852:GEK854 GOG852:GOG854 GYC852:GYC854 HHY852:HHY854 HRU852:HRU854 IBQ852:IBQ854 ILM852:ILM854 IVI852:IVI854 JFE852:JFE854 JPA852:JPA854 JYW852:JYW854 KIS852:KIS854 KSO852:KSO854 LCK852:LCK854 LMG852:LMG854 LWC852:LWC854 MFY852:MFY854 MPU852:MPU854 MZQ852:MZQ854 NJM852:NJM854 NTI852:NTI854 ODE852:ODE854 ONA852:ONA854 OWW852:OWW854 PGS852:PGS854 PQO852:PQO854 QAK852:QAK854 QKG852:QKG854 QUC852:QUC854 RDY852:RDY854 RNU852:RNU854 RXQ852:RXQ854 SHM852:SHM854 SRI852:SRI854 TBE852:TBE854 TLA852:TLA854 TUW852:TUW854 UES852:UES854 UOO852:UOO854 UYK852:UYK854 VIG852:VIG854 VSC852:VSC854 WBY852:WBY854 WLU852:WLU854 WVQ852:WVQ854 I66389:I66391 JE66389:JE66391 TA66389:TA66391 ACW66389:ACW66391 AMS66389:AMS66391 AWO66389:AWO66391 BGK66389:BGK66391 BQG66389:BQG66391 CAC66389:CAC66391 CJY66389:CJY66391 CTU66389:CTU66391 DDQ66389:DDQ66391 DNM66389:DNM66391 DXI66389:DXI66391 EHE66389:EHE66391 ERA66389:ERA66391 FAW66389:FAW66391 FKS66389:FKS66391 FUO66389:FUO66391 GEK66389:GEK66391 GOG66389:GOG66391 GYC66389:GYC66391 HHY66389:HHY66391 HRU66389:HRU66391 IBQ66389:IBQ66391 ILM66389:ILM66391 IVI66389:IVI66391 JFE66389:JFE66391 JPA66389:JPA66391 JYW66389:JYW66391 KIS66389:KIS66391 KSO66389:KSO66391 LCK66389:LCK66391 LMG66389:LMG66391 LWC66389:LWC66391 MFY66389:MFY66391 MPU66389:MPU66391 MZQ66389:MZQ66391 NJM66389:NJM66391 NTI66389:NTI66391 ODE66389:ODE66391 ONA66389:ONA66391 OWW66389:OWW66391 PGS66389:PGS66391 PQO66389:PQO66391 QAK66389:QAK66391 QKG66389:QKG66391 QUC66389:QUC66391 RDY66389:RDY66391 RNU66389:RNU66391 RXQ66389:RXQ66391 SHM66389:SHM66391 SRI66389:SRI66391 TBE66389:TBE66391 TLA66389:TLA66391 TUW66389:TUW66391 UES66389:UES66391 UOO66389:UOO66391 UYK66389:UYK66391 VIG66389:VIG66391 VSC66389:VSC66391 WBY66389:WBY66391 WLU66389:WLU66391 WVQ66389:WVQ66391 I131925:I131927 JE131925:JE131927 TA131925:TA131927 ACW131925:ACW131927 AMS131925:AMS131927 AWO131925:AWO131927 BGK131925:BGK131927 BQG131925:BQG131927 CAC131925:CAC131927 CJY131925:CJY131927 CTU131925:CTU131927 DDQ131925:DDQ131927 DNM131925:DNM131927 DXI131925:DXI131927 EHE131925:EHE131927 ERA131925:ERA131927 FAW131925:FAW131927 FKS131925:FKS131927 FUO131925:FUO131927 GEK131925:GEK131927 GOG131925:GOG131927 GYC131925:GYC131927 HHY131925:HHY131927 HRU131925:HRU131927 IBQ131925:IBQ131927 ILM131925:ILM131927 IVI131925:IVI131927 JFE131925:JFE131927 JPA131925:JPA131927 JYW131925:JYW131927 KIS131925:KIS131927 KSO131925:KSO131927 LCK131925:LCK131927 LMG131925:LMG131927 LWC131925:LWC131927 MFY131925:MFY131927 MPU131925:MPU131927 MZQ131925:MZQ131927 NJM131925:NJM131927 NTI131925:NTI131927 ODE131925:ODE131927 ONA131925:ONA131927 OWW131925:OWW131927 PGS131925:PGS131927 PQO131925:PQO131927 QAK131925:QAK131927 QKG131925:QKG131927 QUC131925:QUC131927 RDY131925:RDY131927 RNU131925:RNU131927 RXQ131925:RXQ131927 SHM131925:SHM131927 SRI131925:SRI131927 TBE131925:TBE131927 TLA131925:TLA131927 TUW131925:TUW131927 UES131925:UES131927 UOO131925:UOO131927 UYK131925:UYK131927 VIG131925:VIG131927 VSC131925:VSC131927 WBY131925:WBY131927 WLU131925:WLU131927 WVQ131925:WVQ131927 I197461:I197463 JE197461:JE197463 TA197461:TA197463 ACW197461:ACW197463 AMS197461:AMS197463 AWO197461:AWO197463 BGK197461:BGK197463 BQG197461:BQG197463 CAC197461:CAC197463 CJY197461:CJY197463 CTU197461:CTU197463 DDQ197461:DDQ197463 DNM197461:DNM197463 DXI197461:DXI197463 EHE197461:EHE197463 ERA197461:ERA197463 FAW197461:FAW197463 FKS197461:FKS197463 FUO197461:FUO197463 GEK197461:GEK197463 GOG197461:GOG197463 GYC197461:GYC197463 HHY197461:HHY197463 HRU197461:HRU197463 IBQ197461:IBQ197463 ILM197461:ILM197463 IVI197461:IVI197463 JFE197461:JFE197463 JPA197461:JPA197463 JYW197461:JYW197463 KIS197461:KIS197463 KSO197461:KSO197463 LCK197461:LCK197463 LMG197461:LMG197463 LWC197461:LWC197463 MFY197461:MFY197463 MPU197461:MPU197463 MZQ197461:MZQ197463 NJM197461:NJM197463 NTI197461:NTI197463 ODE197461:ODE197463 ONA197461:ONA197463 OWW197461:OWW197463 PGS197461:PGS197463 PQO197461:PQO197463 QAK197461:QAK197463 QKG197461:QKG197463 QUC197461:QUC197463 RDY197461:RDY197463 RNU197461:RNU197463 RXQ197461:RXQ197463 SHM197461:SHM197463 SRI197461:SRI197463 TBE197461:TBE197463 TLA197461:TLA197463 TUW197461:TUW197463 UES197461:UES197463 UOO197461:UOO197463 UYK197461:UYK197463 VIG197461:VIG197463 VSC197461:VSC197463 WBY197461:WBY197463 WLU197461:WLU197463 WVQ197461:WVQ197463 I262997:I262999 JE262997:JE262999 TA262997:TA262999 ACW262997:ACW262999 AMS262997:AMS262999 AWO262997:AWO262999 BGK262997:BGK262999 BQG262997:BQG262999 CAC262997:CAC262999 CJY262997:CJY262999 CTU262997:CTU262999 DDQ262997:DDQ262999 DNM262997:DNM262999 DXI262997:DXI262999 EHE262997:EHE262999 ERA262997:ERA262999 FAW262997:FAW262999 FKS262997:FKS262999 FUO262997:FUO262999 GEK262997:GEK262999 GOG262997:GOG262999 GYC262997:GYC262999 HHY262997:HHY262999 HRU262997:HRU262999 IBQ262997:IBQ262999 ILM262997:ILM262999 IVI262997:IVI262999 JFE262997:JFE262999 JPA262997:JPA262999 JYW262997:JYW262999 KIS262997:KIS262999 KSO262997:KSO262999 LCK262997:LCK262999 LMG262997:LMG262999 LWC262997:LWC262999 MFY262997:MFY262999 MPU262997:MPU262999 MZQ262997:MZQ262999 NJM262997:NJM262999 NTI262997:NTI262999 ODE262997:ODE262999 ONA262997:ONA262999 OWW262997:OWW262999 PGS262997:PGS262999 PQO262997:PQO262999 QAK262997:QAK262999 QKG262997:QKG262999 QUC262997:QUC262999 RDY262997:RDY262999 RNU262997:RNU262999 RXQ262997:RXQ262999 SHM262997:SHM262999 SRI262997:SRI262999 TBE262997:TBE262999 TLA262997:TLA262999 TUW262997:TUW262999 UES262997:UES262999 UOO262997:UOO262999 UYK262997:UYK262999 VIG262997:VIG262999 VSC262997:VSC262999 WBY262997:WBY262999 WLU262997:WLU262999 WVQ262997:WVQ262999 I328533:I328535 JE328533:JE328535 TA328533:TA328535 ACW328533:ACW328535 AMS328533:AMS328535 AWO328533:AWO328535 BGK328533:BGK328535 BQG328533:BQG328535 CAC328533:CAC328535 CJY328533:CJY328535 CTU328533:CTU328535 DDQ328533:DDQ328535 DNM328533:DNM328535 DXI328533:DXI328535 EHE328533:EHE328535 ERA328533:ERA328535 FAW328533:FAW328535 FKS328533:FKS328535 FUO328533:FUO328535 GEK328533:GEK328535 GOG328533:GOG328535 GYC328533:GYC328535 HHY328533:HHY328535 HRU328533:HRU328535 IBQ328533:IBQ328535 ILM328533:ILM328535 IVI328533:IVI328535 JFE328533:JFE328535 JPA328533:JPA328535 JYW328533:JYW328535 KIS328533:KIS328535 KSO328533:KSO328535 LCK328533:LCK328535 LMG328533:LMG328535 LWC328533:LWC328535 MFY328533:MFY328535 MPU328533:MPU328535 MZQ328533:MZQ328535 NJM328533:NJM328535 NTI328533:NTI328535 ODE328533:ODE328535 ONA328533:ONA328535 OWW328533:OWW328535 PGS328533:PGS328535 PQO328533:PQO328535 QAK328533:QAK328535 QKG328533:QKG328535 QUC328533:QUC328535 RDY328533:RDY328535 RNU328533:RNU328535 RXQ328533:RXQ328535 SHM328533:SHM328535 SRI328533:SRI328535 TBE328533:TBE328535 TLA328533:TLA328535 TUW328533:TUW328535 UES328533:UES328535 UOO328533:UOO328535 UYK328533:UYK328535 VIG328533:VIG328535 VSC328533:VSC328535 WBY328533:WBY328535 WLU328533:WLU328535 WVQ328533:WVQ328535 I394069:I394071 JE394069:JE394071 TA394069:TA394071 ACW394069:ACW394071 AMS394069:AMS394071 AWO394069:AWO394071 BGK394069:BGK394071 BQG394069:BQG394071 CAC394069:CAC394071 CJY394069:CJY394071 CTU394069:CTU394071 DDQ394069:DDQ394071 DNM394069:DNM394071 DXI394069:DXI394071 EHE394069:EHE394071 ERA394069:ERA394071 FAW394069:FAW394071 FKS394069:FKS394071 FUO394069:FUO394071 GEK394069:GEK394071 GOG394069:GOG394071 GYC394069:GYC394071 HHY394069:HHY394071 HRU394069:HRU394071 IBQ394069:IBQ394071 ILM394069:ILM394071 IVI394069:IVI394071 JFE394069:JFE394071 JPA394069:JPA394071 JYW394069:JYW394071 KIS394069:KIS394071 KSO394069:KSO394071 LCK394069:LCK394071 LMG394069:LMG394071 LWC394069:LWC394071 MFY394069:MFY394071 MPU394069:MPU394071 MZQ394069:MZQ394071 NJM394069:NJM394071 NTI394069:NTI394071 ODE394069:ODE394071 ONA394069:ONA394071 OWW394069:OWW394071 PGS394069:PGS394071 PQO394069:PQO394071 QAK394069:QAK394071 QKG394069:QKG394071 QUC394069:QUC394071 RDY394069:RDY394071 RNU394069:RNU394071 RXQ394069:RXQ394071 SHM394069:SHM394071 SRI394069:SRI394071 TBE394069:TBE394071 TLA394069:TLA394071 TUW394069:TUW394071 UES394069:UES394071 UOO394069:UOO394071 UYK394069:UYK394071 VIG394069:VIG394071 VSC394069:VSC394071 WBY394069:WBY394071 WLU394069:WLU394071 WVQ394069:WVQ394071 I459605:I459607 JE459605:JE459607 TA459605:TA459607 ACW459605:ACW459607 AMS459605:AMS459607 AWO459605:AWO459607 BGK459605:BGK459607 BQG459605:BQG459607 CAC459605:CAC459607 CJY459605:CJY459607 CTU459605:CTU459607 DDQ459605:DDQ459607 DNM459605:DNM459607 DXI459605:DXI459607 EHE459605:EHE459607 ERA459605:ERA459607 FAW459605:FAW459607 FKS459605:FKS459607 FUO459605:FUO459607 GEK459605:GEK459607 GOG459605:GOG459607 GYC459605:GYC459607 HHY459605:HHY459607 HRU459605:HRU459607 IBQ459605:IBQ459607 ILM459605:ILM459607 IVI459605:IVI459607 JFE459605:JFE459607 JPA459605:JPA459607 JYW459605:JYW459607 KIS459605:KIS459607 KSO459605:KSO459607 LCK459605:LCK459607 LMG459605:LMG459607 LWC459605:LWC459607 MFY459605:MFY459607 MPU459605:MPU459607 MZQ459605:MZQ459607 NJM459605:NJM459607 NTI459605:NTI459607 ODE459605:ODE459607 ONA459605:ONA459607 OWW459605:OWW459607 PGS459605:PGS459607 PQO459605:PQO459607 QAK459605:QAK459607 QKG459605:QKG459607 QUC459605:QUC459607 RDY459605:RDY459607 RNU459605:RNU459607 RXQ459605:RXQ459607 SHM459605:SHM459607 SRI459605:SRI459607 TBE459605:TBE459607 TLA459605:TLA459607 TUW459605:TUW459607 UES459605:UES459607 UOO459605:UOO459607 UYK459605:UYK459607 VIG459605:VIG459607 VSC459605:VSC459607 WBY459605:WBY459607 WLU459605:WLU459607 WVQ459605:WVQ459607 I525141:I525143 JE525141:JE525143 TA525141:TA525143 ACW525141:ACW525143 AMS525141:AMS525143 AWO525141:AWO525143 BGK525141:BGK525143 BQG525141:BQG525143 CAC525141:CAC525143 CJY525141:CJY525143 CTU525141:CTU525143 DDQ525141:DDQ525143 DNM525141:DNM525143 DXI525141:DXI525143 EHE525141:EHE525143 ERA525141:ERA525143 FAW525141:FAW525143 FKS525141:FKS525143 FUO525141:FUO525143 GEK525141:GEK525143 GOG525141:GOG525143 GYC525141:GYC525143 HHY525141:HHY525143 HRU525141:HRU525143 IBQ525141:IBQ525143 ILM525141:ILM525143 IVI525141:IVI525143 JFE525141:JFE525143 JPA525141:JPA525143 JYW525141:JYW525143 KIS525141:KIS525143 KSO525141:KSO525143 LCK525141:LCK525143 LMG525141:LMG525143 LWC525141:LWC525143 MFY525141:MFY525143 MPU525141:MPU525143 MZQ525141:MZQ525143 NJM525141:NJM525143 NTI525141:NTI525143 ODE525141:ODE525143 ONA525141:ONA525143 OWW525141:OWW525143 PGS525141:PGS525143 PQO525141:PQO525143 QAK525141:QAK525143 QKG525141:QKG525143 QUC525141:QUC525143 RDY525141:RDY525143 RNU525141:RNU525143 RXQ525141:RXQ525143 SHM525141:SHM525143 SRI525141:SRI525143 TBE525141:TBE525143 TLA525141:TLA525143 TUW525141:TUW525143 UES525141:UES525143 UOO525141:UOO525143 UYK525141:UYK525143 VIG525141:VIG525143 VSC525141:VSC525143 WBY525141:WBY525143 WLU525141:WLU525143 WVQ525141:WVQ525143 I590677:I590679 JE590677:JE590679 TA590677:TA590679 ACW590677:ACW590679 AMS590677:AMS590679 AWO590677:AWO590679 BGK590677:BGK590679 BQG590677:BQG590679 CAC590677:CAC590679 CJY590677:CJY590679 CTU590677:CTU590679 DDQ590677:DDQ590679 DNM590677:DNM590679 DXI590677:DXI590679 EHE590677:EHE590679 ERA590677:ERA590679 FAW590677:FAW590679 FKS590677:FKS590679 FUO590677:FUO590679 GEK590677:GEK590679 GOG590677:GOG590679 GYC590677:GYC590679 HHY590677:HHY590679 HRU590677:HRU590679 IBQ590677:IBQ590679 ILM590677:ILM590679 IVI590677:IVI590679 JFE590677:JFE590679 JPA590677:JPA590679 JYW590677:JYW590679 KIS590677:KIS590679 KSO590677:KSO590679 LCK590677:LCK590679 LMG590677:LMG590679 LWC590677:LWC590679 MFY590677:MFY590679 MPU590677:MPU590679 MZQ590677:MZQ590679 NJM590677:NJM590679 NTI590677:NTI590679 ODE590677:ODE590679 ONA590677:ONA590679 OWW590677:OWW590679 PGS590677:PGS590679 PQO590677:PQO590679 QAK590677:QAK590679 QKG590677:QKG590679 QUC590677:QUC590679 RDY590677:RDY590679 RNU590677:RNU590679 RXQ590677:RXQ590679 SHM590677:SHM590679 SRI590677:SRI590679 TBE590677:TBE590679 TLA590677:TLA590679 TUW590677:TUW590679 UES590677:UES590679 UOO590677:UOO590679 UYK590677:UYK590679 VIG590677:VIG590679 VSC590677:VSC590679 WBY590677:WBY590679 WLU590677:WLU590679 WVQ590677:WVQ590679 I656213:I656215 JE656213:JE656215 TA656213:TA656215 ACW656213:ACW656215 AMS656213:AMS656215 AWO656213:AWO656215 BGK656213:BGK656215 BQG656213:BQG656215 CAC656213:CAC656215 CJY656213:CJY656215 CTU656213:CTU656215 DDQ656213:DDQ656215 DNM656213:DNM656215 DXI656213:DXI656215 EHE656213:EHE656215 ERA656213:ERA656215 FAW656213:FAW656215 FKS656213:FKS656215 FUO656213:FUO656215 GEK656213:GEK656215 GOG656213:GOG656215 GYC656213:GYC656215 HHY656213:HHY656215 HRU656213:HRU656215 IBQ656213:IBQ656215 ILM656213:ILM656215 IVI656213:IVI656215 JFE656213:JFE656215 JPA656213:JPA656215 JYW656213:JYW656215 KIS656213:KIS656215 KSO656213:KSO656215 LCK656213:LCK656215 LMG656213:LMG656215 LWC656213:LWC656215 MFY656213:MFY656215 MPU656213:MPU656215 MZQ656213:MZQ656215 NJM656213:NJM656215 NTI656213:NTI656215 ODE656213:ODE656215 ONA656213:ONA656215 OWW656213:OWW656215 PGS656213:PGS656215 PQO656213:PQO656215 QAK656213:QAK656215 QKG656213:QKG656215 QUC656213:QUC656215 RDY656213:RDY656215 RNU656213:RNU656215 RXQ656213:RXQ656215 SHM656213:SHM656215 SRI656213:SRI656215 TBE656213:TBE656215 TLA656213:TLA656215 TUW656213:TUW656215 UES656213:UES656215 UOO656213:UOO656215 UYK656213:UYK656215 VIG656213:VIG656215 VSC656213:VSC656215 WBY656213:WBY656215 WLU656213:WLU656215 WVQ656213:WVQ656215 I721749:I721751 JE721749:JE721751 TA721749:TA721751 ACW721749:ACW721751 AMS721749:AMS721751 AWO721749:AWO721751 BGK721749:BGK721751 BQG721749:BQG721751 CAC721749:CAC721751 CJY721749:CJY721751 CTU721749:CTU721751 DDQ721749:DDQ721751 DNM721749:DNM721751 DXI721749:DXI721751 EHE721749:EHE721751 ERA721749:ERA721751 FAW721749:FAW721751 FKS721749:FKS721751 FUO721749:FUO721751 GEK721749:GEK721751 GOG721749:GOG721751 GYC721749:GYC721751 HHY721749:HHY721751 HRU721749:HRU721751 IBQ721749:IBQ721751 ILM721749:ILM721751 IVI721749:IVI721751 JFE721749:JFE721751 JPA721749:JPA721751 JYW721749:JYW721751 KIS721749:KIS721751 KSO721749:KSO721751 LCK721749:LCK721751 LMG721749:LMG721751 LWC721749:LWC721751 MFY721749:MFY721751 MPU721749:MPU721751 MZQ721749:MZQ721751 NJM721749:NJM721751 NTI721749:NTI721751 ODE721749:ODE721751 ONA721749:ONA721751 OWW721749:OWW721751 PGS721749:PGS721751 PQO721749:PQO721751 QAK721749:QAK721751 QKG721749:QKG721751 QUC721749:QUC721751 RDY721749:RDY721751 RNU721749:RNU721751 RXQ721749:RXQ721751 SHM721749:SHM721751 SRI721749:SRI721751 TBE721749:TBE721751 TLA721749:TLA721751 TUW721749:TUW721751 UES721749:UES721751 UOO721749:UOO721751 UYK721749:UYK721751 VIG721749:VIG721751 VSC721749:VSC721751 WBY721749:WBY721751 WLU721749:WLU721751 WVQ721749:WVQ721751 I787285:I787287 JE787285:JE787287 TA787285:TA787287 ACW787285:ACW787287 AMS787285:AMS787287 AWO787285:AWO787287 BGK787285:BGK787287 BQG787285:BQG787287 CAC787285:CAC787287 CJY787285:CJY787287 CTU787285:CTU787287 DDQ787285:DDQ787287 DNM787285:DNM787287 DXI787285:DXI787287 EHE787285:EHE787287 ERA787285:ERA787287 FAW787285:FAW787287 FKS787285:FKS787287 FUO787285:FUO787287 GEK787285:GEK787287 GOG787285:GOG787287 GYC787285:GYC787287 HHY787285:HHY787287 HRU787285:HRU787287 IBQ787285:IBQ787287 ILM787285:ILM787287 IVI787285:IVI787287 JFE787285:JFE787287 JPA787285:JPA787287 JYW787285:JYW787287 KIS787285:KIS787287 KSO787285:KSO787287 LCK787285:LCK787287 LMG787285:LMG787287 LWC787285:LWC787287 MFY787285:MFY787287 MPU787285:MPU787287 MZQ787285:MZQ787287 NJM787285:NJM787287 NTI787285:NTI787287 ODE787285:ODE787287 ONA787285:ONA787287 OWW787285:OWW787287 PGS787285:PGS787287 PQO787285:PQO787287 QAK787285:QAK787287 QKG787285:QKG787287 QUC787285:QUC787287 RDY787285:RDY787287 RNU787285:RNU787287 RXQ787285:RXQ787287 SHM787285:SHM787287 SRI787285:SRI787287 TBE787285:TBE787287 TLA787285:TLA787287 TUW787285:TUW787287 UES787285:UES787287 UOO787285:UOO787287 UYK787285:UYK787287 VIG787285:VIG787287 VSC787285:VSC787287 WBY787285:WBY787287 WLU787285:WLU787287 WVQ787285:WVQ787287 I852821:I852823 JE852821:JE852823 TA852821:TA852823 ACW852821:ACW852823 AMS852821:AMS852823 AWO852821:AWO852823 BGK852821:BGK852823 BQG852821:BQG852823 CAC852821:CAC852823 CJY852821:CJY852823 CTU852821:CTU852823 DDQ852821:DDQ852823 DNM852821:DNM852823 DXI852821:DXI852823 EHE852821:EHE852823 ERA852821:ERA852823 FAW852821:FAW852823 FKS852821:FKS852823 FUO852821:FUO852823 GEK852821:GEK852823 GOG852821:GOG852823 GYC852821:GYC852823 HHY852821:HHY852823 HRU852821:HRU852823 IBQ852821:IBQ852823 ILM852821:ILM852823 IVI852821:IVI852823 JFE852821:JFE852823 JPA852821:JPA852823 JYW852821:JYW852823 KIS852821:KIS852823 KSO852821:KSO852823 LCK852821:LCK852823 LMG852821:LMG852823 LWC852821:LWC852823 MFY852821:MFY852823 MPU852821:MPU852823 MZQ852821:MZQ852823 NJM852821:NJM852823 NTI852821:NTI852823 ODE852821:ODE852823 ONA852821:ONA852823 OWW852821:OWW852823 PGS852821:PGS852823 PQO852821:PQO852823 QAK852821:QAK852823 QKG852821:QKG852823 QUC852821:QUC852823 RDY852821:RDY852823 RNU852821:RNU852823 RXQ852821:RXQ852823 SHM852821:SHM852823 SRI852821:SRI852823 TBE852821:TBE852823 TLA852821:TLA852823 TUW852821:TUW852823 UES852821:UES852823 UOO852821:UOO852823 UYK852821:UYK852823 VIG852821:VIG852823 VSC852821:VSC852823 WBY852821:WBY852823 WLU852821:WLU852823 WVQ852821:WVQ852823 I918357:I918359 JE918357:JE918359 TA918357:TA918359 ACW918357:ACW918359 AMS918357:AMS918359 AWO918357:AWO918359 BGK918357:BGK918359 BQG918357:BQG918359 CAC918357:CAC918359 CJY918357:CJY918359 CTU918357:CTU918359 DDQ918357:DDQ918359 DNM918357:DNM918359 DXI918357:DXI918359 EHE918357:EHE918359 ERA918357:ERA918359 FAW918357:FAW918359 FKS918357:FKS918359 FUO918357:FUO918359 GEK918357:GEK918359 GOG918357:GOG918359 GYC918357:GYC918359 HHY918357:HHY918359 HRU918357:HRU918359 IBQ918357:IBQ918359 ILM918357:ILM918359 IVI918357:IVI918359 JFE918357:JFE918359 JPA918357:JPA918359 JYW918357:JYW918359 KIS918357:KIS918359 KSO918357:KSO918359 LCK918357:LCK918359 LMG918357:LMG918359 LWC918357:LWC918359 MFY918357:MFY918359 MPU918357:MPU918359 MZQ918357:MZQ918359 NJM918357:NJM918359 NTI918357:NTI918359 ODE918357:ODE918359 ONA918357:ONA918359 OWW918357:OWW918359 PGS918357:PGS918359 PQO918357:PQO918359 QAK918357:QAK918359 QKG918357:QKG918359 QUC918357:QUC918359 RDY918357:RDY918359 RNU918357:RNU918359 RXQ918357:RXQ918359 SHM918357:SHM918359 SRI918357:SRI918359 TBE918357:TBE918359 TLA918357:TLA918359 TUW918357:TUW918359 UES918357:UES918359 UOO918357:UOO918359 UYK918357:UYK918359 VIG918357:VIG918359 VSC918357:VSC918359 WBY918357:WBY918359 WLU918357:WLU918359 WVQ918357:WVQ918359 I983893:I983895 JE983893:JE983895 TA983893:TA983895 ACW983893:ACW983895 AMS983893:AMS983895 AWO983893:AWO983895 BGK983893:BGK983895 BQG983893:BQG983895 CAC983893:CAC983895 CJY983893:CJY983895 CTU983893:CTU983895 DDQ983893:DDQ983895 DNM983893:DNM983895 DXI983893:DXI983895 EHE983893:EHE983895 ERA983893:ERA983895 FAW983893:FAW983895 FKS983893:FKS983895 FUO983893:FUO983895 GEK983893:GEK983895 GOG983893:GOG983895 GYC983893:GYC983895 HHY983893:HHY983895 HRU983893:HRU983895 IBQ983893:IBQ983895 ILM983893:ILM983895 IVI983893:IVI983895 JFE983893:JFE983895 JPA983893:JPA983895 JYW983893:JYW983895 KIS983893:KIS983895 KSO983893:KSO983895 LCK983893:LCK983895 LMG983893:LMG983895 LWC983893:LWC983895 MFY983893:MFY983895 MPU983893:MPU983895 MZQ983893:MZQ983895 NJM983893:NJM983895 NTI983893:NTI983895 ODE983893:ODE983895 ONA983893:ONA983895 OWW983893:OWW983895 PGS983893:PGS983895 PQO983893:PQO983895 QAK983893:QAK983895 QKG983893:QKG983895 QUC983893:QUC983895 RDY983893:RDY983895 RNU983893:RNU983895 RXQ983893:RXQ983895 SHM983893:SHM983895 SRI983893:SRI983895 TBE983893:TBE983895 TLA983893:TLA983895 TUW983893:TUW983895 UES983893:UES983895 UOO983893:UOO983895 UYK983893:UYK983895 VIG983893:VIG983895 VSC983893:VSC983895 WBY983893:WBY983895 WLU983893:WLU983895 WVQ983893:WVQ983895 J793 JF793 TB793 ACX793 AMT793 AWP793 BGL793 BQH793 CAD793 CJZ793 CTV793 DDR793 DNN793 DXJ793 EHF793 ERB793 FAX793 FKT793 FUP793 GEL793 GOH793 GYD793 HHZ793 HRV793 IBR793 ILN793 IVJ793 JFF793 JPB793 JYX793 KIT793 KSP793 LCL793 LMH793 LWD793 MFZ793 MPV793 MZR793 NJN793 NTJ793 ODF793 ONB793 OWX793 PGT793 PQP793 QAL793 QKH793 QUD793 RDZ793 RNV793 RXR793 SHN793 SRJ793 TBF793 TLB793 TUX793 UET793 UOP793 UYL793 VIH793 VSD793 WBZ793 WLV793 WVR793 J66330 JF66330 TB66330 ACX66330 AMT66330 AWP66330 BGL66330 BQH66330 CAD66330 CJZ66330 CTV66330 DDR66330 DNN66330 DXJ66330 EHF66330 ERB66330 FAX66330 FKT66330 FUP66330 GEL66330 GOH66330 GYD66330 HHZ66330 HRV66330 IBR66330 ILN66330 IVJ66330 JFF66330 JPB66330 JYX66330 KIT66330 KSP66330 LCL66330 LMH66330 LWD66330 MFZ66330 MPV66330 MZR66330 NJN66330 NTJ66330 ODF66330 ONB66330 OWX66330 PGT66330 PQP66330 QAL66330 QKH66330 QUD66330 RDZ66330 RNV66330 RXR66330 SHN66330 SRJ66330 TBF66330 TLB66330 TUX66330 UET66330 UOP66330 UYL66330 VIH66330 VSD66330 WBZ66330 WLV66330 WVR66330 J131866 JF131866 TB131866 ACX131866 AMT131866 AWP131866 BGL131866 BQH131866 CAD131866 CJZ131866 CTV131866 DDR131866 DNN131866 DXJ131866 EHF131866 ERB131866 FAX131866 FKT131866 FUP131866 GEL131866 GOH131866 GYD131866 HHZ131866 HRV131866 IBR131866 ILN131866 IVJ131866 JFF131866 JPB131866 JYX131866 KIT131866 KSP131866 LCL131866 LMH131866 LWD131866 MFZ131866 MPV131866 MZR131866 NJN131866 NTJ131866 ODF131866 ONB131866 OWX131866 PGT131866 PQP131866 QAL131866 QKH131866 QUD131866 RDZ131866 RNV131866 RXR131866 SHN131866 SRJ131866 TBF131866 TLB131866 TUX131866 UET131866 UOP131866 UYL131866 VIH131866 VSD131866 WBZ131866 WLV131866 WVR131866 J197402 JF197402 TB197402 ACX197402 AMT197402 AWP197402 BGL197402 BQH197402 CAD197402 CJZ197402 CTV197402 DDR197402 DNN197402 DXJ197402 EHF197402 ERB197402 FAX197402 FKT197402 FUP197402 GEL197402 GOH197402 GYD197402 HHZ197402 HRV197402 IBR197402 ILN197402 IVJ197402 JFF197402 JPB197402 JYX197402 KIT197402 KSP197402 LCL197402 LMH197402 LWD197402 MFZ197402 MPV197402 MZR197402 NJN197402 NTJ197402 ODF197402 ONB197402 OWX197402 PGT197402 PQP197402 QAL197402 QKH197402 QUD197402 RDZ197402 RNV197402 RXR197402 SHN197402 SRJ197402 TBF197402 TLB197402 TUX197402 UET197402 UOP197402 UYL197402 VIH197402 VSD197402 WBZ197402 WLV197402 WVR197402 J262938 JF262938 TB262938 ACX262938 AMT262938 AWP262938 BGL262938 BQH262938 CAD262938 CJZ262938 CTV262938 DDR262938 DNN262938 DXJ262938 EHF262938 ERB262938 FAX262938 FKT262938 FUP262938 GEL262938 GOH262938 GYD262938 HHZ262938 HRV262938 IBR262938 ILN262938 IVJ262938 JFF262938 JPB262938 JYX262938 KIT262938 KSP262938 LCL262938 LMH262938 LWD262938 MFZ262938 MPV262938 MZR262938 NJN262938 NTJ262938 ODF262938 ONB262938 OWX262938 PGT262938 PQP262938 QAL262938 QKH262938 QUD262938 RDZ262938 RNV262938 RXR262938 SHN262938 SRJ262938 TBF262938 TLB262938 TUX262938 UET262938 UOP262938 UYL262938 VIH262938 VSD262938 WBZ262938 WLV262938 WVR262938 J328474 JF328474 TB328474 ACX328474 AMT328474 AWP328474 BGL328474 BQH328474 CAD328474 CJZ328474 CTV328474 DDR328474 DNN328474 DXJ328474 EHF328474 ERB328474 FAX328474 FKT328474 FUP328474 GEL328474 GOH328474 GYD328474 HHZ328474 HRV328474 IBR328474 ILN328474 IVJ328474 JFF328474 JPB328474 JYX328474 KIT328474 KSP328474 LCL328474 LMH328474 LWD328474 MFZ328474 MPV328474 MZR328474 NJN328474 NTJ328474 ODF328474 ONB328474 OWX328474 PGT328474 PQP328474 QAL328474 QKH328474 QUD328474 RDZ328474 RNV328474 RXR328474 SHN328474 SRJ328474 TBF328474 TLB328474 TUX328474 UET328474 UOP328474 UYL328474 VIH328474 VSD328474 WBZ328474 WLV328474 WVR328474 J394010 JF394010 TB394010 ACX394010 AMT394010 AWP394010 BGL394010 BQH394010 CAD394010 CJZ394010 CTV394010 DDR394010 DNN394010 DXJ394010 EHF394010 ERB394010 FAX394010 FKT394010 FUP394010 GEL394010 GOH394010 GYD394010 HHZ394010 HRV394010 IBR394010 ILN394010 IVJ394010 JFF394010 JPB394010 JYX394010 KIT394010 KSP394010 LCL394010 LMH394010 LWD394010 MFZ394010 MPV394010 MZR394010 NJN394010 NTJ394010 ODF394010 ONB394010 OWX394010 PGT394010 PQP394010 QAL394010 QKH394010 QUD394010 RDZ394010 RNV394010 RXR394010 SHN394010 SRJ394010 TBF394010 TLB394010 TUX394010 UET394010 UOP394010 UYL394010 VIH394010 VSD394010 WBZ394010 WLV394010 WVR394010 J459546 JF459546 TB459546 ACX459546 AMT459546 AWP459546 BGL459546 BQH459546 CAD459546 CJZ459546 CTV459546 DDR459546 DNN459546 DXJ459546 EHF459546 ERB459546 FAX459546 FKT459546 FUP459546 GEL459546 GOH459546 GYD459546 HHZ459546 HRV459546 IBR459546 ILN459546 IVJ459546 JFF459546 JPB459546 JYX459546 KIT459546 KSP459546 LCL459546 LMH459546 LWD459546 MFZ459546 MPV459546 MZR459546 NJN459546 NTJ459546 ODF459546 ONB459546 OWX459546 PGT459546 PQP459546 QAL459546 QKH459546 QUD459546 RDZ459546 RNV459546 RXR459546 SHN459546 SRJ459546 TBF459546 TLB459546 TUX459546 UET459546 UOP459546 UYL459546 VIH459546 VSD459546 WBZ459546 WLV459546 WVR459546 J525082 JF525082 TB525082 ACX525082 AMT525082 AWP525082 BGL525082 BQH525082 CAD525082 CJZ525082 CTV525082 DDR525082 DNN525082 DXJ525082 EHF525082 ERB525082 FAX525082 FKT525082 FUP525082 GEL525082 GOH525082 GYD525082 HHZ525082 HRV525082 IBR525082 ILN525082 IVJ525082 JFF525082 JPB525082 JYX525082 KIT525082 KSP525082 LCL525082 LMH525082 LWD525082 MFZ525082 MPV525082 MZR525082 NJN525082 NTJ525082 ODF525082 ONB525082 OWX525082 PGT525082 PQP525082 QAL525082 QKH525082 QUD525082 RDZ525082 RNV525082 RXR525082 SHN525082 SRJ525082 TBF525082 TLB525082 TUX525082 UET525082 UOP525082 UYL525082 VIH525082 VSD525082 WBZ525082 WLV525082 WVR525082 J590618 JF590618 TB590618 ACX590618 AMT590618 AWP590618 BGL590618 BQH590618 CAD590618 CJZ590618 CTV590618 DDR590618 DNN590618 DXJ590618 EHF590618 ERB590618 FAX590618 FKT590618 FUP590618 GEL590618 GOH590618 GYD590618 HHZ590618 HRV590618 IBR590618 ILN590618 IVJ590618 JFF590618 JPB590618 JYX590618 KIT590618 KSP590618 LCL590618 LMH590618 LWD590618 MFZ590618 MPV590618 MZR590618 NJN590618 NTJ590618 ODF590618 ONB590618 OWX590618 PGT590618 PQP590618 QAL590618 QKH590618 QUD590618 RDZ590618 RNV590618 RXR590618 SHN590618 SRJ590618 TBF590618 TLB590618 TUX590618 UET590618 UOP590618 UYL590618 VIH590618 VSD590618 WBZ590618 WLV590618 WVR590618 J656154 JF656154 TB656154 ACX656154 AMT656154 AWP656154 BGL656154 BQH656154 CAD656154 CJZ656154 CTV656154 DDR656154 DNN656154 DXJ656154 EHF656154 ERB656154 FAX656154 FKT656154 FUP656154 GEL656154 GOH656154 GYD656154 HHZ656154 HRV656154 IBR656154 ILN656154 IVJ656154 JFF656154 JPB656154 JYX656154 KIT656154 KSP656154 LCL656154 LMH656154 LWD656154 MFZ656154 MPV656154 MZR656154 NJN656154 NTJ656154 ODF656154 ONB656154 OWX656154 PGT656154 PQP656154 QAL656154 QKH656154 QUD656154 RDZ656154 RNV656154 RXR656154 SHN656154 SRJ656154 TBF656154 TLB656154 TUX656154 UET656154 UOP656154 UYL656154 VIH656154 VSD656154 WBZ656154 WLV656154 WVR656154 J721690 JF721690 TB721690 ACX721690 AMT721690 AWP721690 BGL721690 BQH721690 CAD721690 CJZ721690 CTV721690 DDR721690 DNN721690 DXJ721690 EHF721690 ERB721690 FAX721690 FKT721690 FUP721690 GEL721690 GOH721690 GYD721690 HHZ721690 HRV721690 IBR721690 ILN721690 IVJ721690 JFF721690 JPB721690 JYX721690 KIT721690 KSP721690 LCL721690 LMH721690 LWD721690 MFZ721690 MPV721690 MZR721690 NJN721690 NTJ721690 ODF721690 ONB721690 OWX721690 PGT721690 PQP721690 QAL721690 QKH721690 QUD721690 RDZ721690 RNV721690 RXR721690 SHN721690 SRJ721690 TBF721690 TLB721690 TUX721690 UET721690 UOP721690 UYL721690 VIH721690 VSD721690 WBZ721690 WLV721690 WVR721690 J787226 JF787226 TB787226 ACX787226 AMT787226 AWP787226 BGL787226 BQH787226 CAD787226 CJZ787226 CTV787226 DDR787226 DNN787226 DXJ787226 EHF787226 ERB787226 FAX787226 FKT787226 FUP787226 GEL787226 GOH787226 GYD787226 HHZ787226 HRV787226 IBR787226 ILN787226 IVJ787226 JFF787226 JPB787226 JYX787226 KIT787226 KSP787226 LCL787226 LMH787226 LWD787226 MFZ787226 MPV787226 MZR787226 NJN787226 NTJ787226 ODF787226 ONB787226 OWX787226 PGT787226 PQP787226 QAL787226 QKH787226 QUD787226 RDZ787226 RNV787226 RXR787226 SHN787226 SRJ787226 TBF787226 TLB787226 TUX787226 UET787226 UOP787226 UYL787226 VIH787226 VSD787226 WBZ787226 WLV787226 WVR787226 J852762 JF852762 TB852762 ACX852762 AMT852762 AWP852762 BGL852762 BQH852762 CAD852762 CJZ852762 CTV852762 DDR852762 DNN852762 DXJ852762 EHF852762 ERB852762 FAX852762 FKT852762 FUP852762 GEL852762 GOH852762 GYD852762 HHZ852762 HRV852762 IBR852762 ILN852762 IVJ852762 JFF852762 JPB852762 JYX852762 KIT852762 KSP852762 LCL852762 LMH852762 LWD852762 MFZ852762 MPV852762 MZR852762 NJN852762 NTJ852762 ODF852762 ONB852762 OWX852762 PGT852762 PQP852762 QAL852762 QKH852762 QUD852762 RDZ852762 RNV852762 RXR852762 SHN852762 SRJ852762 TBF852762 TLB852762 TUX852762 UET852762 UOP852762 UYL852762 VIH852762 VSD852762 WBZ852762 WLV852762 WVR852762 J918298 JF918298 TB918298 ACX918298 AMT918298 AWP918298 BGL918298 BQH918298 CAD918298 CJZ918298 CTV918298 DDR918298 DNN918298 DXJ918298 EHF918298 ERB918298 FAX918298 FKT918298 FUP918298 GEL918298 GOH918298 GYD918298 HHZ918298 HRV918298 IBR918298 ILN918298 IVJ918298 JFF918298 JPB918298 JYX918298 KIT918298 KSP918298 LCL918298 LMH918298 LWD918298 MFZ918298 MPV918298 MZR918298 NJN918298 NTJ918298 ODF918298 ONB918298 OWX918298 PGT918298 PQP918298 QAL918298 QKH918298 QUD918298 RDZ918298 RNV918298 RXR918298 SHN918298 SRJ918298 TBF918298 TLB918298 TUX918298 UET918298 UOP918298 UYL918298 VIH918298 VSD918298 WBZ918298 WLV918298 WVR918298 J983834 JF983834 TB983834 ACX983834 AMT983834 AWP983834 BGL983834 BQH983834 CAD983834 CJZ983834 CTV983834 DDR983834 DNN983834 DXJ983834 EHF983834 ERB983834 FAX983834 FKT983834 FUP983834 GEL983834 GOH983834 GYD983834 HHZ983834 HRV983834 IBR983834 ILN983834 IVJ983834 JFF983834 JPB983834 JYX983834 KIT983834 KSP983834 LCL983834 LMH983834 LWD983834 MFZ983834 MPV983834 MZR983834 NJN983834 NTJ983834 ODF983834 ONB983834 OWX983834 PGT983834 PQP983834 QAL983834 QKH983834 QUD983834 RDZ983834 RNV983834 RXR983834 SHN983834 SRJ983834 TBF983834 TLB983834 TUX983834 UET983834 UOP983834 UYL983834 VIH983834 VSD983834 WBZ983834 WLV983834 WVR983834 I845 JE845 TA845 ACW845 AMS845 AWO845 BGK845 BQG845 CAC845 CJY845 CTU845 DDQ845 DNM845 DXI845 EHE845 ERA845 FAW845 FKS845 FUO845 GEK845 GOG845 GYC845 HHY845 HRU845 IBQ845 ILM845 IVI845 JFE845 JPA845 JYW845 KIS845 KSO845 LCK845 LMG845 LWC845 MFY845 MPU845 MZQ845 NJM845 NTI845 ODE845 ONA845 OWW845 PGS845 PQO845 QAK845 QKG845 QUC845 RDY845 RNU845 RXQ845 SHM845 SRI845 TBE845 TLA845 TUW845 UES845 UOO845 UYK845 VIG845 VSC845 WBY845 WLU845 WVQ845 I66382 JE66382 TA66382 ACW66382 AMS66382 AWO66382 BGK66382 BQG66382 CAC66382 CJY66382 CTU66382 DDQ66382 DNM66382 DXI66382 EHE66382 ERA66382 FAW66382 FKS66382 FUO66382 GEK66382 GOG66382 GYC66382 HHY66382 HRU66382 IBQ66382 ILM66382 IVI66382 JFE66382 JPA66382 JYW66382 KIS66382 KSO66382 LCK66382 LMG66382 LWC66382 MFY66382 MPU66382 MZQ66382 NJM66382 NTI66382 ODE66382 ONA66382 OWW66382 PGS66382 PQO66382 QAK66382 QKG66382 QUC66382 RDY66382 RNU66382 RXQ66382 SHM66382 SRI66382 TBE66382 TLA66382 TUW66382 UES66382 UOO66382 UYK66382 VIG66382 VSC66382 WBY66382 WLU66382 WVQ66382 I131918 JE131918 TA131918 ACW131918 AMS131918 AWO131918 BGK131918 BQG131918 CAC131918 CJY131918 CTU131918 DDQ131918 DNM131918 DXI131918 EHE131918 ERA131918 FAW131918 FKS131918 FUO131918 GEK131918 GOG131918 GYC131918 HHY131918 HRU131918 IBQ131918 ILM131918 IVI131918 JFE131918 JPA131918 JYW131918 KIS131918 KSO131918 LCK131918 LMG131918 LWC131918 MFY131918 MPU131918 MZQ131918 NJM131918 NTI131918 ODE131918 ONA131918 OWW131918 PGS131918 PQO131918 QAK131918 QKG131918 QUC131918 RDY131918 RNU131918 RXQ131918 SHM131918 SRI131918 TBE131918 TLA131918 TUW131918 UES131918 UOO131918 UYK131918 VIG131918 VSC131918 WBY131918 WLU131918 WVQ131918 I197454 JE197454 TA197454 ACW197454 AMS197454 AWO197454 BGK197454 BQG197454 CAC197454 CJY197454 CTU197454 DDQ197454 DNM197454 DXI197454 EHE197454 ERA197454 FAW197454 FKS197454 FUO197454 GEK197454 GOG197454 GYC197454 HHY197454 HRU197454 IBQ197454 ILM197454 IVI197454 JFE197454 JPA197454 JYW197454 KIS197454 KSO197454 LCK197454 LMG197454 LWC197454 MFY197454 MPU197454 MZQ197454 NJM197454 NTI197454 ODE197454 ONA197454 OWW197454 PGS197454 PQO197454 QAK197454 QKG197454 QUC197454 RDY197454 RNU197454 RXQ197454 SHM197454 SRI197454 TBE197454 TLA197454 TUW197454 UES197454 UOO197454 UYK197454 VIG197454 VSC197454 WBY197454 WLU197454 WVQ197454 I262990 JE262990 TA262990 ACW262990 AMS262990 AWO262990 BGK262990 BQG262990 CAC262990 CJY262990 CTU262990 DDQ262990 DNM262990 DXI262990 EHE262990 ERA262990 FAW262990 FKS262990 FUO262990 GEK262990 GOG262990 GYC262990 HHY262990 HRU262990 IBQ262990 ILM262990 IVI262990 JFE262990 JPA262990 JYW262990 KIS262990 KSO262990 LCK262990 LMG262990 LWC262990 MFY262990 MPU262990 MZQ262990 NJM262990 NTI262990 ODE262990 ONA262990 OWW262990 PGS262990 PQO262990 QAK262990 QKG262990 QUC262990 RDY262990 RNU262990 RXQ262990 SHM262990 SRI262990 TBE262990 TLA262990 TUW262990 UES262990 UOO262990 UYK262990 VIG262990 VSC262990 WBY262990 WLU262990 WVQ262990 I328526 JE328526 TA328526 ACW328526 AMS328526 AWO328526 BGK328526 BQG328526 CAC328526 CJY328526 CTU328526 DDQ328526 DNM328526 DXI328526 EHE328526 ERA328526 FAW328526 FKS328526 FUO328526 GEK328526 GOG328526 GYC328526 HHY328526 HRU328526 IBQ328526 ILM328526 IVI328526 JFE328526 JPA328526 JYW328526 KIS328526 KSO328526 LCK328526 LMG328526 LWC328526 MFY328526 MPU328526 MZQ328526 NJM328526 NTI328526 ODE328526 ONA328526 OWW328526 PGS328526 PQO328526 QAK328526 QKG328526 QUC328526 RDY328526 RNU328526 RXQ328526 SHM328526 SRI328526 TBE328526 TLA328526 TUW328526 UES328526 UOO328526 UYK328526 VIG328526 VSC328526 WBY328526 WLU328526 WVQ328526 I394062 JE394062 TA394062 ACW394062 AMS394062 AWO394062 BGK394062 BQG394062 CAC394062 CJY394062 CTU394062 DDQ394062 DNM394062 DXI394062 EHE394062 ERA394062 FAW394062 FKS394062 FUO394062 GEK394062 GOG394062 GYC394062 HHY394062 HRU394062 IBQ394062 ILM394062 IVI394062 JFE394062 JPA394062 JYW394062 KIS394062 KSO394062 LCK394062 LMG394062 LWC394062 MFY394062 MPU394062 MZQ394062 NJM394062 NTI394062 ODE394062 ONA394062 OWW394062 PGS394062 PQO394062 QAK394062 QKG394062 QUC394062 RDY394062 RNU394062 RXQ394062 SHM394062 SRI394062 TBE394062 TLA394062 TUW394062 UES394062 UOO394062 UYK394062 VIG394062 VSC394062 WBY394062 WLU394062 WVQ394062 I459598 JE459598 TA459598 ACW459598 AMS459598 AWO459598 BGK459598 BQG459598 CAC459598 CJY459598 CTU459598 DDQ459598 DNM459598 DXI459598 EHE459598 ERA459598 FAW459598 FKS459598 FUO459598 GEK459598 GOG459598 GYC459598 HHY459598 HRU459598 IBQ459598 ILM459598 IVI459598 JFE459598 JPA459598 JYW459598 KIS459598 KSO459598 LCK459598 LMG459598 LWC459598 MFY459598 MPU459598 MZQ459598 NJM459598 NTI459598 ODE459598 ONA459598 OWW459598 PGS459598 PQO459598 QAK459598 QKG459598 QUC459598 RDY459598 RNU459598 RXQ459598 SHM459598 SRI459598 TBE459598 TLA459598 TUW459598 UES459598 UOO459598 UYK459598 VIG459598 VSC459598 WBY459598 WLU459598 WVQ459598 I525134 JE525134 TA525134 ACW525134 AMS525134 AWO525134 BGK525134 BQG525134 CAC525134 CJY525134 CTU525134 DDQ525134 DNM525134 DXI525134 EHE525134 ERA525134 FAW525134 FKS525134 FUO525134 GEK525134 GOG525134 GYC525134 HHY525134 HRU525134 IBQ525134 ILM525134 IVI525134 JFE525134 JPA525134 JYW525134 KIS525134 KSO525134 LCK525134 LMG525134 LWC525134 MFY525134 MPU525134 MZQ525134 NJM525134 NTI525134 ODE525134 ONA525134 OWW525134 PGS525134 PQO525134 QAK525134 QKG525134 QUC525134 RDY525134 RNU525134 RXQ525134 SHM525134 SRI525134 TBE525134 TLA525134 TUW525134 UES525134 UOO525134 UYK525134 VIG525134 VSC525134 WBY525134 WLU525134 WVQ525134 I590670 JE590670 TA590670 ACW590670 AMS590670 AWO590670 BGK590670 BQG590670 CAC590670 CJY590670 CTU590670 DDQ590670 DNM590670 DXI590670 EHE590670 ERA590670 FAW590670 FKS590670 FUO590670 GEK590670 GOG590670 GYC590670 HHY590670 HRU590670 IBQ590670 ILM590670 IVI590670 JFE590670 JPA590670 JYW590670 KIS590670 KSO590670 LCK590670 LMG590670 LWC590670 MFY590670 MPU590670 MZQ590670 NJM590670 NTI590670 ODE590670 ONA590670 OWW590670 PGS590670 PQO590670 QAK590670 QKG590670 QUC590670 RDY590670 RNU590670 RXQ590670 SHM590670 SRI590670 TBE590670 TLA590670 TUW590670 UES590670 UOO590670 UYK590670 VIG590670 VSC590670 WBY590670 WLU590670 WVQ590670 I656206 JE656206 TA656206 ACW656206 AMS656206 AWO656206 BGK656206 BQG656206 CAC656206 CJY656206 CTU656206 DDQ656206 DNM656206 DXI656206 EHE656206 ERA656206 FAW656206 FKS656206 FUO656206 GEK656206 GOG656206 GYC656206 HHY656206 HRU656206 IBQ656206 ILM656206 IVI656206 JFE656206 JPA656206 JYW656206 KIS656206 KSO656206 LCK656206 LMG656206 LWC656206 MFY656206 MPU656206 MZQ656206 NJM656206 NTI656206 ODE656206 ONA656206 OWW656206 PGS656206 PQO656206 QAK656206 QKG656206 QUC656206 RDY656206 RNU656206 RXQ656206 SHM656206 SRI656206 TBE656206 TLA656206 TUW656206 UES656206 UOO656206 UYK656206 VIG656206 VSC656206 WBY656206 WLU656206 WVQ656206 I721742 JE721742 TA721742 ACW721742 AMS721742 AWO721742 BGK721742 BQG721742 CAC721742 CJY721742 CTU721742 DDQ721742 DNM721742 DXI721742 EHE721742 ERA721742 FAW721742 FKS721742 FUO721742 GEK721742 GOG721742 GYC721742 HHY721742 HRU721742 IBQ721742 ILM721742 IVI721742 JFE721742 JPA721742 JYW721742 KIS721742 KSO721742 LCK721742 LMG721742 LWC721742 MFY721742 MPU721742 MZQ721742 NJM721742 NTI721742 ODE721742 ONA721742 OWW721742 PGS721742 PQO721742 QAK721742 QKG721742 QUC721742 RDY721742 RNU721742 RXQ721742 SHM721742 SRI721742 TBE721742 TLA721742 TUW721742 UES721742 UOO721742 UYK721742 VIG721742 VSC721742 WBY721742 WLU721742 WVQ721742 I787278 JE787278 TA787278 ACW787278 AMS787278 AWO787278 BGK787278 BQG787278 CAC787278 CJY787278 CTU787278 DDQ787278 DNM787278 DXI787278 EHE787278 ERA787278 FAW787278 FKS787278 FUO787278 GEK787278 GOG787278 GYC787278 HHY787278 HRU787278 IBQ787278 ILM787278 IVI787278 JFE787278 JPA787278 JYW787278 KIS787278 KSO787278 LCK787278 LMG787278 LWC787278 MFY787278 MPU787278 MZQ787278 NJM787278 NTI787278 ODE787278 ONA787278 OWW787278 PGS787278 PQO787278 QAK787278 QKG787278 QUC787278 RDY787278 RNU787278 RXQ787278 SHM787278 SRI787278 TBE787278 TLA787278 TUW787278 UES787278 UOO787278 UYK787278 VIG787278 VSC787278 WBY787278 WLU787278 WVQ787278 I852814 JE852814 TA852814 ACW852814 AMS852814 AWO852814 BGK852814 BQG852814 CAC852814 CJY852814 CTU852814 DDQ852814 DNM852814 DXI852814 EHE852814 ERA852814 FAW852814 FKS852814 FUO852814 GEK852814 GOG852814 GYC852814 HHY852814 HRU852814 IBQ852814 ILM852814 IVI852814 JFE852814 JPA852814 JYW852814 KIS852814 KSO852814 LCK852814 LMG852814 LWC852814 MFY852814 MPU852814 MZQ852814 NJM852814 NTI852814 ODE852814 ONA852814 OWW852814 PGS852814 PQO852814 QAK852814 QKG852814 QUC852814 RDY852814 RNU852814 RXQ852814 SHM852814 SRI852814 TBE852814 TLA852814 TUW852814 UES852814 UOO852814 UYK852814 VIG852814 VSC852814 WBY852814 WLU852814 WVQ852814 I918350 JE918350 TA918350 ACW918350 AMS918350 AWO918350 BGK918350 BQG918350 CAC918350 CJY918350 CTU918350 DDQ918350 DNM918350 DXI918350 EHE918350 ERA918350 FAW918350 FKS918350 FUO918350 GEK918350 GOG918350 GYC918350 HHY918350 HRU918350 IBQ918350 ILM918350 IVI918350 JFE918350 JPA918350 JYW918350 KIS918350 KSO918350 LCK918350 LMG918350 LWC918350 MFY918350 MPU918350 MZQ918350 NJM918350 NTI918350 ODE918350 ONA918350 OWW918350 PGS918350 PQO918350 QAK918350 QKG918350 QUC918350 RDY918350 RNU918350 RXQ918350 SHM918350 SRI918350 TBE918350 TLA918350 TUW918350 UES918350 UOO918350 UYK918350 VIG918350 VSC918350 WBY918350 WLU918350 WVQ918350 I983886 JE983886 TA983886 ACW983886 AMS983886 AWO983886 BGK983886 BQG983886 CAC983886 CJY983886 CTU983886 DDQ983886 DNM983886 DXI983886 EHE983886 ERA983886 FAW983886 FKS983886 FUO983886 GEK983886 GOG983886 GYC983886 HHY983886 HRU983886 IBQ983886 ILM983886 IVI983886 JFE983886 JPA983886 JYW983886 KIS983886 KSO983886 LCK983886 LMG983886 LWC983886 MFY983886 MPU983886 MZQ983886 NJM983886 NTI983886 ODE983886 ONA983886 OWW983886 PGS983886 PQO983886 QAK983886 QKG983886 QUC983886 RDY983886 RNU983886 RXQ983886 SHM983886 SRI983886 TBE983886 TLA983886 TUW983886 UES983886 UOO983886 UYK983886 VIG983886 VSC983886 WBY983886 WLU983886 WVQ983886 J846 JF846 TB846 ACX846 AMT846 AWP846 BGL846 BQH846 CAD846 CJZ846 CTV846 DDR846 DNN846 DXJ846 EHF846 ERB846 FAX846 FKT846 FUP846 GEL846 GOH846 GYD846 HHZ846 HRV846 IBR846 ILN846 IVJ846 JFF846 JPB846 JYX846 KIT846 KSP846 LCL846 LMH846 LWD846 MFZ846 MPV846 MZR846 NJN846 NTJ846 ODF846 ONB846 OWX846 PGT846 PQP846 QAL846 QKH846 QUD846 RDZ846 RNV846 RXR846 SHN846 SRJ846 TBF846 TLB846 TUX846 UET846 UOP846 UYL846 VIH846 VSD846 WBZ846 WLV846 WVR846 J66383 JF66383 TB66383 ACX66383 AMT66383 AWP66383 BGL66383 BQH66383 CAD66383 CJZ66383 CTV66383 DDR66383 DNN66383 DXJ66383 EHF66383 ERB66383 FAX66383 FKT66383 FUP66383 GEL66383 GOH66383 GYD66383 HHZ66383 HRV66383 IBR66383 ILN66383 IVJ66383 JFF66383 JPB66383 JYX66383 KIT66383 KSP66383 LCL66383 LMH66383 LWD66383 MFZ66383 MPV66383 MZR66383 NJN66383 NTJ66383 ODF66383 ONB66383 OWX66383 PGT66383 PQP66383 QAL66383 QKH66383 QUD66383 RDZ66383 RNV66383 RXR66383 SHN66383 SRJ66383 TBF66383 TLB66383 TUX66383 UET66383 UOP66383 UYL66383 VIH66383 VSD66383 WBZ66383 WLV66383 WVR66383 J131919 JF131919 TB131919 ACX131919 AMT131919 AWP131919 BGL131919 BQH131919 CAD131919 CJZ131919 CTV131919 DDR131919 DNN131919 DXJ131919 EHF131919 ERB131919 FAX131919 FKT131919 FUP131919 GEL131919 GOH131919 GYD131919 HHZ131919 HRV131919 IBR131919 ILN131919 IVJ131919 JFF131919 JPB131919 JYX131919 KIT131919 KSP131919 LCL131919 LMH131919 LWD131919 MFZ131919 MPV131919 MZR131919 NJN131919 NTJ131919 ODF131919 ONB131919 OWX131919 PGT131919 PQP131919 QAL131919 QKH131919 QUD131919 RDZ131919 RNV131919 RXR131919 SHN131919 SRJ131919 TBF131919 TLB131919 TUX131919 UET131919 UOP131919 UYL131919 VIH131919 VSD131919 WBZ131919 WLV131919 WVR131919 J197455 JF197455 TB197455 ACX197455 AMT197455 AWP197455 BGL197455 BQH197455 CAD197455 CJZ197455 CTV197455 DDR197455 DNN197455 DXJ197455 EHF197455 ERB197455 FAX197455 FKT197455 FUP197455 GEL197455 GOH197455 GYD197455 HHZ197455 HRV197455 IBR197455 ILN197455 IVJ197455 JFF197455 JPB197455 JYX197455 KIT197455 KSP197455 LCL197455 LMH197455 LWD197455 MFZ197455 MPV197455 MZR197455 NJN197455 NTJ197455 ODF197455 ONB197455 OWX197455 PGT197455 PQP197455 QAL197455 QKH197455 QUD197455 RDZ197455 RNV197455 RXR197455 SHN197455 SRJ197455 TBF197455 TLB197455 TUX197455 UET197455 UOP197455 UYL197455 VIH197455 VSD197455 WBZ197455 WLV197455 WVR197455 J262991 JF262991 TB262991 ACX262991 AMT262991 AWP262991 BGL262991 BQH262991 CAD262991 CJZ262991 CTV262991 DDR262991 DNN262991 DXJ262991 EHF262991 ERB262991 FAX262991 FKT262991 FUP262991 GEL262991 GOH262991 GYD262991 HHZ262991 HRV262991 IBR262991 ILN262991 IVJ262991 JFF262991 JPB262991 JYX262991 KIT262991 KSP262991 LCL262991 LMH262991 LWD262991 MFZ262991 MPV262991 MZR262991 NJN262991 NTJ262991 ODF262991 ONB262991 OWX262991 PGT262991 PQP262991 QAL262991 QKH262991 QUD262991 RDZ262991 RNV262991 RXR262991 SHN262991 SRJ262991 TBF262991 TLB262991 TUX262991 UET262991 UOP262991 UYL262991 VIH262991 VSD262991 WBZ262991 WLV262991 WVR262991 J328527 JF328527 TB328527 ACX328527 AMT328527 AWP328527 BGL328527 BQH328527 CAD328527 CJZ328527 CTV328527 DDR328527 DNN328527 DXJ328527 EHF328527 ERB328527 FAX328527 FKT328527 FUP328527 GEL328527 GOH328527 GYD328527 HHZ328527 HRV328527 IBR328527 ILN328527 IVJ328527 JFF328527 JPB328527 JYX328527 KIT328527 KSP328527 LCL328527 LMH328527 LWD328527 MFZ328527 MPV328527 MZR328527 NJN328527 NTJ328527 ODF328527 ONB328527 OWX328527 PGT328527 PQP328527 QAL328527 QKH328527 QUD328527 RDZ328527 RNV328527 RXR328527 SHN328527 SRJ328527 TBF328527 TLB328527 TUX328527 UET328527 UOP328527 UYL328527 VIH328527 VSD328527 WBZ328527 WLV328527 WVR328527 J394063 JF394063 TB394063 ACX394063 AMT394063 AWP394063 BGL394063 BQH394063 CAD394063 CJZ394063 CTV394063 DDR394063 DNN394063 DXJ394063 EHF394063 ERB394063 FAX394063 FKT394063 FUP394063 GEL394063 GOH394063 GYD394063 HHZ394063 HRV394063 IBR394063 ILN394063 IVJ394063 JFF394063 JPB394063 JYX394063 KIT394063 KSP394063 LCL394063 LMH394063 LWD394063 MFZ394063 MPV394063 MZR394063 NJN394063 NTJ394063 ODF394063 ONB394063 OWX394063 PGT394063 PQP394063 QAL394063 QKH394063 QUD394063 RDZ394063 RNV394063 RXR394063 SHN394063 SRJ394063 TBF394063 TLB394063 TUX394063 UET394063 UOP394063 UYL394063 VIH394063 VSD394063 WBZ394063 WLV394063 WVR394063 J459599 JF459599 TB459599 ACX459599 AMT459599 AWP459599 BGL459599 BQH459599 CAD459599 CJZ459599 CTV459599 DDR459599 DNN459599 DXJ459599 EHF459599 ERB459599 FAX459599 FKT459599 FUP459599 GEL459599 GOH459599 GYD459599 HHZ459599 HRV459599 IBR459599 ILN459599 IVJ459599 JFF459599 JPB459599 JYX459599 KIT459599 KSP459599 LCL459599 LMH459599 LWD459599 MFZ459599 MPV459599 MZR459599 NJN459599 NTJ459599 ODF459599 ONB459599 OWX459599 PGT459599 PQP459599 QAL459599 QKH459599 QUD459599 RDZ459599 RNV459599 RXR459599 SHN459599 SRJ459599 TBF459599 TLB459599 TUX459599 UET459599 UOP459599 UYL459599 VIH459599 VSD459599 WBZ459599 WLV459599 WVR459599 J525135 JF525135 TB525135 ACX525135 AMT525135 AWP525135 BGL525135 BQH525135 CAD525135 CJZ525135 CTV525135 DDR525135 DNN525135 DXJ525135 EHF525135 ERB525135 FAX525135 FKT525135 FUP525135 GEL525135 GOH525135 GYD525135 HHZ525135 HRV525135 IBR525135 ILN525135 IVJ525135 JFF525135 JPB525135 JYX525135 KIT525135 KSP525135 LCL525135 LMH525135 LWD525135 MFZ525135 MPV525135 MZR525135 NJN525135 NTJ525135 ODF525135 ONB525135 OWX525135 PGT525135 PQP525135 QAL525135 QKH525135 QUD525135 RDZ525135 RNV525135 RXR525135 SHN525135 SRJ525135 TBF525135 TLB525135 TUX525135 UET525135 UOP525135 UYL525135 VIH525135 VSD525135 WBZ525135 WLV525135 WVR525135 J590671 JF590671 TB590671 ACX590671 AMT590671 AWP590671 BGL590671 BQH590671 CAD590671 CJZ590671 CTV590671 DDR590671 DNN590671 DXJ590671 EHF590671 ERB590671 FAX590671 FKT590671 FUP590671 GEL590671 GOH590671 GYD590671 HHZ590671 HRV590671 IBR590671 ILN590671 IVJ590671 JFF590671 JPB590671 JYX590671 KIT590671 KSP590671 LCL590671 LMH590671 LWD590671 MFZ590671 MPV590671 MZR590671 NJN590671 NTJ590671 ODF590671 ONB590671 OWX590671 PGT590671 PQP590671 QAL590671 QKH590671 QUD590671 RDZ590671 RNV590671 RXR590671 SHN590671 SRJ590671 TBF590671 TLB590671 TUX590671 UET590671 UOP590671 UYL590671 VIH590671 VSD590671 WBZ590671 WLV590671 WVR590671 J656207 JF656207 TB656207 ACX656207 AMT656207 AWP656207 BGL656207 BQH656207 CAD656207 CJZ656207 CTV656207 DDR656207 DNN656207 DXJ656207 EHF656207 ERB656207 FAX656207 FKT656207 FUP656207 GEL656207 GOH656207 GYD656207 HHZ656207 HRV656207 IBR656207 ILN656207 IVJ656207 JFF656207 JPB656207 JYX656207 KIT656207 KSP656207 LCL656207 LMH656207 LWD656207 MFZ656207 MPV656207 MZR656207 NJN656207 NTJ656207 ODF656207 ONB656207 OWX656207 PGT656207 PQP656207 QAL656207 QKH656207 QUD656207 RDZ656207 RNV656207 RXR656207 SHN656207 SRJ656207 TBF656207 TLB656207 TUX656207 UET656207 UOP656207 UYL656207 VIH656207 VSD656207 WBZ656207 WLV656207 WVR656207 J721743 JF721743 TB721743 ACX721743 AMT721743 AWP721743 BGL721743 BQH721743 CAD721743 CJZ721743 CTV721743 DDR721743 DNN721743 DXJ721743 EHF721743 ERB721743 FAX721743 FKT721743 FUP721743 GEL721743 GOH721743 GYD721743 HHZ721743 HRV721743 IBR721743 ILN721743 IVJ721743 JFF721743 JPB721743 JYX721743 KIT721743 KSP721743 LCL721743 LMH721743 LWD721743 MFZ721743 MPV721743 MZR721743 NJN721743 NTJ721743 ODF721743 ONB721743 OWX721743 PGT721743 PQP721743 QAL721743 QKH721743 QUD721743 RDZ721743 RNV721743 RXR721743 SHN721743 SRJ721743 TBF721743 TLB721743 TUX721743 UET721743 UOP721743 UYL721743 VIH721743 VSD721743 WBZ721743 WLV721743 WVR721743 J787279 JF787279 TB787279 ACX787279 AMT787279 AWP787279 BGL787279 BQH787279 CAD787279 CJZ787279 CTV787279 DDR787279 DNN787279 DXJ787279 EHF787279 ERB787279 FAX787279 FKT787279 FUP787279 GEL787279 GOH787279 GYD787279 HHZ787279 HRV787279 IBR787279 ILN787279 IVJ787279 JFF787279 JPB787279 JYX787279 KIT787279 KSP787279 LCL787279 LMH787279 LWD787279 MFZ787279 MPV787279 MZR787279 NJN787279 NTJ787279 ODF787279 ONB787279 OWX787279 PGT787279 PQP787279 QAL787279 QKH787279 QUD787279 RDZ787279 RNV787279 RXR787279 SHN787279 SRJ787279 TBF787279 TLB787279 TUX787279 UET787279 UOP787279 UYL787279 VIH787279 VSD787279 WBZ787279 WLV787279 WVR787279 J852815 JF852815 TB852815 ACX852815 AMT852815 AWP852815 BGL852815 BQH852815 CAD852815 CJZ852815 CTV852815 DDR852815 DNN852815 DXJ852815 EHF852815 ERB852815 FAX852815 FKT852815 FUP852815 GEL852815 GOH852815 GYD852815 HHZ852815 HRV852815 IBR852815 ILN852815 IVJ852815 JFF852815 JPB852815 JYX852815 KIT852815 KSP852815 LCL852815 LMH852815 LWD852815 MFZ852815 MPV852815 MZR852815 NJN852815 NTJ852815 ODF852815 ONB852815 OWX852815 PGT852815 PQP852815 QAL852815 QKH852815 QUD852815 RDZ852815 RNV852815 RXR852815 SHN852815 SRJ852815 TBF852815 TLB852815 TUX852815 UET852815 UOP852815 UYL852815 VIH852815 VSD852815 WBZ852815 WLV852815 WVR852815 J918351 JF918351 TB918351 ACX918351 AMT918351 AWP918351 BGL918351 BQH918351 CAD918351 CJZ918351 CTV918351 DDR918351 DNN918351 DXJ918351 EHF918351 ERB918351 FAX918351 FKT918351 FUP918351 GEL918351 GOH918351 GYD918351 HHZ918351 HRV918351 IBR918351 ILN918351 IVJ918351 JFF918351 JPB918351 JYX918351 KIT918351 KSP918351 LCL918351 LMH918351 LWD918351 MFZ918351 MPV918351 MZR918351 NJN918351 NTJ918351 ODF918351 ONB918351 OWX918351 PGT918351 PQP918351 QAL918351 QKH918351 QUD918351 RDZ918351 RNV918351 RXR918351 SHN918351 SRJ918351 TBF918351 TLB918351 TUX918351 UET918351 UOP918351 UYL918351 VIH918351 VSD918351 WBZ918351 WLV918351 WVR918351 J983887 JF983887 TB983887 ACX983887 AMT983887 AWP983887 BGL983887 BQH983887 CAD983887 CJZ983887 CTV983887 DDR983887 DNN983887 DXJ983887 EHF983887 ERB983887 FAX983887 FKT983887 FUP983887 GEL983887 GOH983887 GYD983887 HHZ983887 HRV983887 IBR983887 ILN983887 IVJ983887 JFF983887 JPB983887 JYX983887 KIT983887 KSP983887 LCL983887 LMH983887 LWD983887 MFZ983887 MPV983887 MZR983887 NJN983887 NTJ983887 ODF983887 ONB983887 OWX983887 PGT983887 PQP983887 QAL983887 QKH983887 QUD983887 RDZ983887 RNV983887 RXR983887 SHN983887 SRJ983887 TBF983887 TLB983887 TUX983887 UET983887 UOP983887 UYL983887 VIH983887 VSD983887 WBZ983887 WLV983887 WVR983887 J857 JF857 TB857 ACX857 AMT857 AWP857 BGL857 BQH857 CAD857 CJZ857 CTV857 DDR857 DNN857 DXJ857 EHF857 ERB857 FAX857 FKT857 FUP857 GEL857 GOH857 GYD857 HHZ857 HRV857 IBR857 ILN857 IVJ857 JFF857 JPB857 JYX857 KIT857 KSP857 LCL857 LMH857 LWD857 MFZ857 MPV857 MZR857 NJN857 NTJ857 ODF857 ONB857 OWX857 PGT857 PQP857 QAL857 QKH857 QUD857 RDZ857 RNV857 RXR857 SHN857 SRJ857 TBF857 TLB857 TUX857 UET857 UOP857 UYL857 VIH857 VSD857 WBZ857 WLV857 WVR857 J66394 JF66394 TB66394 ACX66394 AMT66394 AWP66394 BGL66394 BQH66394 CAD66394 CJZ66394 CTV66394 DDR66394 DNN66394 DXJ66394 EHF66394 ERB66394 FAX66394 FKT66394 FUP66394 GEL66394 GOH66394 GYD66394 HHZ66394 HRV66394 IBR66394 ILN66394 IVJ66394 JFF66394 JPB66394 JYX66394 KIT66394 KSP66394 LCL66394 LMH66394 LWD66394 MFZ66394 MPV66394 MZR66394 NJN66394 NTJ66394 ODF66394 ONB66394 OWX66394 PGT66394 PQP66394 QAL66394 QKH66394 QUD66394 RDZ66394 RNV66394 RXR66394 SHN66394 SRJ66394 TBF66394 TLB66394 TUX66394 UET66394 UOP66394 UYL66394 VIH66394 VSD66394 WBZ66394 WLV66394 WVR66394 J131930 JF131930 TB131930 ACX131930 AMT131930 AWP131930 BGL131930 BQH131930 CAD131930 CJZ131930 CTV131930 DDR131930 DNN131930 DXJ131930 EHF131930 ERB131930 FAX131930 FKT131930 FUP131930 GEL131930 GOH131930 GYD131930 HHZ131930 HRV131930 IBR131930 ILN131930 IVJ131930 JFF131930 JPB131930 JYX131930 KIT131930 KSP131930 LCL131930 LMH131930 LWD131930 MFZ131930 MPV131930 MZR131930 NJN131930 NTJ131930 ODF131930 ONB131930 OWX131930 PGT131930 PQP131930 QAL131930 QKH131930 QUD131930 RDZ131930 RNV131930 RXR131930 SHN131930 SRJ131930 TBF131930 TLB131930 TUX131930 UET131930 UOP131930 UYL131930 VIH131930 VSD131930 WBZ131930 WLV131930 WVR131930 J197466 JF197466 TB197466 ACX197466 AMT197466 AWP197466 BGL197466 BQH197466 CAD197466 CJZ197466 CTV197466 DDR197466 DNN197466 DXJ197466 EHF197466 ERB197466 FAX197466 FKT197466 FUP197466 GEL197466 GOH197466 GYD197466 HHZ197466 HRV197466 IBR197466 ILN197466 IVJ197466 JFF197466 JPB197466 JYX197466 KIT197466 KSP197466 LCL197466 LMH197466 LWD197466 MFZ197466 MPV197466 MZR197466 NJN197466 NTJ197466 ODF197466 ONB197466 OWX197466 PGT197466 PQP197466 QAL197466 QKH197466 QUD197466 RDZ197466 RNV197466 RXR197466 SHN197466 SRJ197466 TBF197466 TLB197466 TUX197466 UET197466 UOP197466 UYL197466 VIH197466 VSD197466 WBZ197466 WLV197466 WVR197466 J263002 JF263002 TB263002 ACX263002 AMT263002 AWP263002 BGL263002 BQH263002 CAD263002 CJZ263002 CTV263002 DDR263002 DNN263002 DXJ263002 EHF263002 ERB263002 FAX263002 FKT263002 FUP263002 GEL263002 GOH263002 GYD263002 HHZ263002 HRV263002 IBR263002 ILN263002 IVJ263002 JFF263002 JPB263002 JYX263002 KIT263002 KSP263002 LCL263002 LMH263002 LWD263002 MFZ263002 MPV263002 MZR263002 NJN263002 NTJ263002 ODF263002 ONB263002 OWX263002 PGT263002 PQP263002 QAL263002 QKH263002 QUD263002 RDZ263002 RNV263002 RXR263002 SHN263002 SRJ263002 TBF263002 TLB263002 TUX263002 UET263002 UOP263002 UYL263002 VIH263002 VSD263002 WBZ263002 WLV263002 WVR263002 J328538 JF328538 TB328538 ACX328538 AMT328538 AWP328538 BGL328538 BQH328538 CAD328538 CJZ328538 CTV328538 DDR328538 DNN328538 DXJ328538 EHF328538 ERB328538 FAX328538 FKT328538 FUP328538 GEL328538 GOH328538 GYD328538 HHZ328538 HRV328538 IBR328538 ILN328538 IVJ328538 JFF328538 JPB328538 JYX328538 KIT328538 KSP328538 LCL328538 LMH328538 LWD328538 MFZ328538 MPV328538 MZR328538 NJN328538 NTJ328538 ODF328538 ONB328538 OWX328538 PGT328538 PQP328538 QAL328538 QKH328538 QUD328538 RDZ328538 RNV328538 RXR328538 SHN328538 SRJ328538 TBF328538 TLB328538 TUX328538 UET328538 UOP328538 UYL328538 VIH328538 VSD328538 WBZ328538 WLV328538 WVR328538 J394074 JF394074 TB394074 ACX394074 AMT394074 AWP394074 BGL394074 BQH394074 CAD394074 CJZ394074 CTV394074 DDR394074 DNN394074 DXJ394074 EHF394074 ERB394074 FAX394074 FKT394074 FUP394074 GEL394074 GOH394074 GYD394074 HHZ394074 HRV394074 IBR394074 ILN394074 IVJ394074 JFF394074 JPB394074 JYX394074 KIT394074 KSP394074 LCL394074 LMH394074 LWD394074 MFZ394074 MPV394074 MZR394074 NJN394074 NTJ394074 ODF394074 ONB394074 OWX394074 PGT394074 PQP394074 QAL394074 QKH394074 QUD394074 RDZ394074 RNV394074 RXR394074 SHN394074 SRJ394074 TBF394074 TLB394074 TUX394074 UET394074 UOP394074 UYL394074 VIH394074 VSD394074 WBZ394074 WLV394074 WVR394074 J459610 JF459610 TB459610 ACX459610 AMT459610 AWP459610 BGL459610 BQH459610 CAD459610 CJZ459610 CTV459610 DDR459610 DNN459610 DXJ459610 EHF459610 ERB459610 FAX459610 FKT459610 FUP459610 GEL459610 GOH459610 GYD459610 HHZ459610 HRV459610 IBR459610 ILN459610 IVJ459610 JFF459610 JPB459610 JYX459610 KIT459610 KSP459610 LCL459610 LMH459610 LWD459610 MFZ459610 MPV459610 MZR459610 NJN459610 NTJ459610 ODF459610 ONB459610 OWX459610 PGT459610 PQP459610 QAL459610 QKH459610 QUD459610 RDZ459610 RNV459610 RXR459610 SHN459610 SRJ459610 TBF459610 TLB459610 TUX459610 UET459610 UOP459610 UYL459610 VIH459610 VSD459610 WBZ459610 WLV459610 WVR459610 J525146 JF525146 TB525146 ACX525146 AMT525146 AWP525146 BGL525146 BQH525146 CAD525146 CJZ525146 CTV525146 DDR525146 DNN525146 DXJ525146 EHF525146 ERB525146 FAX525146 FKT525146 FUP525146 GEL525146 GOH525146 GYD525146 HHZ525146 HRV525146 IBR525146 ILN525146 IVJ525146 JFF525146 JPB525146 JYX525146 KIT525146 KSP525146 LCL525146 LMH525146 LWD525146 MFZ525146 MPV525146 MZR525146 NJN525146 NTJ525146 ODF525146 ONB525146 OWX525146 PGT525146 PQP525146 QAL525146 QKH525146 QUD525146 RDZ525146 RNV525146 RXR525146 SHN525146 SRJ525146 TBF525146 TLB525146 TUX525146 UET525146 UOP525146 UYL525146 VIH525146 VSD525146 WBZ525146 WLV525146 WVR525146 J590682 JF590682 TB590682 ACX590682 AMT590682 AWP590682 BGL590682 BQH590682 CAD590682 CJZ590682 CTV590682 DDR590682 DNN590682 DXJ590682 EHF590682 ERB590682 FAX590682 FKT590682 FUP590682 GEL590682 GOH590682 GYD590682 HHZ590682 HRV590682 IBR590682 ILN590682 IVJ590682 JFF590682 JPB590682 JYX590682 KIT590682 KSP590682 LCL590682 LMH590682 LWD590682 MFZ590682 MPV590682 MZR590682 NJN590682 NTJ590682 ODF590682 ONB590682 OWX590682 PGT590682 PQP590682 QAL590682 QKH590682 QUD590682 RDZ590682 RNV590682 RXR590682 SHN590682 SRJ590682 TBF590682 TLB590682 TUX590682 UET590682 UOP590682 UYL590682 VIH590682 VSD590682 WBZ590682 WLV590682 WVR590682 J656218 JF656218 TB656218 ACX656218 AMT656218 AWP656218 BGL656218 BQH656218 CAD656218 CJZ656218 CTV656218 DDR656218 DNN656218 DXJ656218 EHF656218 ERB656218 FAX656218 FKT656218 FUP656218 GEL656218 GOH656218 GYD656218 HHZ656218 HRV656218 IBR656218 ILN656218 IVJ656218 JFF656218 JPB656218 JYX656218 KIT656218 KSP656218 LCL656218 LMH656218 LWD656218 MFZ656218 MPV656218 MZR656218 NJN656218 NTJ656218 ODF656218 ONB656218 OWX656218 PGT656218 PQP656218 QAL656218 QKH656218 QUD656218 RDZ656218 RNV656218 RXR656218 SHN656218 SRJ656218 TBF656218 TLB656218 TUX656218 UET656218 UOP656218 UYL656218 VIH656218 VSD656218 WBZ656218 WLV656218 WVR656218 J721754 JF721754 TB721754 ACX721754 AMT721754 AWP721754 BGL721754 BQH721754 CAD721754 CJZ721754 CTV721754 DDR721754 DNN721754 DXJ721754 EHF721754 ERB721754 FAX721754 FKT721754 FUP721754 GEL721754 GOH721754 GYD721754 HHZ721754 HRV721754 IBR721754 ILN721754 IVJ721754 JFF721754 JPB721754 JYX721754 KIT721754 KSP721754 LCL721754 LMH721754 LWD721754 MFZ721754 MPV721754 MZR721754 NJN721754 NTJ721754 ODF721754 ONB721754 OWX721754 PGT721754 PQP721754 QAL721754 QKH721754 QUD721754 RDZ721754 RNV721754 RXR721754 SHN721754 SRJ721754 TBF721754 TLB721754 TUX721754 UET721754 UOP721754 UYL721754 VIH721754 VSD721754 WBZ721754 WLV721754 WVR721754 J787290 JF787290 TB787290 ACX787290 AMT787290 AWP787290 BGL787290 BQH787290 CAD787290 CJZ787290 CTV787290 DDR787290 DNN787290 DXJ787290 EHF787290 ERB787290 FAX787290 FKT787290 FUP787290 GEL787290 GOH787290 GYD787290 HHZ787290 HRV787290 IBR787290 ILN787290 IVJ787290 JFF787290 JPB787290 JYX787290 KIT787290 KSP787290 LCL787290 LMH787290 LWD787290 MFZ787290 MPV787290 MZR787290 NJN787290 NTJ787290 ODF787290 ONB787290 OWX787290 PGT787290 PQP787290 QAL787290 QKH787290 QUD787290 RDZ787290 RNV787290 RXR787290 SHN787290 SRJ787290 TBF787290 TLB787290 TUX787290 UET787290 UOP787290 UYL787290 VIH787290 VSD787290 WBZ787290 WLV787290 WVR787290 J852826 JF852826 TB852826 ACX852826 AMT852826 AWP852826 BGL852826 BQH852826 CAD852826 CJZ852826 CTV852826 DDR852826 DNN852826 DXJ852826 EHF852826 ERB852826 FAX852826 FKT852826 FUP852826 GEL852826 GOH852826 GYD852826 HHZ852826 HRV852826 IBR852826 ILN852826 IVJ852826 JFF852826 JPB852826 JYX852826 KIT852826 KSP852826 LCL852826 LMH852826 LWD852826 MFZ852826 MPV852826 MZR852826 NJN852826 NTJ852826 ODF852826 ONB852826 OWX852826 PGT852826 PQP852826 QAL852826 QKH852826 QUD852826 RDZ852826 RNV852826 RXR852826 SHN852826 SRJ852826 TBF852826 TLB852826 TUX852826 UET852826 UOP852826 UYL852826 VIH852826 VSD852826 WBZ852826 WLV852826 WVR852826 J918362 JF918362 TB918362 ACX918362 AMT918362 AWP918362 BGL918362 BQH918362 CAD918362 CJZ918362 CTV918362 DDR918362 DNN918362 DXJ918362 EHF918362 ERB918362 FAX918362 FKT918362 FUP918362 GEL918362 GOH918362 GYD918362 HHZ918362 HRV918362 IBR918362 ILN918362 IVJ918362 JFF918362 JPB918362 JYX918362 KIT918362 KSP918362 LCL918362 LMH918362 LWD918362 MFZ918362 MPV918362 MZR918362 NJN918362 NTJ918362 ODF918362 ONB918362 OWX918362 PGT918362 PQP918362 QAL918362 QKH918362 QUD918362 RDZ918362 RNV918362 RXR918362 SHN918362 SRJ918362 TBF918362 TLB918362 TUX918362 UET918362 UOP918362 UYL918362 VIH918362 VSD918362 WBZ918362 WLV918362 WVR918362 J983898 JF983898 TB983898 ACX983898 AMT983898 AWP983898 BGL983898 BQH983898 CAD983898 CJZ983898 CTV983898 DDR983898 DNN983898 DXJ983898 EHF983898 ERB983898 FAX983898 FKT983898 FUP983898 GEL983898 GOH983898 GYD983898 HHZ983898 HRV983898 IBR983898 ILN983898 IVJ983898 JFF983898 JPB983898 JYX983898 KIT983898 KSP983898 LCL983898 LMH983898 LWD983898 MFZ983898 MPV983898 MZR983898 NJN983898 NTJ983898 ODF983898 ONB983898 OWX983898 PGT983898 PQP983898 QAL983898 QKH983898 QUD983898 RDZ983898 RNV983898 RXR983898 SHN983898 SRJ983898 TBF983898 TLB983898 TUX983898 UET983898 UOP983898 UYL983898 VIH983898 VSD983898 WBZ983898 WLV983898 WVR983898 I858 JE858 TA858 ACW858 AMS858 AWO858 BGK858 BQG858 CAC858 CJY858 CTU858 DDQ858 DNM858 DXI858 EHE858 ERA858 FAW858 FKS858 FUO858 GEK858 GOG858 GYC858 HHY858 HRU858 IBQ858 ILM858 IVI858 JFE858 JPA858 JYW858 KIS858 KSO858 LCK858 LMG858 LWC858 MFY858 MPU858 MZQ858 NJM858 NTI858 ODE858 ONA858 OWW858 PGS858 PQO858 QAK858 QKG858 QUC858 RDY858 RNU858 RXQ858 SHM858 SRI858 TBE858 TLA858 TUW858 UES858 UOO858 UYK858 VIG858 VSC858 WBY858 WLU858 WVQ858 I66395 JE66395 TA66395 ACW66395 AMS66395 AWO66395 BGK66395 BQG66395 CAC66395 CJY66395 CTU66395 DDQ66395 DNM66395 DXI66395 EHE66395 ERA66395 FAW66395 FKS66395 FUO66395 GEK66395 GOG66395 GYC66395 HHY66395 HRU66395 IBQ66395 ILM66395 IVI66395 JFE66395 JPA66395 JYW66395 KIS66395 KSO66395 LCK66395 LMG66395 LWC66395 MFY66395 MPU66395 MZQ66395 NJM66395 NTI66395 ODE66395 ONA66395 OWW66395 PGS66395 PQO66395 QAK66395 QKG66395 QUC66395 RDY66395 RNU66395 RXQ66395 SHM66395 SRI66395 TBE66395 TLA66395 TUW66395 UES66395 UOO66395 UYK66395 VIG66395 VSC66395 WBY66395 WLU66395 WVQ66395 I131931 JE131931 TA131931 ACW131931 AMS131931 AWO131931 BGK131931 BQG131931 CAC131931 CJY131931 CTU131931 DDQ131931 DNM131931 DXI131931 EHE131931 ERA131931 FAW131931 FKS131931 FUO131931 GEK131931 GOG131931 GYC131931 HHY131931 HRU131931 IBQ131931 ILM131931 IVI131931 JFE131931 JPA131931 JYW131931 KIS131931 KSO131931 LCK131931 LMG131931 LWC131931 MFY131931 MPU131931 MZQ131931 NJM131931 NTI131931 ODE131931 ONA131931 OWW131931 PGS131931 PQO131931 QAK131931 QKG131931 QUC131931 RDY131931 RNU131931 RXQ131931 SHM131931 SRI131931 TBE131931 TLA131931 TUW131931 UES131931 UOO131931 UYK131931 VIG131931 VSC131931 WBY131931 WLU131931 WVQ131931 I197467 JE197467 TA197467 ACW197467 AMS197467 AWO197467 BGK197467 BQG197467 CAC197467 CJY197467 CTU197467 DDQ197467 DNM197467 DXI197467 EHE197467 ERA197467 FAW197467 FKS197467 FUO197467 GEK197467 GOG197467 GYC197467 HHY197467 HRU197467 IBQ197467 ILM197467 IVI197467 JFE197467 JPA197467 JYW197467 KIS197467 KSO197467 LCK197467 LMG197467 LWC197467 MFY197467 MPU197467 MZQ197467 NJM197467 NTI197467 ODE197467 ONA197467 OWW197467 PGS197467 PQO197467 QAK197467 QKG197467 QUC197467 RDY197467 RNU197467 RXQ197467 SHM197467 SRI197467 TBE197467 TLA197467 TUW197467 UES197467 UOO197467 UYK197467 VIG197467 VSC197467 WBY197467 WLU197467 WVQ197467 I263003 JE263003 TA263003 ACW263003 AMS263003 AWO263003 BGK263003 BQG263003 CAC263003 CJY263003 CTU263003 DDQ263003 DNM263003 DXI263003 EHE263003 ERA263003 FAW263003 FKS263003 FUO263003 GEK263003 GOG263003 GYC263003 HHY263003 HRU263003 IBQ263003 ILM263003 IVI263003 JFE263003 JPA263003 JYW263003 KIS263003 KSO263003 LCK263003 LMG263003 LWC263003 MFY263003 MPU263003 MZQ263003 NJM263003 NTI263003 ODE263003 ONA263003 OWW263003 PGS263003 PQO263003 QAK263003 QKG263003 QUC263003 RDY263003 RNU263003 RXQ263003 SHM263003 SRI263003 TBE263003 TLA263003 TUW263003 UES263003 UOO263003 UYK263003 VIG263003 VSC263003 WBY263003 WLU263003 WVQ263003 I328539 JE328539 TA328539 ACW328539 AMS328539 AWO328539 BGK328539 BQG328539 CAC328539 CJY328539 CTU328539 DDQ328539 DNM328539 DXI328539 EHE328539 ERA328539 FAW328539 FKS328539 FUO328539 GEK328539 GOG328539 GYC328539 HHY328539 HRU328539 IBQ328539 ILM328539 IVI328539 JFE328539 JPA328539 JYW328539 KIS328539 KSO328539 LCK328539 LMG328539 LWC328539 MFY328539 MPU328539 MZQ328539 NJM328539 NTI328539 ODE328539 ONA328539 OWW328539 PGS328539 PQO328539 QAK328539 QKG328539 QUC328539 RDY328539 RNU328539 RXQ328539 SHM328539 SRI328539 TBE328539 TLA328539 TUW328539 UES328539 UOO328539 UYK328539 VIG328539 VSC328539 WBY328539 WLU328539 WVQ328539 I394075 JE394075 TA394075 ACW394075 AMS394075 AWO394075 BGK394075 BQG394075 CAC394075 CJY394075 CTU394075 DDQ394075 DNM394075 DXI394075 EHE394075 ERA394075 FAW394075 FKS394075 FUO394075 GEK394075 GOG394075 GYC394075 HHY394075 HRU394075 IBQ394075 ILM394075 IVI394075 JFE394075 JPA394075 JYW394075 KIS394075 KSO394075 LCK394075 LMG394075 LWC394075 MFY394075 MPU394075 MZQ394075 NJM394075 NTI394075 ODE394075 ONA394075 OWW394075 PGS394075 PQO394075 QAK394075 QKG394075 QUC394075 RDY394075 RNU394075 RXQ394075 SHM394075 SRI394075 TBE394075 TLA394075 TUW394075 UES394075 UOO394075 UYK394075 VIG394075 VSC394075 WBY394075 WLU394075 WVQ394075 I459611 JE459611 TA459611 ACW459611 AMS459611 AWO459611 BGK459611 BQG459611 CAC459611 CJY459611 CTU459611 DDQ459611 DNM459611 DXI459611 EHE459611 ERA459611 FAW459611 FKS459611 FUO459611 GEK459611 GOG459611 GYC459611 HHY459611 HRU459611 IBQ459611 ILM459611 IVI459611 JFE459611 JPA459611 JYW459611 KIS459611 KSO459611 LCK459611 LMG459611 LWC459611 MFY459611 MPU459611 MZQ459611 NJM459611 NTI459611 ODE459611 ONA459611 OWW459611 PGS459611 PQO459611 QAK459611 QKG459611 QUC459611 RDY459611 RNU459611 RXQ459611 SHM459611 SRI459611 TBE459611 TLA459611 TUW459611 UES459611 UOO459611 UYK459611 VIG459611 VSC459611 WBY459611 WLU459611 WVQ459611 I525147 JE525147 TA525147 ACW525147 AMS525147 AWO525147 BGK525147 BQG525147 CAC525147 CJY525147 CTU525147 DDQ525147 DNM525147 DXI525147 EHE525147 ERA525147 FAW525147 FKS525147 FUO525147 GEK525147 GOG525147 GYC525147 HHY525147 HRU525147 IBQ525147 ILM525147 IVI525147 JFE525147 JPA525147 JYW525147 KIS525147 KSO525147 LCK525147 LMG525147 LWC525147 MFY525147 MPU525147 MZQ525147 NJM525147 NTI525147 ODE525147 ONA525147 OWW525147 PGS525147 PQO525147 QAK525147 QKG525147 QUC525147 RDY525147 RNU525147 RXQ525147 SHM525147 SRI525147 TBE525147 TLA525147 TUW525147 UES525147 UOO525147 UYK525147 VIG525147 VSC525147 WBY525147 WLU525147 WVQ525147 I590683 JE590683 TA590683 ACW590683 AMS590683 AWO590683 BGK590683 BQG590683 CAC590683 CJY590683 CTU590683 DDQ590683 DNM590683 DXI590683 EHE590683 ERA590683 FAW590683 FKS590683 FUO590683 GEK590683 GOG590683 GYC590683 HHY590683 HRU590683 IBQ590683 ILM590683 IVI590683 JFE590683 JPA590683 JYW590683 KIS590683 KSO590683 LCK590683 LMG590683 LWC590683 MFY590683 MPU590683 MZQ590683 NJM590683 NTI590683 ODE590683 ONA590683 OWW590683 PGS590683 PQO590683 QAK590683 QKG590683 QUC590683 RDY590683 RNU590683 RXQ590683 SHM590683 SRI590683 TBE590683 TLA590683 TUW590683 UES590683 UOO590683 UYK590683 VIG590683 VSC590683 WBY590683 WLU590683 WVQ590683 I656219 JE656219 TA656219 ACW656219 AMS656219 AWO656219 BGK656219 BQG656219 CAC656219 CJY656219 CTU656219 DDQ656219 DNM656219 DXI656219 EHE656219 ERA656219 FAW656219 FKS656219 FUO656219 GEK656219 GOG656219 GYC656219 HHY656219 HRU656219 IBQ656219 ILM656219 IVI656219 JFE656219 JPA656219 JYW656219 KIS656219 KSO656219 LCK656219 LMG656219 LWC656219 MFY656219 MPU656219 MZQ656219 NJM656219 NTI656219 ODE656219 ONA656219 OWW656219 PGS656219 PQO656219 QAK656219 QKG656219 QUC656219 RDY656219 RNU656219 RXQ656219 SHM656219 SRI656219 TBE656219 TLA656219 TUW656219 UES656219 UOO656219 UYK656219 VIG656219 VSC656219 WBY656219 WLU656219 WVQ656219 I721755 JE721755 TA721755 ACW721755 AMS721755 AWO721755 BGK721755 BQG721755 CAC721755 CJY721755 CTU721755 DDQ721755 DNM721755 DXI721755 EHE721755 ERA721755 FAW721755 FKS721755 FUO721755 GEK721755 GOG721755 GYC721755 HHY721755 HRU721755 IBQ721755 ILM721755 IVI721755 JFE721755 JPA721755 JYW721755 KIS721755 KSO721755 LCK721755 LMG721755 LWC721755 MFY721755 MPU721755 MZQ721755 NJM721755 NTI721755 ODE721755 ONA721755 OWW721755 PGS721755 PQO721755 QAK721755 QKG721755 QUC721755 RDY721755 RNU721755 RXQ721755 SHM721755 SRI721755 TBE721755 TLA721755 TUW721755 UES721755 UOO721755 UYK721755 VIG721755 VSC721755 WBY721755 WLU721755 WVQ721755 I787291 JE787291 TA787291 ACW787291 AMS787291 AWO787291 BGK787291 BQG787291 CAC787291 CJY787291 CTU787291 DDQ787291 DNM787291 DXI787291 EHE787291 ERA787291 FAW787291 FKS787291 FUO787291 GEK787291 GOG787291 GYC787291 HHY787291 HRU787291 IBQ787291 ILM787291 IVI787291 JFE787291 JPA787291 JYW787291 KIS787291 KSO787291 LCK787291 LMG787291 LWC787291 MFY787291 MPU787291 MZQ787291 NJM787291 NTI787291 ODE787291 ONA787291 OWW787291 PGS787291 PQO787291 QAK787291 QKG787291 QUC787291 RDY787291 RNU787291 RXQ787291 SHM787291 SRI787291 TBE787291 TLA787291 TUW787291 UES787291 UOO787291 UYK787291 VIG787291 VSC787291 WBY787291 WLU787291 WVQ787291 I852827 JE852827 TA852827 ACW852827 AMS852827 AWO852827 BGK852827 BQG852827 CAC852827 CJY852827 CTU852827 DDQ852827 DNM852827 DXI852827 EHE852827 ERA852827 FAW852827 FKS852827 FUO852827 GEK852827 GOG852827 GYC852827 HHY852827 HRU852827 IBQ852827 ILM852827 IVI852827 JFE852827 JPA852827 JYW852827 KIS852827 KSO852827 LCK852827 LMG852827 LWC852827 MFY852827 MPU852827 MZQ852827 NJM852827 NTI852827 ODE852827 ONA852827 OWW852827 PGS852827 PQO852827 QAK852827 QKG852827 QUC852827 RDY852827 RNU852827 RXQ852827 SHM852827 SRI852827 TBE852827 TLA852827 TUW852827 UES852827 UOO852827 UYK852827 VIG852827 VSC852827 WBY852827 WLU852827 WVQ852827 I918363 JE918363 TA918363 ACW918363 AMS918363 AWO918363 BGK918363 BQG918363 CAC918363 CJY918363 CTU918363 DDQ918363 DNM918363 DXI918363 EHE918363 ERA918363 FAW918363 FKS918363 FUO918363 GEK918363 GOG918363 GYC918363 HHY918363 HRU918363 IBQ918363 ILM918363 IVI918363 JFE918363 JPA918363 JYW918363 KIS918363 KSO918363 LCK918363 LMG918363 LWC918363 MFY918363 MPU918363 MZQ918363 NJM918363 NTI918363 ODE918363 ONA918363 OWW918363 PGS918363 PQO918363 QAK918363 QKG918363 QUC918363 RDY918363 RNU918363 RXQ918363 SHM918363 SRI918363 TBE918363 TLA918363 TUW918363 UES918363 UOO918363 UYK918363 VIG918363 VSC918363 WBY918363 WLU918363 WVQ918363 I983899 JE983899 TA983899 ACW983899 AMS983899 AWO983899 BGK983899 BQG983899 CAC983899 CJY983899 CTU983899 DDQ983899 DNM983899 DXI983899 EHE983899 ERA983899 FAW983899 FKS983899 FUO983899 GEK983899 GOG983899 GYC983899 HHY983899 HRU983899 IBQ983899 ILM983899 IVI983899 JFE983899 JPA983899 JYW983899 KIS983899 KSO983899 LCK983899 LMG983899 LWC983899 MFY983899 MPU983899 MZQ983899 NJM983899 NTI983899 ODE983899 ONA983899 OWW983899 PGS983899 PQO983899 QAK983899 QKG983899 QUC983899 RDY983899 RNU983899 RXQ983899 SHM983899 SRI983899 TBE983899 TLA983899 TUW983899 UES983899 UOO983899 UYK983899 VIG983899 VSC983899 WBY983899 WLU983899 WVQ983899 J815:J818 JF815:JF818 TB815:TB818 ACX815:ACX818 AMT815:AMT818 AWP815:AWP818 BGL815:BGL818 BQH815:BQH818 CAD815:CAD818 CJZ815:CJZ818 CTV815:CTV818 DDR815:DDR818 DNN815:DNN818 DXJ815:DXJ818 EHF815:EHF818 ERB815:ERB818 FAX815:FAX818 FKT815:FKT818 FUP815:FUP818 GEL815:GEL818 GOH815:GOH818 GYD815:GYD818 HHZ815:HHZ818 HRV815:HRV818 IBR815:IBR818 ILN815:ILN818 IVJ815:IVJ818 JFF815:JFF818 JPB815:JPB818 JYX815:JYX818 KIT815:KIT818 KSP815:KSP818 LCL815:LCL818 LMH815:LMH818 LWD815:LWD818 MFZ815:MFZ818 MPV815:MPV818 MZR815:MZR818 NJN815:NJN818 NTJ815:NTJ818 ODF815:ODF818 ONB815:ONB818 OWX815:OWX818 PGT815:PGT818 PQP815:PQP818 QAL815:QAL818 QKH815:QKH818 QUD815:QUD818 RDZ815:RDZ818 RNV815:RNV818 RXR815:RXR818 SHN815:SHN818 SRJ815:SRJ818 TBF815:TBF818 TLB815:TLB818 TUX815:TUX818 UET815:UET818 UOP815:UOP818 UYL815:UYL818 VIH815:VIH818 VSD815:VSD818 WBZ815:WBZ818 WLV815:WLV818 WVR815:WVR818 J66352:J66355 JF66352:JF66355 TB66352:TB66355 ACX66352:ACX66355 AMT66352:AMT66355 AWP66352:AWP66355 BGL66352:BGL66355 BQH66352:BQH66355 CAD66352:CAD66355 CJZ66352:CJZ66355 CTV66352:CTV66355 DDR66352:DDR66355 DNN66352:DNN66355 DXJ66352:DXJ66355 EHF66352:EHF66355 ERB66352:ERB66355 FAX66352:FAX66355 FKT66352:FKT66355 FUP66352:FUP66355 GEL66352:GEL66355 GOH66352:GOH66355 GYD66352:GYD66355 HHZ66352:HHZ66355 HRV66352:HRV66355 IBR66352:IBR66355 ILN66352:ILN66355 IVJ66352:IVJ66355 JFF66352:JFF66355 JPB66352:JPB66355 JYX66352:JYX66355 KIT66352:KIT66355 KSP66352:KSP66355 LCL66352:LCL66355 LMH66352:LMH66355 LWD66352:LWD66355 MFZ66352:MFZ66355 MPV66352:MPV66355 MZR66352:MZR66355 NJN66352:NJN66355 NTJ66352:NTJ66355 ODF66352:ODF66355 ONB66352:ONB66355 OWX66352:OWX66355 PGT66352:PGT66355 PQP66352:PQP66355 QAL66352:QAL66355 QKH66352:QKH66355 QUD66352:QUD66355 RDZ66352:RDZ66355 RNV66352:RNV66355 RXR66352:RXR66355 SHN66352:SHN66355 SRJ66352:SRJ66355 TBF66352:TBF66355 TLB66352:TLB66355 TUX66352:TUX66355 UET66352:UET66355 UOP66352:UOP66355 UYL66352:UYL66355 VIH66352:VIH66355 VSD66352:VSD66355 WBZ66352:WBZ66355 WLV66352:WLV66355 WVR66352:WVR66355 J131888:J131891 JF131888:JF131891 TB131888:TB131891 ACX131888:ACX131891 AMT131888:AMT131891 AWP131888:AWP131891 BGL131888:BGL131891 BQH131888:BQH131891 CAD131888:CAD131891 CJZ131888:CJZ131891 CTV131888:CTV131891 DDR131888:DDR131891 DNN131888:DNN131891 DXJ131888:DXJ131891 EHF131888:EHF131891 ERB131888:ERB131891 FAX131888:FAX131891 FKT131888:FKT131891 FUP131888:FUP131891 GEL131888:GEL131891 GOH131888:GOH131891 GYD131888:GYD131891 HHZ131888:HHZ131891 HRV131888:HRV131891 IBR131888:IBR131891 ILN131888:ILN131891 IVJ131888:IVJ131891 JFF131888:JFF131891 JPB131888:JPB131891 JYX131888:JYX131891 KIT131888:KIT131891 KSP131888:KSP131891 LCL131888:LCL131891 LMH131888:LMH131891 LWD131888:LWD131891 MFZ131888:MFZ131891 MPV131888:MPV131891 MZR131888:MZR131891 NJN131888:NJN131891 NTJ131888:NTJ131891 ODF131888:ODF131891 ONB131888:ONB131891 OWX131888:OWX131891 PGT131888:PGT131891 PQP131888:PQP131891 QAL131888:QAL131891 QKH131888:QKH131891 QUD131888:QUD131891 RDZ131888:RDZ131891 RNV131888:RNV131891 RXR131888:RXR131891 SHN131888:SHN131891 SRJ131888:SRJ131891 TBF131888:TBF131891 TLB131888:TLB131891 TUX131888:TUX131891 UET131888:UET131891 UOP131888:UOP131891 UYL131888:UYL131891 VIH131888:VIH131891 VSD131888:VSD131891 WBZ131888:WBZ131891 WLV131888:WLV131891 WVR131888:WVR131891 J197424:J197427 JF197424:JF197427 TB197424:TB197427 ACX197424:ACX197427 AMT197424:AMT197427 AWP197424:AWP197427 BGL197424:BGL197427 BQH197424:BQH197427 CAD197424:CAD197427 CJZ197424:CJZ197427 CTV197424:CTV197427 DDR197424:DDR197427 DNN197424:DNN197427 DXJ197424:DXJ197427 EHF197424:EHF197427 ERB197424:ERB197427 FAX197424:FAX197427 FKT197424:FKT197427 FUP197424:FUP197427 GEL197424:GEL197427 GOH197424:GOH197427 GYD197424:GYD197427 HHZ197424:HHZ197427 HRV197424:HRV197427 IBR197424:IBR197427 ILN197424:ILN197427 IVJ197424:IVJ197427 JFF197424:JFF197427 JPB197424:JPB197427 JYX197424:JYX197427 KIT197424:KIT197427 KSP197424:KSP197427 LCL197424:LCL197427 LMH197424:LMH197427 LWD197424:LWD197427 MFZ197424:MFZ197427 MPV197424:MPV197427 MZR197424:MZR197427 NJN197424:NJN197427 NTJ197424:NTJ197427 ODF197424:ODF197427 ONB197424:ONB197427 OWX197424:OWX197427 PGT197424:PGT197427 PQP197424:PQP197427 QAL197424:QAL197427 QKH197424:QKH197427 QUD197424:QUD197427 RDZ197424:RDZ197427 RNV197424:RNV197427 RXR197424:RXR197427 SHN197424:SHN197427 SRJ197424:SRJ197427 TBF197424:TBF197427 TLB197424:TLB197427 TUX197424:TUX197427 UET197424:UET197427 UOP197424:UOP197427 UYL197424:UYL197427 VIH197424:VIH197427 VSD197424:VSD197427 WBZ197424:WBZ197427 WLV197424:WLV197427 WVR197424:WVR197427 J262960:J262963 JF262960:JF262963 TB262960:TB262963 ACX262960:ACX262963 AMT262960:AMT262963 AWP262960:AWP262963 BGL262960:BGL262963 BQH262960:BQH262963 CAD262960:CAD262963 CJZ262960:CJZ262963 CTV262960:CTV262963 DDR262960:DDR262963 DNN262960:DNN262963 DXJ262960:DXJ262963 EHF262960:EHF262963 ERB262960:ERB262963 FAX262960:FAX262963 FKT262960:FKT262963 FUP262960:FUP262963 GEL262960:GEL262963 GOH262960:GOH262963 GYD262960:GYD262963 HHZ262960:HHZ262963 HRV262960:HRV262963 IBR262960:IBR262963 ILN262960:ILN262963 IVJ262960:IVJ262963 JFF262960:JFF262963 JPB262960:JPB262963 JYX262960:JYX262963 KIT262960:KIT262963 KSP262960:KSP262963 LCL262960:LCL262963 LMH262960:LMH262963 LWD262960:LWD262963 MFZ262960:MFZ262963 MPV262960:MPV262963 MZR262960:MZR262963 NJN262960:NJN262963 NTJ262960:NTJ262963 ODF262960:ODF262963 ONB262960:ONB262963 OWX262960:OWX262963 PGT262960:PGT262963 PQP262960:PQP262963 QAL262960:QAL262963 QKH262960:QKH262963 QUD262960:QUD262963 RDZ262960:RDZ262963 RNV262960:RNV262963 RXR262960:RXR262963 SHN262960:SHN262963 SRJ262960:SRJ262963 TBF262960:TBF262963 TLB262960:TLB262963 TUX262960:TUX262963 UET262960:UET262963 UOP262960:UOP262963 UYL262960:UYL262963 VIH262960:VIH262963 VSD262960:VSD262963 WBZ262960:WBZ262963 WLV262960:WLV262963 WVR262960:WVR262963 J328496:J328499 JF328496:JF328499 TB328496:TB328499 ACX328496:ACX328499 AMT328496:AMT328499 AWP328496:AWP328499 BGL328496:BGL328499 BQH328496:BQH328499 CAD328496:CAD328499 CJZ328496:CJZ328499 CTV328496:CTV328499 DDR328496:DDR328499 DNN328496:DNN328499 DXJ328496:DXJ328499 EHF328496:EHF328499 ERB328496:ERB328499 FAX328496:FAX328499 FKT328496:FKT328499 FUP328496:FUP328499 GEL328496:GEL328499 GOH328496:GOH328499 GYD328496:GYD328499 HHZ328496:HHZ328499 HRV328496:HRV328499 IBR328496:IBR328499 ILN328496:ILN328499 IVJ328496:IVJ328499 JFF328496:JFF328499 JPB328496:JPB328499 JYX328496:JYX328499 KIT328496:KIT328499 KSP328496:KSP328499 LCL328496:LCL328499 LMH328496:LMH328499 LWD328496:LWD328499 MFZ328496:MFZ328499 MPV328496:MPV328499 MZR328496:MZR328499 NJN328496:NJN328499 NTJ328496:NTJ328499 ODF328496:ODF328499 ONB328496:ONB328499 OWX328496:OWX328499 PGT328496:PGT328499 PQP328496:PQP328499 QAL328496:QAL328499 QKH328496:QKH328499 QUD328496:QUD328499 RDZ328496:RDZ328499 RNV328496:RNV328499 RXR328496:RXR328499 SHN328496:SHN328499 SRJ328496:SRJ328499 TBF328496:TBF328499 TLB328496:TLB328499 TUX328496:TUX328499 UET328496:UET328499 UOP328496:UOP328499 UYL328496:UYL328499 VIH328496:VIH328499 VSD328496:VSD328499 WBZ328496:WBZ328499 WLV328496:WLV328499 WVR328496:WVR328499 J394032:J394035 JF394032:JF394035 TB394032:TB394035 ACX394032:ACX394035 AMT394032:AMT394035 AWP394032:AWP394035 BGL394032:BGL394035 BQH394032:BQH394035 CAD394032:CAD394035 CJZ394032:CJZ394035 CTV394032:CTV394035 DDR394032:DDR394035 DNN394032:DNN394035 DXJ394032:DXJ394035 EHF394032:EHF394035 ERB394032:ERB394035 FAX394032:FAX394035 FKT394032:FKT394035 FUP394032:FUP394035 GEL394032:GEL394035 GOH394032:GOH394035 GYD394032:GYD394035 HHZ394032:HHZ394035 HRV394032:HRV394035 IBR394032:IBR394035 ILN394032:ILN394035 IVJ394032:IVJ394035 JFF394032:JFF394035 JPB394032:JPB394035 JYX394032:JYX394035 KIT394032:KIT394035 KSP394032:KSP394035 LCL394032:LCL394035 LMH394032:LMH394035 LWD394032:LWD394035 MFZ394032:MFZ394035 MPV394032:MPV394035 MZR394032:MZR394035 NJN394032:NJN394035 NTJ394032:NTJ394035 ODF394032:ODF394035 ONB394032:ONB394035 OWX394032:OWX394035 PGT394032:PGT394035 PQP394032:PQP394035 QAL394032:QAL394035 QKH394032:QKH394035 QUD394032:QUD394035 RDZ394032:RDZ394035 RNV394032:RNV394035 RXR394032:RXR394035 SHN394032:SHN394035 SRJ394032:SRJ394035 TBF394032:TBF394035 TLB394032:TLB394035 TUX394032:TUX394035 UET394032:UET394035 UOP394032:UOP394035 UYL394032:UYL394035 VIH394032:VIH394035 VSD394032:VSD394035 WBZ394032:WBZ394035 WLV394032:WLV394035 WVR394032:WVR394035 J459568:J459571 JF459568:JF459571 TB459568:TB459571 ACX459568:ACX459571 AMT459568:AMT459571 AWP459568:AWP459571 BGL459568:BGL459571 BQH459568:BQH459571 CAD459568:CAD459571 CJZ459568:CJZ459571 CTV459568:CTV459571 DDR459568:DDR459571 DNN459568:DNN459571 DXJ459568:DXJ459571 EHF459568:EHF459571 ERB459568:ERB459571 FAX459568:FAX459571 FKT459568:FKT459571 FUP459568:FUP459571 GEL459568:GEL459571 GOH459568:GOH459571 GYD459568:GYD459571 HHZ459568:HHZ459571 HRV459568:HRV459571 IBR459568:IBR459571 ILN459568:ILN459571 IVJ459568:IVJ459571 JFF459568:JFF459571 JPB459568:JPB459571 JYX459568:JYX459571 KIT459568:KIT459571 KSP459568:KSP459571 LCL459568:LCL459571 LMH459568:LMH459571 LWD459568:LWD459571 MFZ459568:MFZ459571 MPV459568:MPV459571 MZR459568:MZR459571 NJN459568:NJN459571 NTJ459568:NTJ459571 ODF459568:ODF459571 ONB459568:ONB459571 OWX459568:OWX459571 PGT459568:PGT459571 PQP459568:PQP459571 QAL459568:QAL459571 QKH459568:QKH459571 QUD459568:QUD459571 RDZ459568:RDZ459571 RNV459568:RNV459571 RXR459568:RXR459571 SHN459568:SHN459571 SRJ459568:SRJ459571 TBF459568:TBF459571 TLB459568:TLB459571 TUX459568:TUX459571 UET459568:UET459571 UOP459568:UOP459571 UYL459568:UYL459571 VIH459568:VIH459571 VSD459568:VSD459571 WBZ459568:WBZ459571 WLV459568:WLV459571 WVR459568:WVR459571 J525104:J525107 JF525104:JF525107 TB525104:TB525107 ACX525104:ACX525107 AMT525104:AMT525107 AWP525104:AWP525107 BGL525104:BGL525107 BQH525104:BQH525107 CAD525104:CAD525107 CJZ525104:CJZ525107 CTV525104:CTV525107 DDR525104:DDR525107 DNN525104:DNN525107 DXJ525104:DXJ525107 EHF525104:EHF525107 ERB525104:ERB525107 FAX525104:FAX525107 FKT525104:FKT525107 FUP525104:FUP525107 GEL525104:GEL525107 GOH525104:GOH525107 GYD525104:GYD525107 HHZ525104:HHZ525107 HRV525104:HRV525107 IBR525104:IBR525107 ILN525104:ILN525107 IVJ525104:IVJ525107 JFF525104:JFF525107 JPB525104:JPB525107 JYX525104:JYX525107 KIT525104:KIT525107 KSP525104:KSP525107 LCL525104:LCL525107 LMH525104:LMH525107 LWD525104:LWD525107 MFZ525104:MFZ525107 MPV525104:MPV525107 MZR525104:MZR525107 NJN525104:NJN525107 NTJ525104:NTJ525107 ODF525104:ODF525107 ONB525104:ONB525107 OWX525104:OWX525107 PGT525104:PGT525107 PQP525104:PQP525107 QAL525104:QAL525107 QKH525104:QKH525107 QUD525104:QUD525107 RDZ525104:RDZ525107 RNV525104:RNV525107 RXR525104:RXR525107 SHN525104:SHN525107 SRJ525104:SRJ525107 TBF525104:TBF525107 TLB525104:TLB525107 TUX525104:TUX525107 UET525104:UET525107 UOP525104:UOP525107 UYL525104:UYL525107 VIH525104:VIH525107 VSD525104:VSD525107 WBZ525104:WBZ525107 WLV525104:WLV525107 WVR525104:WVR525107 J590640:J590643 JF590640:JF590643 TB590640:TB590643 ACX590640:ACX590643 AMT590640:AMT590643 AWP590640:AWP590643 BGL590640:BGL590643 BQH590640:BQH590643 CAD590640:CAD590643 CJZ590640:CJZ590643 CTV590640:CTV590643 DDR590640:DDR590643 DNN590640:DNN590643 DXJ590640:DXJ590643 EHF590640:EHF590643 ERB590640:ERB590643 FAX590640:FAX590643 FKT590640:FKT590643 FUP590640:FUP590643 GEL590640:GEL590643 GOH590640:GOH590643 GYD590640:GYD590643 HHZ590640:HHZ590643 HRV590640:HRV590643 IBR590640:IBR590643 ILN590640:ILN590643 IVJ590640:IVJ590643 JFF590640:JFF590643 JPB590640:JPB590643 JYX590640:JYX590643 KIT590640:KIT590643 KSP590640:KSP590643 LCL590640:LCL590643 LMH590640:LMH590643 LWD590640:LWD590643 MFZ590640:MFZ590643 MPV590640:MPV590643 MZR590640:MZR590643 NJN590640:NJN590643 NTJ590640:NTJ590643 ODF590640:ODF590643 ONB590640:ONB590643 OWX590640:OWX590643 PGT590640:PGT590643 PQP590640:PQP590643 QAL590640:QAL590643 QKH590640:QKH590643 QUD590640:QUD590643 RDZ590640:RDZ590643 RNV590640:RNV590643 RXR590640:RXR590643 SHN590640:SHN590643 SRJ590640:SRJ590643 TBF590640:TBF590643 TLB590640:TLB590643 TUX590640:TUX590643 UET590640:UET590643 UOP590640:UOP590643 UYL590640:UYL590643 VIH590640:VIH590643 VSD590640:VSD590643 WBZ590640:WBZ590643 WLV590640:WLV590643 WVR590640:WVR590643 J656176:J656179 JF656176:JF656179 TB656176:TB656179 ACX656176:ACX656179 AMT656176:AMT656179 AWP656176:AWP656179 BGL656176:BGL656179 BQH656176:BQH656179 CAD656176:CAD656179 CJZ656176:CJZ656179 CTV656176:CTV656179 DDR656176:DDR656179 DNN656176:DNN656179 DXJ656176:DXJ656179 EHF656176:EHF656179 ERB656176:ERB656179 FAX656176:FAX656179 FKT656176:FKT656179 FUP656176:FUP656179 GEL656176:GEL656179 GOH656176:GOH656179 GYD656176:GYD656179 HHZ656176:HHZ656179 HRV656176:HRV656179 IBR656176:IBR656179 ILN656176:ILN656179 IVJ656176:IVJ656179 JFF656176:JFF656179 JPB656176:JPB656179 JYX656176:JYX656179 KIT656176:KIT656179 KSP656176:KSP656179 LCL656176:LCL656179 LMH656176:LMH656179 LWD656176:LWD656179 MFZ656176:MFZ656179 MPV656176:MPV656179 MZR656176:MZR656179 NJN656176:NJN656179 NTJ656176:NTJ656179 ODF656176:ODF656179 ONB656176:ONB656179 OWX656176:OWX656179 PGT656176:PGT656179 PQP656176:PQP656179 QAL656176:QAL656179 QKH656176:QKH656179 QUD656176:QUD656179 RDZ656176:RDZ656179 RNV656176:RNV656179 RXR656176:RXR656179 SHN656176:SHN656179 SRJ656176:SRJ656179 TBF656176:TBF656179 TLB656176:TLB656179 TUX656176:TUX656179 UET656176:UET656179 UOP656176:UOP656179 UYL656176:UYL656179 VIH656176:VIH656179 VSD656176:VSD656179 WBZ656176:WBZ656179 WLV656176:WLV656179 WVR656176:WVR656179 J721712:J721715 JF721712:JF721715 TB721712:TB721715 ACX721712:ACX721715 AMT721712:AMT721715 AWP721712:AWP721715 BGL721712:BGL721715 BQH721712:BQH721715 CAD721712:CAD721715 CJZ721712:CJZ721715 CTV721712:CTV721715 DDR721712:DDR721715 DNN721712:DNN721715 DXJ721712:DXJ721715 EHF721712:EHF721715 ERB721712:ERB721715 FAX721712:FAX721715 FKT721712:FKT721715 FUP721712:FUP721715 GEL721712:GEL721715 GOH721712:GOH721715 GYD721712:GYD721715 HHZ721712:HHZ721715 HRV721712:HRV721715 IBR721712:IBR721715 ILN721712:ILN721715 IVJ721712:IVJ721715 JFF721712:JFF721715 JPB721712:JPB721715 JYX721712:JYX721715 KIT721712:KIT721715 KSP721712:KSP721715 LCL721712:LCL721715 LMH721712:LMH721715 LWD721712:LWD721715 MFZ721712:MFZ721715 MPV721712:MPV721715 MZR721712:MZR721715 NJN721712:NJN721715 NTJ721712:NTJ721715 ODF721712:ODF721715 ONB721712:ONB721715 OWX721712:OWX721715 PGT721712:PGT721715 PQP721712:PQP721715 QAL721712:QAL721715 QKH721712:QKH721715 QUD721712:QUD721715 RDZ721712:RDZ721715 RNV721712:RNV721715 RXR721712:RXR721715 SHN721712:SHN721715 SRJ721712:SRJ721715 TBF721712:TBF721715 TLB721712:TLB721715 TUX721712:TUX721715 UET721712:UET721715 UOP721712:UOP721715 UYL721712:UYL721715 VIH721712:VIH721715 VSD721712:VSD721715 WBZ721712:WBZ721715 WLV721712:WLV721715 WVR721712:WVR721715 J787248:J787251 JF787248:JF787251 TB787248:TB787251 ACX787248:ACX787251 AMT787248:AMT787251 AWP787248:AWP787251 BGL787248:BGL787251 BQH787248:BQH787251 CAD787248:CAD787251 CJZ787248:CJZ787251 CTV787248:CTV787251 DDR787248:DDR787251 DNN787248:DNN787251 DXJ787248:DXJ787251 EHF787248:EHF787251 ERB787248:ERB787251 FAX787248:FAX787251 FKT787248:FKT787251 FUP787248:FUP787251 GEL787248:GEL787251 GOH787248:GOH787251 GYD787248:GYD787251 HHZ787248:HHZ787251 HRV787248:HRV787251 IBR787248:IBR787251 ILN787248:ILN787251 IVJ787248:IVJ787251 JFF787248:JFF787251 JPB787248:JPB787251 JYX787248:JYX787251 KIT787248:KIT787251 KSP787248:KSP787251 LCL787248:LCL787251 LMH787248:LMH787251 LWD787248:LWD787251 MFZ787248:MFZ787251 MPV787248:MPV787251 MZR787248:MZR787251 NJN787248:NJN787251 NTJ787248:NTJ787251 ODF787248:ODF787251 ONB787248:ONB787251 OWX787248:OWX787251 PGT787248:PGT787251 PQP787248:PQP787251 QAL787248:QAL787251 QKH787248:QKH787251 QUD787248:QUD787251 RDZ787248:RDZ787251 RNV787248:RNV787251 RXR787248:RXR787251 SHN787248:SHN787251 SRJ787248:SRJ787251 TBF787248:TBF787251 TLB787248:TLB787251 TUX787248:TUX787251 UET787248:UET787251 UOP787248:UOP787251 UYL787248:UYL787251 VIH787248:VIH787251 VSD787248:VSD787251 WBZ787248:WBZ787251 WLV787248:WLV787251 WVR787248:WVR787251 J852784:J852787 JF852784:JF852787 TB852784:TB852787 ACX852784:ACX852787 AMT852784:AMT852787 AWP852784:AWP852787 BGL852784:BGL852787 BQH852784:BQH852787 CAD852784:CAD852787 CJZ852784:CJZ852787 CTV852784:CTV852787 DDR852784:DDR852787 DNN852784:DNN852787 DXJ852784:DXJ852787 EHF852784:EHF852787 ERB852784:ERB852787 FAX852784:FAX852787 FKT852784:FKT852787 FUP852784:FUP852787 GEL852784:GEL852787 GOH852784:GOH852787 GYD852784:GYD852787 HHZ852784:HHZ852787 HRV852784:HRV852787 IBR852784:IBR852787 ILN852784:ILN852787 IVJ852784:IVJ852787 JFF852784:JFF852787 JPB852784:JPB852787 JYX852784:JYX852787 KIT852784:KIT852787 KSP852784:KSP852787 LCL852784:LCL852787 LMH852784:LMH852787 LWD852784:LWD852787 MFZ852784:MFZ852787 MPV852784:MPV852787 MZR852784:MZR852787 NJN852784:NJN852787 NTJ852784:NTJ852787 ODF852784:ODF852787 ONB852784:ONB852787 OWX852784:OWX852787 PGT852784:PGT852787 PQP852784:PQP852787 QAL852784:QAL852787 QKH852784:QKH852787 QUD852784:QUD852787 RDZ852784:RDZ852787 RNV852784:RNV852787 RXR852784:RXR852787 SHN852784:SHN852787 SRJ852784:SRJ852787 TBF852784:TBF852787 TLB852784:TLB852787 TUX852784:TUX852787 UET852784:UET852787 UOP852784:UOP852787 UYL852784:UYL852787 VIH852784:VIH852787 VSD852784:VSD852787 WBZ852784:WBZ852787 WLV852784:WLV852787 WVR852784:WVR852787 J918320:J918323 JF918320:JF918323 TB918320:TB918323 ACX918320:ACX918323 AMT918320:AMT918323 AWP918320:AWP918323 BGL918320:BGL918323 BQH918320:BQH918323 CAD918320:CAD918323 CJZ918320:CJZ918323 CTV918320:CTV918323 DDR918320:DDR918323 DNN918320:DNN918323 DXJ918320:DXJ918323 EHF918320:EHF918323 ERB918320:ERB918323 FAX918320:FAX918323 FKT918320:FKT918323 FUP918320:FUP918323 GEL918320:GEL918323 GOH918320:GOH918323 GYD918320:GYD918323 HHZ918320:HHZ918323 HRV918320:HRV918323 IBR918320:IBR918323 ILN918320:ILN918323 IVJ918320:IVJ918323 JFF918320:JFF918323 JPB918320:JPB918323 JYX918320:JYX918323 KIT918320:KIT918323 KSP918320:KSP918323 LCL918320:LCL918323 LMH918320:LMH918323 LWD918320:LWD918323 MFZ918320:MFZ918323 MPV918320:MPV918323 MZR918320:MZR918323 NJN918320:NJN918323 NTJ918320:NTJ918323 ODF918320:ODF918323 ONB918320:ONB918323 OWX918320:OWX918323 PGT918320:PGT918323 PQP918320:PQP918323 QAL918320:QAL918323 QKH918320:QKH918323 QUD918320:QUD918323 RDZ918320:RDZ918323 RNV918320:RNV918323 RXR918320:RXR918323 SHN918320:SHN918323 SRJ918320:SRJ918323 TBF918320:TBF918323 TLB918320:TLB918323 TUX918320:TUX918323 UET918320:UET918323 UOP918320:UOP918323 UYL918320:UYL918323 VIH918320:VIH918323 VSD918320:VSD918323 WBZ918320:WBZ918323 WLV918320:WLV918323 WVR918320:WVR918323 J983856:J983859 JF983856:JF983859 TB983856:TB983859 ACX983856:ACX983859 AMT983856:AMT983859 AWP983856:AWP983859 BGL983856:BGL983859 BQH983856:BQH983859 CAD983856:CAD983859 CJZ983856:CJZ983859 CTV983856:CTV983859 DDR983856:DDR983859 DNN983856:DNN983859 DXJ983856:DXJ983859 EHF983856:EHF983859 ERB983856:ERB983859 FAX983856:FAX983859 FKT983856:FKT983859 FUP983856:FUP983859 GEL983856:GEL983859 GOH983856:GOH983859 GYD983856:GYD983859 HHZ983856:HHZ983859 HRV983856:HRV983859 IBR983856:IBR983859 ILN983856:ILN983859 IVJ983856:IVJ983859 JFF983856:JFF983859 JPB983856:JPB983859 JYX983856:JYX983859 KIT983856:KIT983859 KSP983856:KSP983859 LCL983856:LCL983859 LMH983856:LMH983859 LWD983856:LWD983859 MFZ983856:MFZ983859 MPV983856:MPV983859 MZR983856:MZR983859 NJN983856:NJN983859 NTJ983856:NTJ983859 ODF983856:ODF983859 ONB983856:ONB983859 OWX983856:OWX983859 PGT983856:PGT983859 PQP983856:PQP983859 QAL983856:QAL983859 QKH983856:QKH983859 QUD983856:QUD983859 RDZ983856:RDZ983859 RNV983856:RNV983859 RXR983856:RXR983859 SHN983856:SHN983859 SRJ983856:SRJ983859 TBF983856:TBF983859 TLB983856:TLB983859 TUX983856:TUX983859 UET983856:UET983859 UOP983856:UOP983859 UYL983856:UYL983859 VIH983856:VIH983859 VSD983856:VSD983859 WBZ983856:WBZ983859 WLV983856:WLV983859 WVR983856:WVR983859 J828:J831 JF828:JF831 TB828:TB831 ACX828:ACX831 AMT828:AMT831 AWP828:AWP831 BGL828:BGL831 BQH828:BQH831 CAD828:CAD831 CJZ828:CJZ831 CTV828:CTV831 DDR828:DDR831 DNN828:DNN831 DXJ828:DXJ831 EHF828:EHF831 ERB828:ERB831 FAX828:FAX831 FKT828:FKT831 FUP828:FUP831 GEL828:GEL831 GOH828:GOH831 GYD828:GYD831 HHZ828:HHZ831 HRV828:HRV831 IBR828:IBR831 ILN828:ILN831 IVJ828:IVJ831 JFF828:JFF831 JPB828:JPB831 JYX828:JYX831 KIT828:KIT831 KSP828:KSP831 LCL828:LCL831 LMH828:LMH831 LWD828:LWD831 MFZ828:MFZ831 MPV828:MPV831 MZR828:MZR831 NJN828:NJN831 NTJ828:NTJ831 ODF828:ODF831 ONB828:ONB831 OWX828:OWX831 PGT828:PGT831 PQP828:PQP831 QAL828:QAL831 QKH828:QKH831 QUD828:QUD831 RDZ828:RDZ831 RNV828:RNV831 RXR828:RXR831 SHN828:SHN831 SRJ828:SRJ831 TBF828:TBF831 TLB828:TLB831 TUX828:TUX831 UET828:UET831 UOP828:UOP831 UYL828:UYL831 VIH828:VIH831 VSD828:VSD831 WBZ828:WBZ831 WLV828:WLV831 WVR828:WVR831 J66365:J66368 JF66365:JF66368 TB66365:TB66368 ACX66365:ACX66368 AMT66365:AMT66368 AWP66365:AWP66368 BGL66365:BGL66368 BQH66365:BQH66368 CAD66365:CAD66368 CJZ66365:CJZ66368 CTV66365:CTV66368 DDR66365:DDR66368 DNN66365:DNN66368 DXJ66365:DXJ66368 EHF66365:EHF66368 ERB66365:ERB66368 FAX66365:FAX66368 FKT66365:FKT66368 FUP66365:FUP66368 GEL66365:GEL66368 GOH66365:GOH66368 GYD66365:GYD66368 HHZ66365:HHZ66368 HRV66365:HRV66368 IBR66365:IBR66368 ILN66365:ILN66368 IVJ66365:IVJ66368 JFF66365:JFF66368 JPB66365:JPB66368 JYX66365:JYX66368 KIT66365:KIT66368 KSP66365:KSP66368 LCL66365:LCL66368 LMH66365:LMH66368 LWD66365:LWD66368 MFZ66365:MFZ66368 MPV66365:MPV66368 MZR66365:MZR66368 NJN66365:NJN66368 NTJ66365:NTJ66368 ODF66365:ODF66368 ONB66365:ONB66368 OWX66365:OWX66368 PGT66365:PGT66368 PQP66365:PQP66368 QAL66365:QAL66368 QKH66365:QKH66368 QUD66365:QUD66368 RDZ66365:RDZ66368 RNV66365:RNV66368 RXR66365:RXR66368 SHN66365:SHN66368 SRJ66365:SRJ66368 TBF66365:TBF66368 TLB66365:TLB66368 TUX66365:TUX66368 UET66365:UET66368 UOP66365:UOP66368 UYL66365:UYL66368 VIH66365:VIH66368 VSD66365:VSD66368 WBZ66365:WBZ66368 WLV66365:WLV66368 WVR66365:WVR66368 J131901:J131904 JF131901:JF131904 TB131901:TB131904 ACX131901:ACX131904 AMT131901:AMT131904 AWP131901:AWP131904 BGL131901:BGL131904 BQH131901:BQH131904 CAD131901:CAD131904 CJZ131901:CJZ131904 CTV131901:CTV131904 DDR131901:DDR131904 DNN131901:DNN131904 DXJ131901:DXJ131904 EHF131901:EHF131904 ERB131901:ERB131904 FAX131901:FAX131904 FKT131901:FKT131904 FUP131901:FUP131904 GEL131901:GEL131904 GOH131901:GOH131904 GYD131901:GYD131904 HHZ131901:HHZ131904 HRV131901:HRV131904 IBR131901:IBR131904 ILN131901:ILN131904 IVJ131901:IVJ131904 JFF131901:JFF131904 JPB131901:JPB131904 JYX131901:JYX131904 KIT131901:KIT131904 KSP131901:KSP131904 LCL131901:LCL131904 LMH131901:LMH131904 LWD131901:LWD131904 MFZ131901:MFZ131904 MPV131901:MPV131904 MZR131901:MZR131904 NJN131901:NJN131904 NTJ131901:NTJ131904 ODF131901:ODF131904 ONB131901:ONB131904 OWX131901:OWX131904 PGT131901:PGT131904 PQP131901:PQP131904 QAL131901:QAL131904 QKH131901:QKH131904 QUD131901:QUD131904 RDZ131901:RDZ131904 RNV131901:RNV131904 RXR131901:RXR131904 SHN131901:SHN131904 SRJ131901:SRJ131904 TBF131901:TBF131904 TLB131901:TLB131904 TUX131901:TUX131904 UET131901:UET131904 UOP131901:UOP131904 UYL131901:UYL131904 VIH131901:VIH131904 VSD131901:VSD131904 WBZ131901:WBZ131904 WLV131901:WLV131904 WVR131901:WVR131904 J197437:J197440 JF197437:JF197440 TB197437:TB197440 ACX197437:ACX197440 AMT197437:AMT197440 AWP197437:AWP197440 BGL197437:BGL197440 BQH197437:BQH197440 CAD197437:CAD197440 CJZ197437:CJZ197440 CTV197437:CTV197440 DDR197437:DDR197440 DNN197437:DNN197440 DXJ197437:DXJ197440 EHF197437:EHF197440 ERB197437:ERB197440 FAX197437:FAX197440 FKT197437:FKT197440 FUP197437:FUP197440 GEL197437:GEL197440 GOH197437:GOH197440 GYD197437:GYD197440 HHZ197437:HHZ197440 HRV197437:HRV197440 IBR197437:IBR197440 ILN197437:ILN197440 IVJ197437:IVJ197440 JFF197437:JFF197440 JPB197437:JPB197440 JYX197437:JYX197440 KIT197437:KIT197440 KSP197437:KSP197440 LCL197437:LCL197440 LMH197437:LMH197440 LWD197437:LWD197440 MFZ197437:MFZ197440 MPV197437:MPV197440 MZR197437:MZR197440 NJN197437:NJN197440 NTJ197437:NTJ197440 ODF197437:ODF197440 ONB197437:ONB197440 OWX197437:OWX197440 PGT197437:PGT197440 PQP197437:PQP197440 QAL197437:QAL197440 QKH197437:QKH197440 QUD197437:QUD197440 RDZ197437:RDZ197440 RNV197437:RNV197440 RXR197437:RXR197440 SHN197437:SHN197440 SRJ197437:SRJ197440 TBF197437:TBF197440 TLB197437:TLB197440 TUX197437:TUX197440 UET197437:UET197440 UOP197437:UOP197440 UYL197437:UYL197440 VIH197437:VIH197440 VSD197437:VSD197440 WBZ197437:WBZ197440 WLV197437:WLV197440 WVR197437:WVR197440 J262973:J262976 JF262973:JF262976 TB262973:TB262976 ACX262973:ACX262976 AMT262973:AMT262976 AWP262973:AWP262976 BGL262973:BGL262976 BQH262973:BQH262976 CAD262973:CAD262976 CJZ262973:CJZ262976 CTV262973:CTV262976 DDR262973:DDR262976 DNN262973:DNN262976 DXJ262973:DXJ262976 EHF262973:EHF262976 ERB262973:ERB262976 FAX262973:FAX262976 FKT262973:FKT262976 FUP262973:FUP262976 GEL262973:GEL262976 GOH262973:GOH262976 GYD262973:GYD262976 HHZ262973:HHZ262976 HRV262973:HRV262976 IBR262973:IBR262976 ILN262973:ILN262976 IVJ262973:IVJ262976 JFF262973:JFF262976 JPB262973:JPB262976 JYX262973:JYX262976 KIT262973:KIT262976 KSP262973:KSP262976 LCL262973:LCL262976 LMH262973:LMH262976 LWD262973:LWD262976 MFZ262973:MFZ262976 MPV262973:MPV262976 MZR262973:MZR262976 NJN262973:NJN262976 NTJ262973:NTJ262976 ODF262973:ODF262976 ONB262973:ONB262976 OWX262973:OWX262976 PGT262973:PGT262976 PQP262973:PQP262976 QAL262973:QAL262976 QKH262973:QKH262976 QUD262973:QUD262976 RDZ262973:RDZ262976 RNV262973:RNV262976 RXR262973:RXR262976 SHN262973:SHN262976 SRJ262973:SRJ262976 TBF262973:TBF262976 TLB262973:TLB262976 TUX262973:TUX262976 UET262973:UET262976 UOP262973:UOP262976 UYL262973:UYL262976 VIH262973:VIH262976 VSD262973:VSD262976 WBZ262973:WBZ262976 WLV262973:WLV262976 WVR262973:WVR262976 J328509:J328512 JF328509:JF328512 TB328509:TB328512 ACX328509:ACX328512 AMT328509:AMT328512 AWP328509:AWP328512 BGL328509:BGL328512 BQH328509:BQH328512 CAD328509:CAD328512 CJZ328509:CJZ328512 CTV328509:CTV328512 DDR328509:DDR328512 DNN328509:DNN328512 DXJ328509:DXJ328512 EHF328509:EHF328512 ERB328509:ERB328512 FAX328509:FAX328512 FKT328509:FKT328512 FUP328509:FUP328512 GEL328509:GEL328512 GOH328509:GOH328512 GYD328509:GYD328512 HHZ328509:HHZ328512 HRV328509:HRV328512 IBR328509:IBR328512 ILN328509:ILN328512 IVJ328509:IVJ328512 JFF328509:JFF328512 JPB328509:JPB328512 JYX328509:JYX328512 KIT328509:KIT328512 KSP328509:KSP328512 LCL328509:LCL328512 LMH328509:LMH328512 LWD328509:LWD328512 MFZ328509:MFZ328512 MPV328509:MPV328512 MZR328509:MZR328512 NJN328509:NJN328512 NTJ328509:NTJ328512 ODF328509:ODF328512 ONB328509:ONB328512 OWX328509:OWX328512 PGT328509:PGT328512 PQP328509:PQP328512 QAL328509:QAL328512 QKH328509:QKH328512 QUD328509:QUD328512 RDZ328509:RDZ328512 RNV328509:RNV328512 RXR328509:RXR328512 SHN328509:SHN328512 SRJ328509:SRJ328512 TBF328509:TBF328512 TLB328509:TLB328512 TUX328509:TUX328512 UET328509:UET328512 UOP328509:UOP328512 UYL328509:UYL328512 VIH328509:VIH328512 VSD328509:VSD328512 WBZ328509:WBZ328512 WLV328509:WLV328512 WVR328509:WVR328512 J394045:J394048 JF394045:JF394048 TB394045:TB394048 ACX394045:ACX394048 AMT394045:AMT394048 AWP394045:AWP394048 BGL394045:BGL394048 BQH394045:BQH394048 CAD394045:CAD394048 CJZ394045:CJZ394048 CTV394045:CTV394048 DDR394045:DDR394048 DNN394045:DNN394048 DXJ394045:DXJ394048 EHF394045:EHF394048 ERB394045:ERB394048 FAX394045:FAX394048 FKT394045:FKT394048 FUP394045:FUP394048 GEL394045:GEL394048 GOH394045:GOH394048 GYD394045:GYD394048 HHZ394045:HHZ394048 HRV394045:HRV394048 IBR394045:IBR394048 ILN394045:ILN394048 IVJ394045:IVJ394048 JFF394045:JFF394048 JPB394045:JPB394048 JYX394045:JYX394048 KIT394045:KIT394048 KSP394045:KSP394048 LCL394045:LCL394048 LMH394045:LMH394048 LWD394045:LWD394048 MFZ394045:MFZ394048 MPV394045:MPV394048 MZR394045:MZR394048 NJN394045:NJN394048 NTJ394045:NTJ394048 ODF394045:ODF394048 ONB394045:ONB394048 OWX394045:OWX394048 PGT394045:PGT394048 PQP394045:PQP394048 QAL394045:QAL394048 QKH394045:QKH394048 QUD394045:QUD394048 RDZ394045:RDZ394048 RNV394045:RNV394048 RXR394045:RXR394048 SHN394045:SHN394048 SRJ394045:SRJ394048 TBF394045:TBF394048 TLB394045:TLB394048 TUX394045:TUX394048 UET394045:UET394048 UOP394045:UOP394048 UYL394045:UYL394048 VIH394045:VIH394048 VSD394045:VSD394048 WBZ394045:WBZ394048 WLV394045:WLV394048 WVR394045:WVR394048 J459581:J459584 JF459581:JF459584 TB459581:TB459584 ACX459581:ACX459584 AMT459581:AMT459584 AWP459581:AWP459584 BGL459581:BGL459584 BQH459581:BQH459584 CAD459581:CAD459584 CJZ459581:CJZ459584 CTV459581:CTV459584 DDR459581:DDR459584 DNN459581:DNN459584 DXJ459581:DXJ459584 EHF459581:EHF459584 ERB459581:ERB459584 FAX459581:FAX459584 FKT459581:FKT459584 FUP459581:FUP459584 GEL459581:GEL459584 GOH459581:GOH459584 GYD459581:GYD459584 HHZ459581:HHZ459584 HRV459581:HRV459584 IBR459581:IBR459584 ILN459581:ILN459584 IVJ459581:IVJ459584 JFF459581:JFF459584 JPB459581:JPB459584 JYX459581:JYX459584 KIT459581:KIT459584 KSP459581:KSP459584 LCL459581:LCL459584 LMH459581:LMH459584 LWD459581:LWD459584 MFZ459581:MFZ459584 MPV459581:MPV459584 MZR459581:MZR459584 NJN459581:NJN459584 NTJ459581:NTJ459584 ODF459581:ODF459584 ONB459581:ONB459584 OWX459581:OWX459584 PGT459581:PGT459584 PQP459581:PQP459584 QAL459581:QAL459584 QKH459581:QKH459584 QUD459581:QUD459584 RDZ459581:RDZ459584 RNV459581:RNV459584 RXR459581:RXR459584 SHN459581:SHN459584 SRJ459581:SRJ459584 TBF459581:TBF459584 TLB459581:TLB459584 TUX459581:TUX459584 UET459581:UET459584 UOP459581:UOP459584 UYL459581:UYL459584 VIH459581:VIH459584 VSD459581:VSD459584 WBZ459581:WBZ459584 WLV459581:WLV459584 WVR459581:WVR459584 J525117:J525120 JF525117:JF525120 TB525117:TB525120 ACX525117:ACX525120 AMT525117:AMT525120 AWP525117:AWP525120 BGL525117:BGL525120 BQH525117:BQH525120 CAD525117:CAD525120 CJZ525117:CJZ525120 CTV525117:CTV525120 DDR525117:DDR525120 DNN525117:DNN525120 DXJ525117:DXJ525120 EHF525117:EHF525120 ERB525117:ERB525120 FAX525117:FAX525120 FKT525117:FKT525120 FUP525117:FUP525120 GEL525117:GEL525120 GOH525117:GOH525120 GYD525117:GYD525120 HHZ525117:HHZ525120 HRV525117:HRV525120 IBR525117:IBR525120 ILN525117:ILN525120 IVJ525117:IVJ525120 JFF525117:JFF525120 JPB525117:JPB525120 JYX525117:JYX525120 KIT525117:KIT525120 KSP525117:KSP525120 LCL525117:LCL525120 LMH525117:LMH525120 LWD525117:LWD525120 MFZ525117:MFZ525120 MPV525117:MPV525120 MZR525117:MZR525120 NJN525117:NJN525120 NTJ525117:NTJ525120 ODF525117:ODF525120 ONB525117:ONB525120 OWX525117:OWX525120 PGT525117:PGT525120 PQP525117:PQP525120 QAL525117:QAL525120 QKH525117:QKH525120 QUD525117:QUD525120 RDZ525117:RDZ525120 RNV525117:RNV525120 RXR525117:RXR525120 SHN525117:SHN525120 SRJ525117:SRJ525120 TBF525117:TBF525120 TLB525117:TLB525120 TUX525117:TUX525120 UET525117:UET525120 UOP525117:UOP525120 UYL525117:UYL525120 VIH525117:VIH525120 VSD525117:VSD525120 WBZ525117:WBZ525120 WLV525117:WLV525120 WVR525117:WVR525120 J590653:J590656 JF590653:JF590656 TB590653:TB590656 ACX590653:ACX590656 AMT590653:AMT590656 AWP590653:AWP590656 BGL590653:BGL590656 BQH590653:BQH590656 CAD590653:CAD590656 CJZ590653:CJZ590656 CTV590653:CTV590656 DDR590653:DDR590656 DNN590653:DNN590656 DXJ590653:DXJ590656 EHF590653:EHF590656 ERB590653:ERB590656 FAX590653:FAX590656 FKT590653:FKT590656 FUP590653:FUP590656 GEL590653:GEL590656 GOH590653:GOH590656 GYD590653:GYD590656 HHZ590653:HHZ590656 HRV590653:HRV590656 IBR590653:IBR590656 ILN590653:ILN590656 IVJ590653:IVJ590656 JFF590653:JFF590656 JPB590653:JPB590656 JYX590653:JYX590656 KIT590653:KIT590656 KSP590653:KSP590656 LCL590653:LCL590656 LMH590653:LMH590656 LWD590653:LWD590656 MFZ590653:MFZ590656 MPV590653:MPV590656 MZR590653:MZR590656 NJN590653:NJN590656 NTJ590653:NTJ590656 ODF590653:ODF590656 ONB590653:ONB590656 OWX590653:OWX590656 PGT590653:PGT590656 PQP590653:PQP590656 QAL590653:QAL590656 QKH590653:QKH590656 QUD590653:QUD590656 RDZ590653:RDZ590656 RNV590653:RNV590656 RXR590653:RXR590656 SHN590653:SHN590656 SRJ590653:SRJ590656 TBF590653:TBF590656 TLB590653:TLB590656 TUX590653:TUX590656 UET590653:UET590656 UOP590653:UOP590656 UYL590653:UYL590656 VIH590653:VIH590656 VSD590653:VSD590656 WBZ590653:WBZ590656 WLV590653:WLV590656 WVR590653:WVR590656 J656189:J656192 JF656189:JF656192 TB656189:TB656192 ACX656189:ACX656192 AMT656189:AMT656192 AWP656189:AWP656192 BGL656189:BGL656192 BQH656189:BQH656192 CAD656189:CAD656192 CJZ656189:CJZ656192 CTV656189:CTV656192 DDR656189:DDR656192 DNN656189:DNN656192 DXJ656189:DXJ656192 EHF656189:EHF656192 ERB656189:ERB656192 FAX656189:FAX656192 FKT656189:FKT656192 FUP656189:FUP656192 GEL656189:GEL656192 GOH656189:GOH656192 GYD656189:GYD656192 HHZ656189:HHZ656192 HRV656189:HRV656192 IBR656189:IBR656192 ILN656189:ILN656192 IVJ656189:IVJ656192 JFF656189:JFF656192 JPB656189:JPB656192 JYX656189:JYX656192 KIT656189:KIT656192 KSP656189:KSP656192 LCL656189:LCL656192 LMH656189:LMH656192 LWD656189:LWD656192 MFZ656189:MFZ656192 MPV656189:MPV656192 MZR656189:MZR656192 NJN656189:NJN656192 NTJ656189:NTJ656192 ODF656189:ODF656192 ONB656189:ONB656192 OWX656189:OWX656192 PGT656189:PGT656192 PQP656189:PQP656192 QAL656189:QAL656192 QKH656189:QKH656192 QUD656189:QUD656192 RDZ656189:RDZ656192 RNV656189:RNV656192 RXR656189:RXR656192 SHN656189:SHN656192 SRJ656189:SRJ656192 TBF656189:TBF656192 TLB656189:TLB656192 TUX656189:TUX656192 UET656189:UET656192 UOP656189:UOP656192 UYL656189:UYL656192 VIH656189:VIH656192 VSD656189:VSD656192 WBZ656189:WBZ656192 WLV656189:WLV656192 WVR656189:WVR656192 J721725:J721728 JF721725:JF721728 TB721725:TB721728 ACX721725:ACX721728 AMT721725:AMT721728 AWP721725:AWP721728 BGL721725:BGL721728 BQH721725:BQH721728 CAD721725:CAD721728 CJZ721725:CJZ721728 CTV721725:CTV721728 DDR721725:DDR721728 DNN721725:DNN721728 DXJ721725:DXJ721728 EHF721725:EHF721728 ERB721725:ERB721728 FAX721725:FAX721728 FKT721725:FKT721728 FUP721725:FUP721728 GEL721725:GEL721728 GOH721725:GOH721728 GYD721725:GYD721728 HHZ721725:HHZ721728 HRV721725:HRV721728 IBR721725:IBR721728 ILN721725:ILN721728 IVJ721725:IVJ721728 JFF721725:JFF721728 JPB721725:JPB721728 JYX721725:JYX721728 KIT721725:KIT721728 KSP721725:KSP721728 LCL721725:LCL721728 LMH721725:LMH721728 LWD721725:LWD721728 MFZ721725:MFZ721728 MPV721725:MPV721728 MZR721725:MZR721728 NJN721725:NJN721728 NTJ721725:NTJ721728 ODF721725:ODF721728 ONB721725:ONB721728 OWX721725:OWX721728 PGT721725:PGT721728 PQP721725:PQP721728 QAL721725:QAL721728 QKH721725:QKH721728 QUD721725:QUD721728 RDZ721725:RDZ721728 RNV721725:RNV721728 RXR721725:RXR721728 SHN721725:SHN721728 SRJ721725:SRJ721728 TBF721725:TBF721728 TLB721725:TLB721728 TUX721725:TUX721728 UET721725:UET721728 UOP721725:UOP721728 UYL721725:UYL721728 VIH721725:VIH721728 VSD721725:VSD721728 WBZ721725:WBZ721728 WLV721725:WLV721728 WVR721725:WVR721728 J787261:J787264 JF787261:JF787264 TB787261:TB787264 ACX787261:ACX787264 AMT787261:AMT787264 AWP787261:AWP787264 BGL787261:BGL787264 BQH787261:BQH787264 CAD787261:CAD787264 CJZ787261:CJZ787264 CTV787261:CTV787264 DDR787261:DDR787264 DNN787261:DNN787264 DXJ787261:DXJ787264 EHF787261:EHF787264 ERB787261:ERB787264 FAX787261:FAX787264 FKT787261:FKT787264 FUP787261:FUP787264 GEL787261:GEL787264 GOH787261:GOH787264 GYD787261:GYD787264 HHZ787261:HHZ787264 HRV787261:HRV787264 IBR787261:IBR787264 ILN787261:ILN787264 IVJ787261:IVJ787264 JFF787261:JFF787264 JPB787261:JPB787264 JYX787261:JYX787264 KIT787261:KIT787264 KSP787261:KSP787264 LCL787261:LCL787264 LMH787261:LMH787264 LWD787261:LWD787264 MFZ787261:MFZ787264 MPV787261:MPV787264 MZR787261:MZR787264 NJN787261:NJN787264 NTJ787261:NTJ787264 ODF787261:ODF787264 ONB787261:ONB787264 OWX787261:OWX787264 PGT787261:PGT787264 PQP787261:PQP787264 QAL787261:QAL787264 QKH787261:QKH787264 QUD787261:QUD787264 RDZ787261:RDZ787264 RNV787261:RNV787264 RXR787261:RXR787264 SHN787261:SHN787264 SRJ787261:SRJ787264 TBF787261:TBF787264 TLB787261:TLB787264 TUX787261:TUX787264 UET787261:UET787264 UOP787261:UOP787264 UYL787261:UYL787264 VIH787261:VIH787264 VSD787261:VSD787264 WBZ787261:WBZ787264 WLV787261:WLV787264 WVR787261:WVR787264 J852797:J852800 JF852797:JF852800 TB852797:TB852800 ACX852797:ACX852800 AMT852797:AMT852800 AWP852797:AWP852800 BGL852797:BGL852800 BQH852797:BQH852800 CAD852797:CAD852800 CJZ852797:CJZ852800 CTV852797:CTV852800 DDR852797:DDR852800 DNN852797:DNN852800 DXJ852797:DXJ852800 EHF852797:EHF852800 ERB852797:ERB852800 FAX852797:FAX852800 FKT852797:FKT852800 FUP852797:FUP852800 GEL852797:GEL852800 GOH852797:GOH852800 GYD852797:GYD852800 HHZ852797:HHZ852800 HRV852797:HRV852800 IBR852797:IBR852800 ILN852797:ILN852800 IVJ852797:IVJ852800 JFF852797:JFF852800 JPB852797:JPB852800 JYX852797:JYX852800 KIT852797:KIT852800 KSP852797:KSP852800 LCL852797:LCL852800 LMH852797:LMH852800 LWD852797:LWD852800 MFZ852797:MFZ852800 MPV852797:MPV852800 MZR852797:MZR852800 NJN852797:NJN852800 NTJ852797:NTJ852800 ODF852797:ODF852800 ONB852797:ONB852800 OWX852797:OWX852800 PGT852797:PGT852800 PQP852797:PQP852800 QAL852797:QAL852800 QKH852797:QKH852800 QUD852797:QUD852800 RDZ852797:RDZ852800 RNV852797:RNV852800 RXR852797:RXR852800 SHN852797:SHN852800 SRJ852797:SRJ852800 TBF852797:TBF852800 TLB852797:TLB852800 TUX852797:TUX852800 UET852797:UET852800 UOP852797:UOP852800 UYL852797:UYL852800 VIH852797:VIH852800 VSD852797:VSD852800 WBZ852797:WBZ852800 WLV852797:WLV852800 WVR852797:WVR852800 J918333:J918336 JF918333:JF918336 TB918333:TB918336 ACX918333:ACX918336 AMT918333:AMT918336 AWP918333:AWP918336 BGL918333:BGL918336 BQH918333:BQH918336 CAD918333:CAD918336 CJZ918333:CJZ918336 CTV918333:CTV918336 DDR918333:DDR918336 DNN918333:DNN918336 DXJ918333:DXJ918336 EHF918333:EHF918336 ERB918333:ERB918336 FAX918333:FAX918336 FKT918333:FKT918336 FUP918333:FUP918336 GEL918333:GEL918336 GOH918333:GOH918336 GYD918333:GYD918336 HHZ918333:HHZ918336 HRV918333:HRV918336 IBR918333:IBR918336 ILN918333:ILN918336 IVJ918333:IVJ918336 JFF918333:JFF918336 JPB918333:JPB918336 JYX918333:JYX918336 KIT918333:KIT918336 KSP918333:KSP918336 LCL918333:LCL918336 LMH918333:LMH918336 LWD918333:LWD918336 MFZ918333:MFZ918336 MPV918333:MPV918336 MZR918333:MZR918336 NJN918333:NJN918336 NTJ918333:NTJ918336 ODF918333:ODF918336 ONB918333:ONB918336 OWX918333:OWX918336 PGT918333:PGT918336 PQP918333:PQP918336 QAL918333:QAL918336 QKH918333:QKH918336 QUD918333:QUD918336 RDZ918333:RDZ918336 RNV918333:RNV918336 RXR918333:RXR918336 SHN918333:SHN918336 SRJ918333:SRJ918336 TBF918333:TBF918336 TLB918333:TLB918336 TUX918333:TUX918336 UET918333:UET918336 UOP918333:UOP918336 UYL918333:UYL918336 VIH918333:VIH918336 VSD918333:VSD918336 WBZ918333:WBZ918336 WLV918333:WLV918336 WVR918333:WVR918336 J983869:J983872 JF983869:JF983872 TB983869:TB983872 ACX983869:ACX983872 AMT983869:AMT983872 AWP983869:AWP983872 BGL983869:BGL983872 BQH983869:BQH983872 CAD983869:CAD983872 CJZ983869:CJZ983872 CTV983869:CTV983872 DDR983869:DDR983872 DNN983869:DNN983872 DXJ983869:DXJ983872 EHF983869:EHF983872 ERB983869:ERB983872 FAX983869:FAX983872 FKT983869:FKT983872 FUP983869:FUP983872 GEL983869:GEL983872 GOH983869:GOH983872 GYD983869:GYD983872 HHZ983869:HHZ983872 HRV983869:HRV983872 IBR983869:IBR983872 ILN983869:ILN983872 IVJ983869:IVJ983872 JFF983869:JFF983872 JPB983869:JPB983872 JYX983869:JYX983872 KIT983869:KIT983872 KSP983869:KSP983872 LCL983869:LCL983872 LMH983869:LMH983872 LWD983869:LWD983872 MFZ983869:MFZ983872 MPV983869:MPV983872 MZR983869:MZR983872 NJN983869:NJN983872 NTJ983869:NTJ983872 ODF983869:ODF983872 ONB983869:ONB983872 OWX983869:OWX983872 PGT983869:PGT983872 PQP983869:PQP983872 QAL983869:QAL983872 QKH983869:QKH983872 QUD983869:QUD983872 RDZ983869:RDZ983872 RNV983869:RNV983872 RXR983869:RXR983872 SHN983869:SHN983872 SRJ983869:SRJ983872 TBF983869:TBF983872 TLB983869:TLB983872 TUX983869:TUX983872 UET983869:UET983872 UOP983869:UOP983872 UYL983869:UYL983872 VIH983869:VIH983872 VSD983869:VSD983872 WBZ983869:WBZ983872 WLV983869:WLV983872 WVR983869:WVR983872 J834:J839 JF834:JF839 TB834:TB839 ACX834:ACX839 AMT834:AMT839 AWP834:AWP839 BGL834:BGL839 BQH834:BQH839 CAD834:CAD839 CJZ834:CJZ839 CTV834:CTV839 DDR834:DDR839 DNN834:DNN839 DXJ834:DXJ839 EHF834:EHF839 ERB834:ERB839 FAX834:FAX839 FKT834:FKT839 FUP834:FUP839 GEL834:GEL839 GOH834:GOH839 GYD834:GYD839 HHZ834:HHZ839 HRV834:HRV839 IBR834:IBR839 ILN834:ILN839 IVJ834:IVJ839 JFF834:JFF839 JPB834:JPB839 JYX834:JYX839 KIT834:KIT839 KSP834:KSP839 LCL834:LCL839 LMH834:LMH839 LWD834:LWD839 MFZ834:MFZ839 MPV834:MPV839 MZR834:MZR839 NJN834:NJN839 NTJ834:NTJ839 ODF834:ODF839 ONB834:ONB839 OWX834:OWX839 PGT834:PGT839 PQP834:PQP839 QAL834:QAL839 QKH834:QKH839 QUD834:QUD839 RDZ834:RDZ839 RNV834:RNV839 RXR834:RXR839 SHN834:SHN839 SRJ834:SRJ839 TBF834:TBF839 TLB834:TLB839 TUX834:TUX839 UET834:UET839 UOP834:UOP839 UYL834:UYL839 VIH834:VIH839 VSD834:VSD839 WBZ834:WBZ839 WLV834:WLV839 WVR834:WVR839 J66371:J66376 JF66371:JF66376 TB66371:TB66376 ACX66371:ACX66376 AMT66371:AMT66376 AWP66371:AWP66376 BGL66371:BGL66376 BQH66371:BQH66376 CAD66371:CAD66376 CJZ66371:CJZ66376 CTV66371:CTV66376 DDR66371:DDR66376 DNN66371:DNN66376 DXJ66371:DXJ66376 EHF66371:EHF66376 ERB66371:ERB66376 FAX66371:FAX66376 FKT66371:FKT66376 FUP66371:FUP66376 GEL66371:GEL66376 GOH66371:GOH66376 GYD66371:GYD66376 HHZ66371:HHZ66376 HRV66371:HRV66376 IBR66371:IBR66376 ILN66371:ILN66376 IVJ66371:IVJ66376 JFF66371:JFF66376 JPB66371:JPB66376 JYX66371:JYX66376 KIT66371:KIT66376 KSP66371:KSP66376 LCL66371:LCL66376 LMH66371:LMH66376 LWD66371:LWD66376 MFZ66371:MFZ66376 MPV66371:MPV66376 MZR66371:MZR66376 NJN66371:NJN66376 NTJ66371:NTJ66376 ODF66371:ODF66376 ONB66371:ONB66376 OWX66371:OWX66376 PGT66371:PGT66376 PQP66371:PQP66376 QAL66371:QAL66376 QKH66371:QKH66376 QUD66371:QUD66376 RDZ66371:RDZ66376 RNV66371:RNV66376 RXR66371:RXR66376 SHN66371:SHN66376 SRJ66371:SRJ66376 TBF66371:TBF66376 TLB66371:TLB66376 TUX66371:TUX66376 UET66371:UET66376 UOP66371:UOP66376 UYL66371:UYL66376 VIH66371:VIH66376 VSD66371:VSD66376 WBZ66371:WBZ66376 WLV66371:WLV66376 WVR66371:WVR66376 J131907:J131912 JF131907:JF131912 TB131907:TB131912 ACX131907:ACX131912 AMT131907:AMT131912 AWP131907:AWP131912 BGL131907:BGL131912 BQH131907:BQH131912 CAD131907:CAD131912 CJZ131907:CJZ131912 CTV131907:CTV131912 DDR131907:DDR131912 DNN131907:DNN131912 DXJ131907:DXJ131912 EHF131907:EHF131912 ERB131907:ERB131912 FAX131907:FAX131912 FKT131907:FKT131912 FUP131907:FUP131912 GEL131907:GEL131912 GOH131907:GOH131912 GYD131907:GYD131912 HHZ131907:HHZ131912 HRV131907:HRV131912 IBR131907:IBR131912 ILN131907:ILN131912 IVJ131907:IVJ131912 JFF131907:JFF131912 JPB131907:JPB131912 JYX131907:JYX131912 KIT131907:KIT131912 KSP131907:KSP131912 LCL131907:LCL131912 LMH131907:LMH131912 LWD131907:LWD131912 MFZ131907:MFZ131912 MPV131907:MPV131912 MZR131907:MZR131912 NJN131907:NJN131912 NTJ131907:NTJ131912 ODF131907:ODF131912 ONB131907:ONB131912 OWX131907:OWX131912 PGT131907:PGT131912 PQP131907:PQP131912 QAL131907:QAL131912 QKH131907:QKH131912 QUD131907:QUD131912 RDZ131907:RDZ131912 RNV131907:RNV131912 RXR131907:RXR131912 SHN131907:SHN131912 SRJ131907:SRJ131912 TBF131907:TBF131912 TLB131907:TLB131912 TUX131907:TUX131912 UET131907:UET131912 UOP131907:UOP131912 UYL131907:UYL131912 VIH131907:VIH131912 VSD131907:VSD131912 WBZ131907:WBZ131912 WLV131907:WLV131912 WVR131907:WVR131912 J197443:J197448 JF197443:JF197448 TB197443:TB197448 ACX197443:ACX197448 AMT197443:AMT197448 AWP197443:AWP197448 BGL197443:BGL197448 BQH197443:BQH197448 CAD197443:CAD197448 CJZ197443:CJZ197448 CTV197443:CTV197448 DDR197443:DDR197448 DNN197443:DNN197448 DXJ197443:DXJ197448 EHF197443:EHF197448 ERB197443:ERB197448 FAX197443:FAX197448 FKT197443:FKT197448 FUP197443:FUP197448 GEL197443:GEL197448 GOH197443:GOH197448 GYD197443:GYD197448 HHZ197443:HHZ197448 HRV197443:HRV197448 IBR197443:IBR197448 ILN197443:ILN197448 IVJ197443:IVJ197448 JFF197443:JFF197448 JPB197443:JPB197448 JYX197443:JYX197448 KIT197443:KIT197448 KSP197443:KSP197448 LCL197443:LCL197448 LMH197443:LMH197448 LWD197443:LWD197448 MFZ197443:MFZ197448 MPV197443:MPV197448 MZR197443:MZR197448 NJN197443:NJN197448 NTJ197443:NTJ197448 ODF197443:ODF197448 ONB197443:ONB197448 OWX197443:OWX197448 PGT197443:PGT197448 PQP197443:PQP197448 QAL197443:QAL197448 QKH197443:QKH197448 QUD197443:QUD197448 RDZ197443:RDZ197448 RNV197443:RNV197448 RXR197443:RXR197448 SHN197443:SHN197448 SRJ197443:SRJ197448 TBF197443:TBF197448 TLB197443:TLB197448 TUX197443:TUX197448 UET197443:UET197448 UOP197443:UOP197448 UYL197443:UYL197448 VIH197443:VIH197448 VSD197443:VSD197448 WBZ197443:WBZ197448 WLV197443:WLV197448 WVR197443:WVR197448 J262979:J262984 JF262979:JF262984 TB262979:TB262984 ACX262979:ACX262984 AMT262979:AMT262984 AWP262979:AWP262984 BGL262979:BGL262984 BQH262979:BQH262984 CAD262979:CAD262984 CJZ262979:CJZ262984 CTV262979:CTV262984 DDR262979:DDR262984 DNN262979:DNN262984 DXJ262979:DXJ262984 EHF262979:EHF262984 ERB262979:ERB262984 FAX262979:FAX262984 FKT262979:FKT262984 FUP262979:FUP262984 GEL262979:GEL262984 GOH262979:GOH262984 GYD262979:GYD262984 HHZ262979:HHZ262984 HRV262979:HRV262984 IBR262979:IBR262984 ILN262979:ILN262984 IVJ262979:IVJ262984 JFF262979:JFF262984 JPB262979:JPB262984 JYX262979:JYX262984 KIT262979:KIT262984 KSP262979:KSP262984 LCL262979:LCL262984 LMH262979:LMH262984 LWD262979:LWD262984 MFZ262979:MFZ262984 MPV262979:MPV262984 MZR262979:MZR262984 NJN262979:NJN262984 NTJ262979:NTJ262984 ODF262979:ODF262984 ONB262979:ONB262984 OWX262979:OWX262984 PGT262979:PGT262984 PQP262979:PQP262984 QAL262979:QAL262984 QKH262979:QKH262984 QUD262979:QUD262984 RDZ262979:RDZ262984 RNV262979:RNV262984 RXR262979:RXR262984 SHN262979:SHN262984 SRJ262979:SRJ262984 TBF262979:TBF262984 TLB262979:TLB262984 TUX262979:TUX262984 UET262979:UET262984 UOP262979:UOP262984 UYL262979:UYL262984 VIH262979:VIH262984 VSD262979:VSD262984 WBZ262979:WBZ262984 WLV262979:WLV262984 WVR262979:WVR262984 J328515:J328520 JF328515:JF328520 TB328515:TB328520 ACX328515:ACX328520 AMT328515:AMT328520 AWP328515:AWP328520 BGL328515:BGL328520 BQH328515:BQH328520 CAD328515:CAD328520 CJZ328515:CJZ328520 CTV328515:CTV328520 DDR328515:DDR328520 DNN328515:DNN328520 DXJ328515:DXJ328520 EHF328515:EHF328520 ERB328515:ERB328520 FAX328515:FAX328520 FKT328515:FKT328520 FUP328515:FUP328520 GEL328515:GEL328520 GOH328515:GOH328520 GYD328515:GYD328520 HHZ328515:HHZ328520 HRV328515:HRV328520 IBR328515:IBR328520 ILN328515:ILN328520 IVJ328515:IVJ328520 JFF328515:JFF328520 JPB328515:JPB328520 JYX328515:JYX328520 KIT328515:KIT328520 KSP328515:KSP328520 LCL328515:LCL328520 LMH328515:LMH328520 LWD328515:LWD328520 MFZ328515:MFZ328520 MPV328515:MPV328520 MZR328515:MZR328520 NJN328515:NJN328520 NTJ328515:NTJ328520 ODF328515:ODF328520 ONB328515:ONB328520 OWX328515:OWX328520 PGT328515:PGT328520 PQP328515:PQP328520 QAL328515:QAL328520 QKH328515:QKH328520 QUD328515:QUD328520 RDZ328515:RDZ328520 RNV328515:RNV328520 RXR328515:RXR328520 SHN328515:SHN328520 SRJ328515:SRJ328520 TBF328515:TBF328520 TLB328515:TLB328520 TUX328515:TUX328520 UET328515:UET328520 UOP328515:UOP328520 UYL328515:UYL328520 VIH328515:VIH328520 VSD328515:VSD328520 WBZ328515:WBZ328520 WLV328515:WLV328520 WVR328515:WVR328520 J394051:J394056 JF394051:JF394056 TB394051:TB394056 ACX394051:ACX394056 AMT394051:AMT394056 AWP394051:AWP394056 BGL394051:BGL394056 BQH394051:BQH394056 CAD394051:CAD394056 CJZ394051:CJZ394056 CTV394051:CTV394056 DDR394051:DDR394056 DNN394051:DNN394056 DXJ394051:DXJ394056 EHF394051:EHF394056 ERB394051:ERB394056 FAX394051:FAX394056 FKT394051:FKT394056 FUP394051:FUP394056 GEL394051:GEL394056 GOH394051:GOH394056 GYD394051:GYD394056 HHZ394051:HHZ394056 HRV394051:HRV394056 IBR394051:IBR394056 ILN394051:ILN394056 IVJ394051:IVJ394056 JFF394051:JFF394056 JPB394051:JPB394056 JYX394051:JYX394056 KIT394051:KIT394056 KSP394051:KSP394056 LCL394051:LCL394056 LMH394051:LMH394056 LWD394051:LWD394056 MFZ394051:MFZ394056 MPV394051:MPV394056 MZR394051:MZR394056 NJN394051:NJN394056 NTJ394051:NTJ394056 ODF394051:ODF394056 ONB394051:ONB394056 OWX394051:OWX394056 PGT394051:PGT394056 PQP394051:PQP394056 QAL394051:QAL394056 QKH394051:QKH394056 QUD394051:QUD394056 RDZ394051:RDZ394056 RNV394051:RNV394056 RXR394051:RXR394056 SHN394051:SHN394056 SRJ394051:SRJ394056 TBF394051:TBF394056 TLB394051:TLB394056 TUX394051:TUX394056 UET394051:UET394056 UOP394051:UOP394056 UYL394051:UYL394056 VIH394051:VIH394056 VSD394051:VSD394056 WBZ394051:WBZ394056 WLV394051:WLV394056 WVR394051:WVR394056 J459587:J459592 JF459587:JF459592 TB459587:TB459592 ACX459587:ACX459592 AMT459587:AMT459592 AWP459587:AWP459592 BGL459587:BGL459592 BQH459587:BQH459592 CAD459587:CAD459592 CJZ459587:CJZ459592 CTV459587:CTV459592 DDR459587:DDR459592 DNN459587:DNN459592 DXJ459587:DXJ459592 EHF459587:EHF459592 ERB459587:ERB459592 FAX459587:FAX459592 FKT459587:FKT459592 FUP459587:FUP459592 GEL459587:GEL459592 GOH459587:GOH459592 GYD459587:GYD459592 HHZ459587:HHZ459592 HRV459587:HRV459592 IBR459587:IBR459592 ILN459587:ILN459592 IVJ459587:IVJ459592 JFF459587:JFF459592 JPB459587:JPB459592 JYX459587:JYX459592 KIT459587:KIT459592 KSP459587:KSP459592 LCL459587:LCL459592 LMH459587:LMH459592 LWD459587:LWD459592 MFZ459587:MFZ459592 MPV459587:MPV459592 MZR459587:MZR459592 NJN459587:NJN459592 NTJ459587:NTJ459592 ODF459587:ODF459592 ONB459587:ONB459592 OWX459587:OWX459592 PGT459587:PGT459592 PQP459587:PQP459592 QAL459587:QAL459592 QKH459587:QKH459592 QUD459587:QUD459592 RDZ459587:RDZ459592 RNV459587:RNV459592 RXR459587:RXR459592 SHN459587:SHN459592 SRJ459587:SRJ459592 TBF459587:TBF459592 TLB459587:TLB459592 TUX459587:TUX459592 UET459587:UET459592 UOP459587:UOP459592 UYL459587:UYL459592 VIH459587:VIH459592 VSD459587:VSD459592 WBZ459587:WBZ459592 WLV459587:WLV459592 WVR459587:WVR459592 J525123:J525128 JF525123:JF525128 TB525123:TB525128 ACX525123:ACX525128 AMT525123:AMT525128 AWP525123:AWP525128 BGL525123:BGL525128 BQH525123:BQH525128 CAD525123:CAD525128 CJZ525123:CJZ525128 CTV525123:CTV525128 DDR525123:DDR525128 DNN525123:DNN525128 DXJ525123:DXJ525128 EHF525123:EHF525128 ERB525123:ERB525128 FAX525123:FAX525128 FKT525123:FKT525128 FUP525123:FUP525128 GEL525123:GEL525128 GOH525123:GOH525128 GYD525123:GYD525128 HHZ525123:HHZ525128 HRV525123:HRV525128 IBR525123:IBR525128 ILN525123:ILN525128 IVJ525123:IVJ525128 JFF525123:JFF525128 JPB525123:JPB525128 JYX525123:JYX525128 KIT525123:KIT525128 KSP525123:KSP525128 LCL525123:LCL525128 LMH525123:LMH525128 LWD525123:LWD525128 MFZ525123:MFZ525128 MPV525123:MPV525128 MZR525123:MZR525128 NJN525123:NJN525128 NTJ525123:NTJ525128 ODF525123:ODF525128 ONB525123:ONB525128 OWX525123:OWX525128 PGT525123:PGT525128 PQP525123:PQP525128 QAL525123:QAL525128 QKH525123:QKH525128 QUD525123:QUD525128 RDZ525123:RDZ525128 RNV525123:RNV525128 RXR525123:RXR525128 SHN525123:SHN525128 SRJ525123:SRJ525128 TBF525123:TBF525128 TLB525123:TLB525128 TUX525123:TUX525128 UET525123:UET525128 UOP525123:UOP525128 UYL525123:UYL525128 VIH525123:VIH525128 VSD525123:VSD525128 WBZ525123:WBZ525128 WLV525123:WLV525128 WVR525123:WVR525128 J590659:J590664 JF590659:JF590664 TB590659:TB590664 ACX590659:ACX590664 AMT590659:AMT590664 AWP590659:AWP590664 BGL590659:BGL590664 BQH590659:BQH590664 CAD590659:CAD590664 CJZ590659:CJZ590664 CTV590659:CTV590664 DDR590659:DDR590664 DNN590659:DNN590664 DXJ590659:DXJ590664 EHF590659:EHF590664 ERB590659:ERB590664 FAX590659:FAX590664 FKT590659:FKT590664 FUP590659:FUP590664 GEL590659:GEL590664 GOH590659:GOH590664 GYD590659:GYD590664 HHZ590659:HHZ590664 HRV590659:HRV590664 IBR590659:IBR590664 ILN590659:ILN590664 IVJ590659:IVJ590664 JFF590659:JFF590664 JPB590659:JPB590664 JYX590659:JYX590664 KIT590659:KIT590664 KSP590659:KSP590664 LCL590659:LCL590664 LMH590659:LMH590664 LWD590659:LWD590664 MFZ590659:MFZ590664 MPV590659:MPV590664 MZR590659:MZR590664 NJN590659:NJN590664 NTJ590659:NTJ590664 ODF590659:ODF590664 ONB590659:ONB590664 OWX590659:OWX590664 PGT590659:PGT590664 PQP590659:PQP590664 QAL590659:QAL590664 QKH590659:QKH590664 QUD590659:QUD590664 RDZ590659:RDZ590664 RNV590659:RNV590664 RXR590659:RXR590664 SHN590659:SHN590664 SRJ590659:SRJ590664 TBF590659:TBF590664 TLB590659:TLB590664 TUX590659:TUX590664 UET590659:UET590664 UOP590659:UOP590664 UYL590659:UYL590664 VIH590659:VIH590664 VSD590659:VSD590664 WBZ590659:WBZ590664 WLV590659:WLV590664 WVR590659:WVR590664 J656195:J656200 JF656195:JF656200 TB656195:TB656200 ACX656195:ACX656200 AMT656195:AMT656200 AWP656195:AWP656200 BGL656195:BGL656200 BQH656195:BQH656200 CAD656195:CAD656200 CJZ656195:CJZ656200 CTV656195:CTV656200 DDR656195:DDR656200 DNN656195:DNN656200 DXJ656195:DXJ656200 EHF656195:EHF656200 ERB656195:ERB656200 FAX656195:FAX656200 FKT656195:FKT656200 FUP656195:FUP656200 GEL656195:GEL656200 GOH656195:GOH656200 GYD656195:GYD656200 HHZ656195:HHZ656200 HRV656195:HRV656200 IBR656195:IBR656200 ILN656195:ILN656200 IVJ656195:IVJ656200 JFF656195:JFF656200 JPB656195:JPB656200 JYX656195:JYX656200 KIT656195:KIT656200 KSP656195:KSP656200 LCL656195:LCL656200 LMH656195:LMH656200 LWD656195:LWD656200 MFZ656195:MFZ656200 MPV656195:MPV656200 MZR656195:MZR656200 NJN656195:NJN656200 NTJ656195:NTJ656200 ODF656195:ODF656200 ONB656195:ONB656200 OWX656195:OWX656200 PGT656195:PGT656200 PQP656195:PQP656200 QAL656195:QAL656200 QKH656195:QKH656200 QUD656195:QUD656200 RDZ656195:RDZ656200 RNV656195:RNV656200 RXR656195:RXR656200 SHN656195:SHN656200 SRJ656195:SRJ656200 TBF656195:TBF656200 TLB656195:TLB656200 TUX656195:TUX656200 UET656195:UET656200 UOP656195:UOP656200 UYL656195:UYL656200 VIH656195:VIH656200 VSD656195:VSD656200 WBZ656195:WBZ656200 WLV656195:WLV656200 WVR656195:WVR656200 J721731:J721736 JF721731:JF721736 TB721731:TB721736 ACX721731:ACX721736 AMT721731:AMT721736 AWP721731:AWP721736 BGL721731:BGL721736 BQH721731:BQH721736 CAD721731:CAD721736 CJZ721731:CJZ721736 CTV721731:CTV721736 DDR721731:DDR721736 DNN721731:DNN721736 DXJ721731:DXJ721736 EHF721731:EHF721736 ERB721731:ERB721736 FAX721731:FAX721736 FKT721731:FKT721736 FUP721731:FUP721736 GEL721731:GEL721736 GOH721731:GOH721736 GYD721731:GYD721736 HHZ721731:HHZ721736 HRV721731:HRV721736 IBR721731:IBR721736 ILN721731:ILN721736 IVJ721731:IVJ721736 JFF721731:JFF721736 JPB721731:JPB721736 JYX721731:JYX721736 KIT721731:KIT721736 KSP721731:KSP721736 LCL721731:LCL721736 LMH721731:LMH721736 LWD721731:LWD721736 MFZ721731:MFZ721736 MPV721731:MPV721736 MZR721731:MZR721736 NJN721731:NJN721736 NTJ721731:NTJ721736 ODF721731:ODF721736 ONB721731:ONB721736 OWX721731:OWX721736 PGT721731:PGT721736 PQP721731:PQP721736 QAL721731:QAL721736 QKH721731:QKH721736 QUD721731:QUD721736 RDZ721731:RDZ721736 RNV721731:RNV721736 RXR721731:RXR721736 SHN721731:SHN721736 SRJ721731:SRJ721736 TBF721731:TBF721736 TLB721731:TLB721736 TUX721731:TUX721736 UET721731:UET721736 UOP721731:UOP721736 UYL721731:UYL721736 VIH721731:VIH721736 VSD721731:VSD721736 WBZ721731:WBZ721736 WLV721731:WLV721736 WVR721731:WVR721736 J787267:J787272 JF787267:JF787272 TB787267:TB787272 ACX787267:ACX787272 AMT787267:AMT787272 AWP787267:AWP787272 BGL787267:BGL787272 BQH787267:BQH787272 CAD787267:CAD787272 CJZ787267:CJZ787272 CTV787267:CTV787272 DDR787267:DDR787272 DNN787267:DNN787272 DXJ787267:DXJ787272 EHF787267:EHF787272 ERB787267:ERB787272 FAX787267:FAX787272 FKT787267:FKT787272 FUP787267:FUP787272 GEL787267:GEL787272 GOH787267:GOH787272 GYD787267:GYD787272 HHZ787267:HHZ787272 HRV787267:HRV787272 IBR787267:IBR787272 ILN787267:ILN787272 IVJ787267:IVJ787272 JFF787267:JFF787272 JPB787267:JPB787272 JYX787267:JYX787272 KIT787267:KIT787272 KSP787267:KSP787272 LCL787267:LCL787272 LMH787267:LMH787272 LWD787267:LWD787272 MFZ787267:MFZ787272 MPV787267:MPV787272 MZR787267:MZR787272 NJN787267:NJN787272 NTJ787267:NTJ787272 ODF787267:ODF787272 ONB787267:ONB787272 OWX787267:OWX787272 PGT787267:PGT787272 PQP787267:PQP787272 QAL787267:QAL787272 QKH787267:QKH787272 QUD787267:QUD787272 RDZ787267:RDZ787272 RNV787267:RNV787272 RXR787267:RXR787272 SHN787267:SHN787272 SRJ787267:SRJ787272 TBF787267:TBF787272 TLB787267:TLB787272 TUX787267:TUX787272 UET787267:UET787272 UOP787267:UOP787272 UYL787267:UYL787272 VIH787267:VIH787272 VSD787267:VSD787272 WBZ787267:WBZ787272 WLV787267:WLV787272 WVR787267:WVR787272 J852803:J852808 JF852803:JF852808 TB852803:TB852808 ACX852803:ACX852808 AMT852803:AMT852808 AWP852803:AWP852808 BGL852803:BGL852808 BQH852803:BQH852808 CAD852803:CAD852808 CJZ852803:CJZ852808 CTV852803:CTV852808 DDR852803:DDR852808 DNN852803:DNN852808 DXJ852803:DXJ852808 EHF852803:EHF852808 ERB852803:ERB852808 FAX852803:FAX852808 FKT852803:FKT852808 FUP852803:FUP852808 GEL852803:GEL852808 GOH852803:GOH852808 GYD852803:GYD852808 HHZ852803:HHZ852808 HRV852803:HRV852808 IBR852803:IBR852808 ILN852803:ILN852808 IVJ852803:IVJ852808 JFF852803:JFF852808 JPB852803:JPB852808 JYX852803:JYX852808 KIT852803:KIT852808 KSP852803:KSP852808 LCL852803:LCL852808 LMH852803:LMH852808 LWD852803:LWD852808 MFZ852803:MFZ852808 MPV852803:MPV852808 MZR852803:MZR852808 NJN852803:NJN852808 NTJ852803:NTJ852808 ODF852803:ODF852808 ONB852803:ONB852808 OWX852803:OWX852808 PGT852803:PGT852808 PQP852803:PQP852808 QAL852803:QAL852808 QKH852803:QKH852808 QUD852803:QUD852808 RDZ852803:RDZ852808 RNV852803:RNV852808 RXR852803:RXR852808 SHN852803:SHN852808 SRJ852803:SRJ852808 TBF852803:TBF852808 TLB852803:TLB852808 TUX852803:TUX852808 UET852803:UET852808 UOP852803:UOP852808 UYL852803:UYL852808 VIH852803:VIH852808 VSD852803:VSD852808 WBZ852803:WBZ852808 WLV852803:WLV852808 WVR852803:WVR852808 J918339:J918344 JF918339:JF918344 TB918339:TB918344 ACX918339:ACX918344 AMT918339:AMT918344 AWP918339:AWP918344 BGL918339:BGL918344 BQH918339:BQH918344 CAD918339:CAD918344 CJZ918339:CJZ918344 CTV918339:CTV918344 DDR918339:DDR918344 DNN918339:DNN918344 DXJ918339:DXJ918344 EHF918339:EHF918344 ERB918339:ERB918344 FAX918339:FAX918344 FKT918339:FKT918344 FUP918339:FUP918344 GEL918339:GEL918344 GOH918339:GOH918344 GYD918339:GYD918344 HHZ918339:HHZ918344 HRV918339:HRV918344 IBR918339:IBR918344 ILN918339:ILN918344 IVJ918339:IVJ918344 JFF918339:JFF918344 JPB918339:JPB918344 JYX918339:JYX918344 KIT918339:KIT918344 KSP918339:KSP918344 LCL918339:LCL918344 LMH918339:LMH918344 LWD918339:LWD918344 MFZ918339:MFZ918344 MPV918339:MPV918344 MZR918339:MZR918344 NJN918339:NJN918344 NTJ918339:NTJ918344 ODF918339:ODF918344 ONB918339:ONB918344 OWX918339:OWX918344 PGT918339:PGT918344 PQP918339:PQP918344 QAL918339:QAL918344 QKH918339:QKH918344 QUD918339:QUD918344 RDZ918339:RDZ918344 RNV918339:RNV918344 RXR918339:RXR918344 SHN918339:SHN918344 SRJ918339:SRJ918344 TBF918339:TBF918344 TLB918339:TLB918344 TUX918339:TUX918344 UET918339:UET918344 UOP918339:UOP918344 UYL918339:UYL918344 VIH918339:VIH918344 VSD918339:VSD918344 WBZ918339:WBZ918344 WLV918339:WLV918344 WVR918339:WVR918344 J983875:J983880 JF983875:JF983880 TB983875:TB983880 ACX983875:ACX983880 AMT983875:AMT983880 AWP983875:AWP983880 BGL983875:BGL983880 BQH983875:BQH983880 CAD983875:CAD983880 CJZ983875:CJZ983880 CTV983875:CTV983880 DDR983875:DDR983880 DNN983875:DNN983880 DXJ983875:DXJ983880 EHF983875:EHF983880 ERB983875:ERB983880 FAX983875:FAX983880 FKT983875:FKT983880 FUP983875:FUP983880 GEL983875:GEL983880 GOH983875:GOH983880 GYD983875:GYD983880 HHZ983875:HHZ983880 HRV983875:HRV983880 IBR983875:IBR983880 ILN983875:ILN983880 IVJ983875:IVJ983880 JFF983875:JFF983880 JPB983875:JPB983880 JYX983875:JYX983880 KIT983875:KIT983880 KSP983875:KSP983880 LCL983875:LCL983880 LMH983875:LMH983880 LWD983875:LWD983880 MFZ983875:MFZ983880 MPV983875:MPV983880 MZR983875:MZR983880 NJN983875:NJN983880 NTJ983875:NTJ983880 ODF983875:ODF983880 ONB983875:ONB983880 OWX983875:OWX983880 PGT983875:PGT983880 PQP983875:PQP983880 QAL983875:QAL983880 QKH983875:QKH983880 QUD983875:QUD983880 RDZ983875:RDZ983880 RNV983875:RNV983880 RXR983875:RXR983880 SHN983875:SHN983880 SRJ983875:SRJ983880 TBF983875:TBF983880 TLB983875:TLB983880 TUX983875:TUX983880 UET983875:UET983880 UOP983875:UOP983880 UYL983875:UYL983880 VIH983875:VIH983880 VSD983875:VSD983880 WBZ983875:WBZ983880 WLV983875:WLV983880 WVR983875:WVR983880 J860:J862 JF860:JF862 TB860:TB862 ACX860:ACX862 AMT860:AMT862 AWP860:AWP862 BGL860:BGL862 BQH860:BQH862 CAD860:CAD862 CJZ860:CJZ862 CTV860:CTV862 DDR860:DDR862 DNN860:DNN862 DXJ860:DXJ862 EHF860:EHF862 ERB860:ERB862 FAX860:FAX862 FKT860:FKT862 FUP860:FUP862 GEL860:GEL862 GOH860:GOH862 GYD860:GYD862 HHZ860:HHZ862 HRV860:HRV862 IBR860:IBR862 ILN860:ILN862 IVJ860:IVJ862 JFF860:JFF862 JPB860:JPB862 JYX860:JYX862 KIT860:KIT862 KSP860:KSP862 LCL860:LCL862 LMH860:LMH862 LWD860:LWD862 MFZ860:MFZ862 MPV860:MPV862 MZR860:MZR862 NJN860:NJN862 NTJ860:NTJ862 ODF860:ODF862 ONB860:ONB862 OWX860:OWX862 PGT860:PGT862 PQP860:PQP862 QAL860:QAL862 QKH860:QKH862 QUD860:QUD862 RDZ860:RDZ862 RNV860:RNV862 RXR860:RXR862 SHN860:SHN862 SRJ860:SRJ862 TBF860:TBF862 TLB860:TLB862 TUX860:TUX862 UET860:UET862 UOP860:UOP862 UYL860:UYL862 VIH860:VIH862 VSD860:VSD862 WBZ860:WBZ862 WLV860:WLV862 WVR860:WVR862 J66397:J66399 JF66397:JF66399 TB66397:TB66399 ACX66397:ACX66399 AMT66397:AMT66399 AWP66397:AWP66399 BGL66397:BGL66399 BQH66397:BQH66399 CAD66397:CAD66399 CJZ66397:CJZ66399 CTV66397:CTV66399 DDR66397:DDR66399 DNN66397:DNN66399 DXJ66397:DXJ66399 EHF66397:EHF66399 ERB66397:ERB66399 FAX66397:FAX66399 FKT66397:FKT66399 FUP66397:FUP66399 GEL66397:GEL66399 GOH66397:GOH66399 GYD66397:GYD66399 HHZ66397:HHZ66399 HRV66397:HRV66399 IBR66397:IBR66399 ILN66397:ILN66399 IVJ66397:IVJ66399 JFF66397:JFF66399 JPB66397:JPB66399 JYX66397:JYX66399 KIT66397:KIT66399 KSP66397:KSP66399 LCL66397:LCL66399 LMH66397:LMH66399 LWD66397:LWD66399 MFZ66397:MFZ66399 MPV66397:MPV66399 MZR66397:MZR66399 NJN66397:NJN66399 NTJ66397:NTJ66399 ODF66397:ODF66399 ONB66397:ONB66399 OWX66397:OWX66399 PGT66397:PGT66399 PQP66397:PQP66399 QAL66397:QAL66399 QKH66397:QKH66399 QUD66397:QUD66399 RDZ66397:RDZ66399 RNV66397:RNV66399 RXR66397:RXR66399 SHN66397:SHN66399 SRJ66397:SRJ66399 TBF66397:TBF66399 TLB66397:TLB66399 TUX66397:TUX66399 UET66397:UET66399 UOP66397:UOP66399 UYL66397:UYL66399 VIH66397:VIH66399 VSD66397:VSD66399 WBZ66397:WBZ66399 WLV66397:WLV66399 WVR66397:WVR66399 J131933:J131935 JF131933:JF131935 TB131933:TB131935 ACX131933:ACX131935 AMT131933:AMT131935 AWP131933:AWP131935 BGL131933:BGL131935 BQH131933:BQH131935 CAD131933:CAD131935 CJZ131933:CJZ131935 CTV131933:CTV131935 DDR131933:DDR131935 DNN131933:DNN131935 DXJ131933:DXJ131935 EHF131933:EHF131935 ERB131933:ERB131935 FAX131933:FAX131935 FKT131933:FKT131935 FUP131933:FUP131935 GEL131933:GEL131935 GOH131933:GOH131935 GYD131933:GYD131935 HHZ131933:HHZ131935 HRV131933:HRV131935 IBR131933:IBR131935 ILN131933:ILN131935 IVJ131933:IVJ131935 JFF131933:JFF131935 JPB131933:JPB131935 JYX131933:JYX131935 KIT131933:KIT131935 KSP131933:KSP131935 LCL131933:LCL131935 LMH131933:LMH131935 LWD131933:LWD131935 MFZ131933:MFZ131935 MPV131933:MPV131935 MZR131933:MZR131935 NJN131933:NJN131935 NTJ131933:NTJ131935 ODF131933:ODF131935 ONB131933:ONB131935 OWX131933:OWX131935 PGT131933:PGT131935 PQP131933:PQP131935 QAL131933:QAL131935 QKH131933:QKH131935 QUD131933:QUD131935 RDZ131933:RDZ131935 RNV131933:RNV131935 RXR131933:RXR131935 SHN131933:SHN131935 SRJ131933:SRJ131935 TBF131933:TBF131935 TLB131933:TLB131935 TUX131933:TUX131935 UET131933:UET131935 UOP131933:UOP131935 UYL131933:UYL131935 VIH131933:VIH131935 VSD131933:VSD131935 WBZ131933:WBZ131935 WLV131933:WLV131935 WVR131933:WVR131935 J197469:J197471 JF197469:JF197471 TB197469:TB197471 ACX197469:ACX197471 AMT197469:AMT197471 AWP197469:AWP197471 BGL197469:BGL197471 BQH197469:BQH197471 CAD197469:CAD197471 CJZ197469:CJZ197471 CTV197469:CTV197471 DDR197469:DDR197471 DNN197469:DNN197471 DXJ197469:DXJ197471 EHF197469:EHF197471 ERB197469:ERB197471 FAX197469:FAX197471 FKT197469:FKT197471 FUP197469:FUP197471 GEL197469:GEL197471 GOH197469:GOH197471 GYD197469:GYD197471 HHZ197469:HHZ197471 HRV197469:HRV197471 IBR197469:IBR197471 ILN197469:ILN197471 IVJ197469:IVJ197471 JFF197469:JFF197471 JPB197469:JPB197471 JYX197469:JYX197471 KIT197469:KIT197471 KSP197469:KSP197471 LCL197469:LCL197471 LMH197469:LMH197471 LWD197469:LWD197471 MFZ197469:MFZ197471 MPV197469:MPV197471 MZR197469:MZR197471 NJN197469:NJN197471 NTJ197469:NTJ197471 ODF197469:ODF197471 ONB197469:ONB197471 OWX197469:OWX197471 PGT197469:PGT197471 PQP197469:PQP197471 QAL197469:QAL197471 QKH197469:QKH197471 QUD197469:QUD197471 RDZ197469:RDZ197471 RNV197469:RNV197471 RXR197469:RXR197471 SHN197469:SHN197471 SRJ197469:SRJ197471 TBF197469:TBF197471 TLB197469:TLB197471 TUX197469:TUX197471 UET197469:UET197471 UOP197469:UOP197471 UYL197469:UYL197471 VIH197469:VIH197471 VSD197469:VSD197471 WBZ197469:WBZ197471 WLV197469:WLV197471 WVR197469:WVR197471 J263005:J263007 JF263005:JF263007 TB263005:TB263007 ACX263005:ACX263007 AMT263005:AMT263007 AWP263005:AWP263007 BGL263005:BGL263007 BQH263005:BQH263007 CAD263005:CAD263007 CJZ263005:CJZ263007 CTV263005:CTV263007 DDR263005:DDR263007 DNN263005:DNN263007 DXJ263005:DXJ263007 EHF263005:EHF263007 ERB263005:ERB263007 FAX263005:FAX263007 FKT263005:FKT263007 FUP263005:FUP263007 GEL263005:GEL263007 GOH263005:GOH263007 GYD263005:GYD263007 HHZ263005:HHZ263007 HRV263005:HRV263007 IBR263005:IBR263007 ILN263005:ILN263007 IVJ263005:IVJ263007 JFF263005:JFF263007 JPB263005:JPB263007 JYX263005:JYX263007 KIT263005:KIT263007 KSP263005:KSP263007 LCL263005:LCL263007 LMH263005:LMH263007 LWD263005:LWD263007 MFZ263005:MFZ263007 MPV263005:MPV263007 MZR263005:MZR263007 NJN263005:NJN263007 NTJ263005:NTJ263007 ODF263005:ODF263007 ONB263005:ONB263007 OWX263005:OWX263007 PGT263005:PGT263007 PQP263005:PQP263007 QAL263005:QAL263007 QKH263005:QKH263007 QUD263005:QUD263007 RDZ263005:RDZ263007 RNV263005:RNV263007 RXR263005:RXR263007 SHN263005:SHN263007 SRJ263005:SRJ263007 TBF263005:TBF263007 TLB263005:TLB263007 TUX263005:TUX263007 UET263005:UET263007 UOP263005:UOP263007 UYL263005:UYL263007 VIH263005:VIH263007 VSD263005:VSD263007 WBZ263005:WBZ263007 WLV263005:WLV263007 WVR263005:WVR263007 J328541:J328543 JF328541:JF328543 TB328541:TB328543 ACX328541:ACX328543 AMT328541:AMT328543 AWP328541:AWP328543 BGL328541:BGL328543 BQH328541:BQH328543 CAD328541:CAD328543 CJZ328541:CJZ328543 CTV328541:CTV328543 DDR328541:DDR328543 DNN328541:DNN328543 DXJ328541:DXJ328543 EHF328541:EHF328543 ERB328541:ERB328543 FAX328541:FAX328543 FKT328541:FKT328543 FUP328541:FUP328543 GEL328541:GEL328543 GOH328541:GOH328543 GYD328541:GYD328543 HHZ328541:HHZ328543 HRV328541:HRV328543 IBR328541:IBR328543 ILN328541:ILN328543 IVJ328541:IVJ328543 JFF328541:JFF328543 JPB328541:JPB328543 JYX328541:JYX328543 KIT328541:KIT328543 KSP328541:KSP328543 LCL328541:LCL328543 LMH328541:LMH328543 LWD328541:LWD328543 MFZ328541:MFZ328543 MPV328541:MPV328543 MZR328541:MZR328543 NJN328541:NJN328543 NTJ328541:NTJ328543 ODF328541:ODF328543 ONB328541:ONB328543 OWX328541:OWX328543 PGT328541:PGT328543 PQP328541:PQP328543 QAL328541:QAL328543 QKH328541:QKH328543 QUD328541:QUD328543 RDZ328541:RDZ328543 RNV328541:RNV328543 RXR328541:RXR328543 SHN328541:SHN328543 SRJ328541:SRJ328543 TBF328541:TBF328543 TLB328541:TLB328543 TUX328541:TUX328543 UET328541:UET328543 UOP328541:UOP328543 UYL328541:UYL328543 VIH328541:VIH328543 VSD328541:VSD328543 WBZ328541:WBZ328543 WLV328541:WLV328543 WVR328541:WVR328543 J394077:J394079 JF394077:JF394079 TB394077:TB394079 ACX394077:ACX394079 AMT394077:AMT394079 AWP394077:AWP394079 BGL394077:BGL394079 BQH394077:BQH394079 CAD394077:CAD394079 CJZ394077:CJZ394079 CTV394077:CTV394079 DDR394077:DDR394079 DNN394077:DNN394079 DXJ394077:DXJ394079 EHF394077:EHF394079 ERB394077:ERB394079 FAX394077:FAX394079 FKT394077:FKT394079 FUP394077:FUP394079 GEL394077:GEL394079 GOH394077:GOH394079 GYD394077:GYD394079 HHZ394077:HHZ394079 HRV394077:HRV394079 IBR394077:IBR394079 ILN394077:ILN394079 IVJ394077:IVJ394079 JFF394077:JFF394079 JPB394077:JPB394079 JYX394077:JYX394079 KIT394077:KIT394079 KSP394077:KSP394079 LCL394077:LCL394079 LMH394077:LMH394079 LWD394077:LWD394079 MFZ394077:MFZ394079 MPV394077:MPV394079 MZR394077:MZR394079 NJN394077:NJN394079 NTJ394077:NTJ394079 ODF394077:ODF394079 ONB394077:ONB394079 OWX394077:OWX394079 PGT394077:PGT394079 PQP394077:PQP394079 QAL394077:QAL394079 QKH394077:QKH394079 QUD394077:QUD394079 RDZ394077:RDZ394079 RNV394077:RNV394079 RXR394077:RXR394079 SHN394077:SHN394079 SRJ394077:SRJ394079 TBF394077:TBF394079 TLB394077:TLB394079 TUX394077:TUX394079 UET394077:UET394079 UOP394077:UOP394079 UYL394077:UYL394079 VIH394077:VIH394079 VSD394077:VSD394079 WBZ394077:WBZ394079 WLV394077:WLV394079 WVR394077:WVR394079 J459613:J459615 JF459613:JF459615 TB459613:TB459615 ACX459613:ACX459615 AMT459613:AMT459615 AWP459613:AWP459615 BGL459613:BGL459615 BQH459613:BQH459615 CAD459613:CAD459615 CJZ459613:CJZ459615 CTV459613:CTV459615 DDR459613:DDR459615 DNN459613:DNN459615 DXJ459613:DXJ459615 EHF459613:EHF459615 ERB459613:ERB459615 FAX459613:FAX459615 FKT459613:FKT459615 FUP459613:FUP459615 GEL459613:GEL459615 GOH459613:GOH459615 GYD459613:GYD459615 HHZ459613:HHZ459615 HRV459613:HRV459615 IBR459613:IBR459615 ILN459613:ILN459615 IVJ459613:IVJ459615 JFF459613:JFF459615 JPB459613:JPB459615 JYX459613:JYX459615 KIT459613:KIT459615 KSP459613:KSP459615 LCL459613:LCL459615 LMH459613:LMH459615 LWD459613:LWD459615 MFZ459613:MFZ459615 MPV459613:MPV459615 MZR459613:MZR459615 NJN459613:NJN459615 NTJ459613:NTJ459615 ODF459613:ODF459615 ONB459613:ONB459615 OWX459613:OWX459615 PGT459613:PGT459615 PQP459613:PQP459615 QAL459613:QAL459615 QKH459613:QKH459615 QUD459613:QUD459615 RDZ459613:RDZ459615 RNV459613:RNV459615 RXR459613:RXR459615 SHN459613:SHN459615 SRJ459613:SRJ459615 TBF459613:TBF459615 TLB459613:TLB459615 TUX459613:TUX459615 UET459613:UET459615 UOP459613:UOP459615 UYL459613:UYL459615 VIH459613:VIH459615 VSD459613:VSD459615 WBZ459613:WBZ459615 WLV459613:WLV459615 WVR459613:WVR459615 J525149:J525151 JF525149:JF525151 TB525149:TB525151 ACX525149:ACX525151 AMT525149:AMT525151 AWP525149:AWP525151 BGL525149:BGL525151 BQH525149:BQH525151 CAD525149:CAD525151 CJZ525149:CJZ525151 CTV525149:CTV525151 DDR525149:DDR525151 DNN525149:DNN525151 DXJ525149:DXJ525151 EHF525149:EHF525151 ERB525149:ERB525151 FAX525149:FAX525151 FKT525149:FKT525151 FUP525149:FUP525151 GEL525149:GEL525151 GOH525149:GOH525151 GYD525149:GYD525151 HHZ525149:HHZ525151 HRV525149:HRV525151 IBR525149:IBR525151 ILN525149:ILN525151 IVJ525149:IVJ525151 JFF525149:JFF525151 JPB525149:JPB525151 JYX525149:JYX525151 KIT525149:KIT525151 KSP525149:KSP525151 LCL525149:LCL525151 LMH525149:LMH525151 LWD525149:LWD525151 MFZ525149:MFZ525151 MPV525149:MPV525151 MZR525149:MZR525151 NJN525149:NJN525151 NTJ525149:NTJ525151 ODF525149:ODF525151 ONB525149:ONB525151 OWX525149:OWX525151 PGT525149:PGT525151 PQP525149:PQP525151 QAL525149:QAL525151 QKH525149:QKH525151 QUD525149:QUD525151 RDZ525149:RDZ525151 RNV525149:RNV525151 RXR525149:RXR525151 SHN525149:SHN525151 SRJ525149:SRJ525151 TBF525149:TBF525151 TLB525149:TLB525151 TUX525149:TUX525151 UET525149:UET525151 UOP525149:UOP525151 UYL525149:UYL525151 VIH525149:VIH525151 VSD525149:VSD525151 WBZ525149:WBZ525151 WLV525149:WLV525151 WVR525149:WVR525151 J590685:J590687 JF590685:JF590687 TB590685:TB590687 ACX590685:ACX590687 AMT590685:AMT590687 AWP590685:AWP590687 BGL590685:BGL590687 BQH590685:BQH590687 CAD590685:CAD590687 CJZ590685:CJZ590687 CTV590685:CTV590687 DDR590685:DDR590687 DNN590685:DNN590687 DXJ590685:DXJ590687 EHF590685:EHF590687 ERB590685:ERB590687 FAX590685:FAX590687 FKT590685:FKT590687 FUP590685:FUP590687 GEL590685:GEL590687 GOH590685:GOH590687 GYD590685:GYD590687 HHZ590685:HHZ590687 HRV590685:HRV590687 IBR590685:IBR590687 ILN590685:ILN590687 IVJ590685:IVJ590687 JFF590685:JFF590687 JPB590685:JPB590687 JYX590685:JYX590687 KIT590685:KIT590687 KSP590685:KSP590687 LCL590685:LCL590687 LMH590685:LMH590687 LWD590685:LWD590687 MFZ590685:MFZ590687 MPV590685:MPV590687 MZR590685:MZR590687 NJN590685:NJN590687 NTJ590685:NTJ590687 ODF590685:ODF590687 ONB590685:ONB590687 OWX590685:OWX590687 PGT590685:PGT590687 PQP590685:PQP590687 QAL590685:QAL590687 QKH590685:QKH590687 QUD590685:QUD590687 RDZ590685:RDZ590687 RNV590685:RNV590687 RXR590685:RXR590687 SHN590685:SHN590687 SRJ590685:SRJ590687 TBF590685:TBF590687 TLB590685:TLB590687 TUX590685:TUX590687 UET590685:UET590687 UOP590685:UOP590687 UYL590685:UYL590687 VIH590685:VIH590687 VSD590685:VSD590687 WBZ590685:WBZ590687 WLV590685:WLV590687 WVR590685:WVR590687 J656221:J656223 JF656221:JF656223 TB656221:TB656223 ACX656221:ACX656223 AMT656221:AMT656223 AWP656221:AWP656223 BGL656221:BGL656223 BQH656221:BQH656223 CAD656221:CAD656223 CJZ656221:CJZ656223 CTV656221:CTV656223 DDR656221:DDR656223 DNN656221:DNN656223 DXJ656221:DXJ656223 EHF656221:EHF656223 ERB656221:ERB656223 FAX656221:FAX656223 FKT656221:FKT656223 FUP656221:FUP656223 GEL656221:GEL656223 GOH656221:GOH656223 GYD656221:GYD656223 HHZ656221:HHZ656223 HRV656221:HRV656223 IBR656221:IBR656223 ILN656221:ILN656223 IVJ656221:IVJ656223 JFF656221:JFF656223 JPB656221:JPB656223 JYX656221:JYX656223 KIT656221:KIT656223 KSP656221:KSP656223 LCL656221:LCL656223 LMH656221:LMH656223 LWD656221:LWD656223 MFZ656221:MFZ656223 MPV656221:MPV656223 MZR656221:MZR656223 NJN656221:NJN656223 NTJ656221:NTJ656223 ODF656221:ODF656223 ONB656221:ONB656223 OWX656221:OWX656223 PGT656221:PGT656223 PQP656221:PQP656223 QAL656221:QAL656223 QKH656221:QKH656223 QUD656221:QUD656223 RDZ656221:RDZ656223 RNV656221:RNV656223 RXR656221:RXR656223 SHN656221:SHN656223 SRJ656221:SRJ656223 TBF656221:TBF656223 TLB656221:TLB656223 TUX656221:TUX656223 UET656221:UET656223 UOP656221:UOP656223 UYL656221:UYL656223 VIH656221:VIH656223 VSD656221:VSD656223 WBZ656221:WBZ656223 WLV656221:WLV656223 WVR656221:WVR656223 J721757:J721759 JF721757:JF721759 TB721757:TB721759 ACX721757:ACX721759 AMT721757:AMT721759 AWP721757:AWP721759 BGL721757:BGL721759 BQH721757:BQH721759 CAD721757:CAD721759 CJZ721757:CJZ721759 CTV721757:CTV721759 DDR721757:DDR721759 DNN721757:DNN721759 DXJ721757:DXJ721759 EHF721757:EHF721759 ERB721757:ERB721759 FAX721757:FAX721759 FKT721757:FKT721759 FUP721757:FUP721759 GEL721757:GEL721759 GOH721757:GOH721759 GYD721757:GYD721759 HHZ721757:HHZ721759 HRV721757:HRV721759 IBR721757:IBR721759 ILN721757:ILN721759 IVJ721757:IVJ721759 JFF721757:JFF721759 JPB721757:JPB721759 JYX721757:JYX721759 KIT721757:KIT721759 KSP721757:KSP721759 LCL721757:LCL721759 LMH721757:LMH721759 LWD721757:LWD721759 MFZ721757:MFZ721759 MPV721757:MPV721759 MZR721757:MZR721759 NJN721757:NJN721759 NTJ721757:NTJ721759 ODF721757:ODF721759 ONB721757:ONB721759 OWX721757:OWX721759 PGT721757:PGT721759 PQP721757:PQP721759 QAL721757:QAL721759 QKH721757:QKH721759 QUD721757:QUD721759 RDZ721757:RDZ721759 RNV721757:RNV721759 RXR721757:RXR721759 SHN721757:SHN721759 SRJ721757:SRJ721759 TBF721757:TBF721759 TLB721757:TLB721759 TUX721757:TUX721759 UET721757:UET721759 UOP721757:UOP721759 UYL721757:UYL721759 VIH721757:VIH721759 VSD721757:VSD721759 WBZ721757:WBZ721759 WLV721757:WLV721759 WVR721757:WVR721759 J787293:J787295 JF787293:JF787295 TB787293:TB787295 ACX787293:ACX787295 AMT787293:AMT787295 AWP787293:AWP787295 BGL787293:BGL787295 BQH787293:BQH787295 CAD787293:CAD787295 CJZ787293:CJZ787295 CTV787293:CTV787295 DDR787293:DDR787295 DNN787293:DNN787295 DXJ787293:DXJ787295 EHF787293:EHF787295 ERB787293:ERB787295 FAX787293:FAX787295 FKT787293:FKT787295 FUP787293:FUP787295 GEL787293:GEL787295 GOH787293:GOH787295 GYD787293:GYD787295 HHZ787293:HHZ787295 HRV787293:HRV787295 IBR787293:IBR787295 ILN787293:ILN787295 IVJ787293:IVJ787295 JFF787293:JFF787295 JPB787293:JPB787295 JYX787293:JYX787295 KIT787293:KIT787295 KSP787293:KSP787295 LCL787293:LCL787295 LMH787293:LMH787295 LWD787293:LWD787295 MFZ787293:MFZ787295 MPV787293:MPV787295 MZR787293:MZR787295 NJN787293:NJN787295 NTJ787293:NTJ787295 ODF787293:ODF787295 ONB787293:ONB787295 OWX787293:OWX787295 PGT787293:PGT787295 PQP787293:PQP787295 QAL787293:QAL787295 QKH787293:QKH787295 QUD787293:QUD787295 RDZ787293:RDZ787295 RNV787293:RNV787295 RXR787293:RXR787295 SHN787293:SHN787295 SRJ787293:SRJ787295 TBF787293:TBF787295 TLB787293:TLB787295 TUX787293:TUX787295 UET787293:UET787295 UOP787293:UOP787295 UYL787293:UYL787295 VIH787293:VIH787295 VSD787293:VSD787295 WBZ787293:WBZ787295 WLV787293:WLV787295 WVR787293:WVR787295 J852829:J852831 JF852829:JF852831 TB852829:TB852831 ACX852829:ACX852831 AMT852829:AMT852831 AWP852829:AWP852831 BGL852829:BGL852831 BQH852829:BQH852831 CAD852829:CAD852831 CJZ852829:CJZ852831 CTV852829:CTV852831 DDR852829:DDR852831 DNN852829:DNN852831 DXJ852829:DXJ852831 EHF852829:EHF852831 ERB852829:ERB852831 FAX852829:FAX852831 FKT852829:FKT852831 FUP852829:FUP852831 GEL852829:GEL852831 GOH852829:GOH852831 GYD852829:GYD852831 HHZ852829:HHZ852831 HRV852829:HRV852831 IBR852829:IBR852831 ILN852829:ILN852831 IVJ852829:IVJ852831 JFF852829:JFF852831 JPB852829:JPB852831 JYX852829:JYX852831 KIT852829:KIT852831 KSP852829:KSP852831 LCL852829:LCL852831 LMH852829:LMH852831 LWD852829:LWD852831 MFZ852829:MFZ852831 MPV852829:MPV852831 MZR852829:MZR852831 NJN852829:NJN852831 NTJ852829:NTJ852831 ODF852829:ODF852831 ONB852829:ONB852831 OWX852829:OWX852831 PGT852829:PGT852831 PQP852829:PQP852831 QAL852829:QAL852831 QKH852829:QKH852831 QUD852829:QUD852831 RDZ852829:RDZ852831 RNV852829:RNV852831 RXR852829:RXR852831 SHN852829:SHN852831 SRJ852829:SRJ852831 TBF852829:TBF852831 TLB852829:TLB852831 TUX852829:TUX852831 UET852829:UET852831 UOP852829:UOP852831 UYL852829:UYL852831 VIH852829:VIH852831 VSD852829:VSD852831 WBZ852829:WBZ852831 WLV852829:WLV852831 WVR852829:WVR852831 J918365:J918367 JF918365:JF918367 TB918365:TB918367 ACX918365:ACX918367 AMT918365:AMT918367 AWP918365:AWP918367 BGL918365:BGL918367 BQH918365:BQH918367 CAD918365:CAD918367 CJZ918365:CJZ918367 CTV918365:CTV918367 DDR918365:DDR918367 DNN918365:DNN918367 DXJ918365:DXJ918367 EHF918365:EHF918367 ERB918365:ERB918367 FAX918365:FAX918367 FKT918365:FKT918367 FUP918365:FUP918367 GEL918365:GEL918367 GOH918365:GOH918367 GYD918365:GYD918367 HHZ918365:HHZ918367 HRV918365:HRV918367 IBR918365:IBR918367 ILN918365:ILN918367 IVJ918365:IVJ918367 JFF918365:JFF918367 JPB918365:JPB918367 JYX918365:JYX918367 KIT918365:KIT918367 KSP918365:KSP918367 LCL918365:LCL918367 LMH918365:LMH918367 LWD918365:LWD918367 MFZ918365:MFZ918367 MPV918365:MPV918367 MZR918365:MZR918367 NJN918365:NJN918367 NTJ918365:NTJ918367 ODF918365:ODF918367 ONB918365:ONB918367 OWX918365:OWX918367 PGT918365:PGT918367 PQP918365:PQP918367 QAL918365:QAL918367 QKH918365:QKH918367 QUD918365:QUD918367 RDZ918365:RDZ918367 RNV918365:RNV918367 RXR918365:RXR918367 SHN918365:SHN918367 SRJ918365:SRJ918367 TBF918365:TBF918367 TLB918365:TLB918367 TUX918365:TUX918367 UET918365:UET918367 UOP918365:UOP918367 UYL918365:UYL918367 VIH918365:VIH918367 VSD918365:VSD918367 WBZ918365:WBZ918367 WLV918365:WLV918367 WVR918365:WVR918367 J983901:J983903 JF983901:JF983903 TB983901:TB983903 ACX983901:ACX983903 AMT983901:AMT983903 AWP983901:AWP983903 BGL983901:BGL983903 BQH983901:BQH983903 CAD983901:CAD983903 CJZ983901:CJZ983903 CTV983901:CTV983903 DDR983901:DDR983903 DNN983901:DNN983903 DXJ983901:DXJ983903 EHF983901:EHF983903 ERB983901:ERB983903 FAX983901:FAX983903 FKT983901:FKT983903 FUP983901:FUP983903 GEL983901:GEL983903 GOH983901:GOH983903 GYD983901:GYD983903 HHZ983901:HHZ983903 HRV983901:HRV983903 IBR983901:IBR983903 ILN983901:ILN983903 IVJ983901:IVJ983903 JFF983901:JFF983903 JPB983901:JPB983903 JYX983901:JYX983903 KIT983901:KIT983903 KSP983901:KSP983903 LCL983901:LCL983903 LMH983901:LMH983903 LWD983901:LWD983903 MFZ983901:MFZ983903 MPV983901:MPV983903 MZR983901:MZR983903 NJN983901:NJN983903 NTJ983901:NTJ983903 ODF983901:ODF983903 ONB983901:ONB983903 OWX983901:OWX983903 PGT983901:PGT983903 PQP983901:PQP983903 QAL983901:QAL983903 QKH983901:QKH983903 QUD983901:QUD983903 RDZ983901:RDZ983903 RNV983901:RNV983903 RXR983901:RXR983903 SHN983901:SHN983903 SRJ983901:SRJ983903 TBF983901:TBF983903 TLB983901:TLB983903 TUX983901:TUX983903 UET983901:UET983903 UOP983901:UOP983903 UYL983901:UYL983903 VIH983901:VIH983903 VSD983901:VSD983903 WBZ983901:WBZ983903 WLV983901:WLV983903 WVR983901:WVR983903 J870:J872 JF870:JF872 TB870:TB872 ACX870:ACX872 AMT870:AMT872 AWP870:AWP872 BGL870:BGL872 BQH870:BQH872 CAD870:CAD872 CJZ870:CJZ872 CTV870:CTV872 DDR870:DDR872 DNN870:DNN872 DXJ870:DXJ872 EHF870:EHF872 ERB870:ERB872 FAX870:FAX872 FKT870:FKT872 FUP870:FUP872 GEL870:GEL872 GOH870:GOH872 GYD870:GYD872 HHZ870:HHZ872 HRV870:HRV872 IBR870:IBR872 ILN870:ILN872 IVJ870:IVJ872 JFF870:JFF872 JPB870:JPB872 JYX870:JYX872 KIT870:KIT872 KSP870:KSP872 LCL870:LCL872 LMH870:LMH872 LWD870:LWD872 MFZ870:MFZ872 MPV870:MPV872 MZR870:MZR872 NJN870:NJN872 NTJ870:NTJ872 ODF870:ODF872 ONB870:ONB872 OWX870:OWX872 PGT870:PGT872 PQP870:PQP872 QAL870:QAL872 QKH870:QKH872 QUD870:QUD872 RDZ870:RDZ872 RNV870:RNV872 RXR870:RXR872 SHN870:SHN872 SRJ870:SRJ872 TBF870:TBF872 TLB870:TLB872 TUX870:TUX872 UET870:UET872 UOP870:UOP872 UYL870:UYL872 VIH870:VIH872 VSD870:VSD872 WBZ870:WBZ872 WLV870:WLV872 WVR870:WVR872 J66407:J66409 JF66407:JF66409 TB66407:TB66409 ACX66407:ACX66409 AMT66407:AMT66409 AWP66407:AWP66409 BGL66407:BGL66409 BQH66407:BQH66409 CAD66407:CAD66409 CJZ66407:CJZ66409 CTV66407:CTV66409 DDR66407:DDR66409 DNN66407:DNN66409 DXJ66407:DXJ66409 EHF66407:EHF66409 ERB66407:ERB66409 FAX66407:FAX66409 FKT66407:FKT66409 FUP66407:FUP66409 GEL66407:GEL66409 GOH66407:GOH66409 GYD66407:GYD66409 HHZ66407:HHZ66409 HRV66407:HRV66409 IBR66407:IBR66409 ILN66407:ILN66409 IVJ66407:IVJ66409 JFF66407:JFF66409 JPB66407:JPB66409 JYX66407:JYX66409 KIT66407:KIT66409 KSP66407:KSP66409 LCL66407:LCL66409 LMH66407:LMH66409 LWD66407:LWD66409 MFZ66407:MFZ66409 MPV66407:MPV66409 MZR66407:MZR66409 NJN66407:NJN66409 NTJ66407:NTJ66409 ODF66407:ODF66409 ONB66407:ONB66409 OWX66407:OWX66409 PGT66407:PGT66409 PQP66407:PQP66409 QAL66407:QAL66409 QKH66407:QKH66409 QUD66407:QUD66409 RDZ66407:RDZ66409 RNV66407:RNV66409 RXR66407:RXR66409 SHN66407:SHN66409 SRJ66407:SRJ66409 TBF66407:TBF66409 TLB66407:TLB66409 TUX66407:TUX66409 UET66407:UET66409 UOP66407:UOP66409 UYL66407:UYL66409 VIH66407:VIH66409 VSD66407:VSD66409 WBZ66407:WBZ66409 WLV66407:WLV66409 WVR66407:WVR66409 J131943:J131945 JF131943:JF131945 TB131943:TB131945 ACX131943:ACX131945 AMT131943:AMT131945 AWP131943:AWP131945 BGL131943:BGL131945 BQH131943:BQH131945 CAD131943:CAD131945 CJZ131943:CJZ131945 CTV131943:CTV131945 DDR131943:DDR131945 DNN131943:DNN131945 DXJ131943:DXJ131945 EHF131943:EHF131945 ERB131943:ERB131945 FAX131943:FAX131945 FKT131943:FKT131945 FUP131943:FUP131945 GEL131943:GEL131945 GOH131943:GOH131945 GYD131943:GYD131945 HHZ131943:HHZ131945 HRV131943:HRV131945 IBR131943:IBR131945 ILN131943:ILN131945 IVJ131943:IVJ131945 JFF131943:JFF131945 JPB131943:JPB131945 JYX131943:JYX131945 KIT131943:KIT131945 KSP131943:KSP131945 LCL131943:LCL131945 LMH131943:LMH131945 LWD131943:LWD131945 MFZ131943:MFZ131945 MPV131943:MPV131945 MZR131943:MZR131945 NJN131943:NJN131945 NTJ131943:NTJ131945 ODF131943:ODF131945 ONB131943:ONB131945 OWX131943:OWX131945 PGT131943:PGT131945 PQP131943:PQP131945 QAL131943:QAL131945 QKH131943:QKH131945 QUD131943:QUD131945 RDZ131943:RDZ131945 RNV131943:RNV131945 RXR131943:RXR131945 SHN131943:SHN131945 SRJ131943:SRJ131945 TBF131943:TBF131945 TLB131943:TLB131945 TUX131943:TUX131945 UET131943:UET131945 UOP131943:UOP131945 UYL131943:UYL131945 VIH131943:VIH131945 VSD131943:VSD131945 WBZ131943:WBZ131945 WLV131943:WLV131945 WVR131943:WVR131945 J197479:J197481 JF197479:JF197481 TB197479:TB197481 ACX197479:ACX197481 AMT197479:AMT197481 AWP197479:AWP197481 BGL197479:BGL197481 BQH197479:BQH197481 CAD197479:CAD197481 CJZ197479:CJZ197481 CTV197479:CTV197481 DDR197479:DDR197481 DNN197479:DNN197481 DXJ197479:DXJ197481 EHF197479:EHF197481 ERB197479:ERB197481 FAX197479:FAX197481 FKT197479:FKT197481 FUP197479:FUP197481 GEL197479:GEL197481 GOH197479:GOH197481 GYD197479:GYD197481 HHZ197479:HHZ197481 HRV197479:HRV197481 IBR197479:IBR197481 ILN197479:ILN197481 IVJ197479:IVJ197481 JFF197479:JFF197481 JPB197479:JPB197481 JYX197479:JYX197481 KIT197479:KIT197481 KSP197479:KSP197481 LCL197479:LCL197481 LMH197479:LMH197481 LWD197479:LWD197481 MFZ197479:MFZ197481 MPV197479:MPV197481 MZR197479:MZR197481 NJN197479:NJN197481 NTJ197479:NTJ197481 ODF197479:ODF197481 ONB197479:ONB197481 OWX197479:OWX197481 PGT197479:PGT197481 PQP197479:PQP197481 QAL197479:QAL197481 QKH197479:QKH197481 QUD197479:QUD197481 RDZ197479:RDZ197481 RNV197479:RNV197481 RXR197479:RXR197481 SHN197479:SHN197481 SRJ197479:SRJ197481 TBF197479:TBF197481 TLB197479:TLB197481 TUX197479:TUX197481 UET197479:UET197481 UOP197479:UOP197481 UYL197479:UYL197481 VIH197479:VIH197481 VSD197479:VSD197481 WBZ197479:WBZ197481 WLV197479:WLV197481 WVR197479:WVR197481 J263015:J263017 JF263015:JF263017 TB263015:TB263017 ACX263015:ACX263017 AMT263015:AMT263017 AWP263015:AWP263017 BGL263015:BGL263017 BQH263015:BQH263017 CAD263015:CAD263017 CJZ263015:CJZ263017 CTV263015:CTV263017 DDR263015:DDR263017 DNN263015:DNN263017 DXJ263015:DXJ263017 EHF263015:EHF263017 ERB263015:ERB263017 FAX263015:FAX263017 FKT263015:FKT263017 FUP263015:FUP263017 GEL263015:GEL263017 GOH263015:GOH263017 GYD263015:GYD263017 HHZ263015:HHZ263017 HRV263015:HRV263017 IBR263015:IBR263017 ILN263015:ILN263017 IVJ263015:IVJ263017 JFF263015:JFF263017 JPB263015:JPB263017 JYX263015:JYX263017 KIT263015:KIT263017 KSP263015:KSP263017 LCL263015:LCL263017 LMH263015:LMH263017 LWD263015:LWD263017 MFZ263015:MFZ263017 MPV263015:MPV263017 MZR263015:MZR263017 NJN263015:NJN263017 NTJ263015:NTJ263017 ODF263015:ODF263017 ONB263015:ONB263017 OWX263015:OWX263017 PGT263015:PGT263017 PQP263015:PQP263017 QAL263015:QAL263017 QKH263015:QKH263017 QUD263015:QUD263017 RDZ263015:RDZ263017 RNV263015:RNV263017 RXR263015:RXR263017 SHN263015:SHN263017 SRJ263015:SRJ263017 TBF263015:TBF263017 TLB263015:TLB263017 TUX263015:TUX263017 UET263015:UET263017 UOP263015:UOP263017 UYL263015:UYL263017 VIH263015:VIH263017 VSD263015:VSD263017 WBZ263015:WBZ263017 WLV263015:WLV263017 WVR263015:WVR263017 J328551:J328553 JF328551:JF328553 TB328551:TB328553 ACX328551:ACX328553 AMT328551:AMT328553 AWP328551:AWP328553 BGL328551:BGL328553 BQH328551:BQH328553 CAD328551:CAD328553 CJZ328551:CJZ328553 CTV328551:CTV328553 DDR328551:DDR328553 DNN328551:DNN328553 DXJ328551:DXJ328553 EHF328551:EHF328553 ERB328551:ERB328553 FAX328551:FAX328553 FKT328551:FKT328553 FUP328551:FUP328553 GEL328551:GEL328553 GOH328551:GOH328553 GYD328551:GYD328553 HHZ328551:HHZ328553 HRV328551:HRV328553 IBR328551:IBR328553 ILN328551:ILN328553 IVJ328551:IVJ328553 JFF328551:JFF328553 JPB328551:JPB328553 JYX328551:JYX328553 KIT328551:KIT328553 KSP328551:KSP328553 LCL328551:LCL328553 LMH328551:LMH328553 LWD328551:LWD328553 MFZ328551:MFZ328553 MPV328551:MPV328553 MZR328551:MZR328553 NJN328551:NJN328553 NTJ328551:NTJ328553 ODF328551:ODF328553 ONB328551:ONB328553 OWX328551:OWX328553 PGT328551:PGT328553 PQP328551:PQP328553 QAL328551:QAL328553 QKH328551:QKH328553 QUD328551:QUD328553 RDZ328551:RDZ328553 RNV328551:RNV328553 RXR328551:RXR328553 SHN328551:SHN328553 SRJ328551:SRJ328553 TBF328551:TBF328553 TLB328551:TLB328553 TUX328551:TUX328553 UET328551:UET328553 UOP328551:UOP328553 UYL328551:UYL328553 VIH328551:VIH328553 VSD328551:VSD328553 WBZ328551:WBZ328553 WLV328551:WLV328553 WVR328551:WVR328553 J394087:J394089 JF394087:JF394089 TB394087:TB394089 ACX394087:ACX394089 AMT394087:AMT394089 AWP394087:AWP394089 BGL394087:BGL394089 BQH394087:BQH394089 CAD394087:CAD394089 CJZ394087:CJZ394089 CTV394087:CTV394089 DDR394087:DDR394089 DNN394087:DNN394089 DXJ394087:DXJ394089 EHF394087:EHF394089 ERB394087:ERB394089 FAX394087:FAX394089 FKT394087:FKT394089 FUP394087:FUP394089 GEL394087:GEL394089 GOH394087:GOH394089 GYD394087:GYD394089 HHZ394087:HHZ394089 HRV394087:HRV394089 IBR394087:IBR394089 ILN394087:ILN394089 IVJ394087:IVJ394089 JFF394087:JFF394089 JPB394087:JPB394089 JYX394087:JYX394089 KIT394087:KIT394089 KSP394087:KSP394089 LCL394087:LCL394089 LMH394087:LMH394089 LWD394087:LWD394089 MFZ394087:MFZ394089 MPV394087:MPV394089 MZR394087:MZR394089 NJN394087:NJN394089 NTJ394087:NTJ394089 ODF394087:ODF394089 ONB394087:ONB394089 OWX394087:OWX394089 PGT394087:PGT394089 PQP394087:PQP394089 QAL394087:QAL394089 QKH394087:QKH394089 QUD394087:QUD394089 RDZ394087:RDZ394089 RNV394087:RNV394089 RXR394087:RXR394089 SHN394087:SHN394089 SRJ394087:SRJ394089 TBF394087:TBF394089 TLB394087:TLB394089 TUX394087:TUX394089 UET394087:UET394089 UOP394087:UOP394089 UYL394087:UYL394089 VIH394087:VIH394089 VSD394087:VSD394089 WBZ394087:WBZ394089 WLV394087:WLV394089 WVR394087:WVR394089 J459623:J459625 JF459623:JF459625 TB459623:TB459625 ACX459623:ACX459625 AMT459623:AMT459625 AWP459623:AWP459625 BGL459623:BGL459625 BQH459623:BQH459625 CAD459623:CAD459625 CJZ459623:CJZ459625 CTV459623:CTV459625 DDR459623:DDR459625 DNN459623:DNN459625 DXJ459623:DXJ459625 EHF459623:EHF459625 ERB459623:ERB459625 FAX459623:FAX459625 FKT459623:FKT459625 FUP459623:FUP459625 GEL459623:GEL459625 GOH459623:GOH459625 GYD459623:GYD459625 HHZ459623:HHZ459625 HRV459623:HRV459625 IBR459623:IBR459625 ILN459623:ILN459625 IVJ459623:IVJ459625 JFF459623:JFF459625 JPB459623:JPB459625 JYX459623:JYX459625 KIT459623:KIT459625 KSP459623:KSP459625 LCL459623:LCL459625 LMH459623:LMH459625 LWD459623:LWD459625 MFZ459623:MFZ459625 MPV459623:MPV459625 MZR459623:MZR459625 NJN459623:NJN459625 NTJ459623:NTJ459625 ODF459623:ODF459625 ONB459623:ONB459625 OWX459623:OWX459625 PGT459623:PGT459625 PQP459623:PQP459625 QAL459623:QAL459625 QKH459623:QKH459625 QUD459623:QUD459625 RDZ459623:RDZ459625 RNV459623:RNV459625 RXR459623:RXR459625 SHN459623:SHN459625 SRJ459623:SRJ459625 TBF459623:TBF459625 TLB459623:TLB459625 TUX459623:TUX459625 UET459623:UET459625 UOP459623:UOP459625 UYL459623:UYL459625 VIH459623:VIH459625 VSD459623:VSD459625 WBZ459623:WBZ459625 WLV459623:WLV459625 WVR459623:WVR459625 J525159:J525161 JF525159:JF525161 TB525159:TB525161 ACX525159:ACX525161 AMT525159:AMT525161 AWP525159:AWP525161 BGL525159:BGL525161 BQH525159:BQH525161 CAD525159:CAD525161 CJZ525159:CJZ525161 CTV525159:CTV525161 DDR525159:DDR525161 DNN525159:DNN525161 DXJ525159:DXJ525161 EHF525159:EHF525161 ERB525159:ERB525161 FAX525159:FAX525161 FKT525159:FKT525161 FUP525159:FUP525161 GEL525159:GEL525161 GOH525159:GOH525161 GYD525159:GYD525161 HHZ525159:HHZ525161 HRV525159:HRV525161 IBR525159:IBR525161 ILN525159:ILN525161 IVJ525159:IVJ525161 JFF525159:JFF525161 JPB525159:JPB525161 JYX525159:JYX525161 KIT525159:KIT525161 KSP525159:KSP525161 LCL525159:LCL525161 LMH525159:LMH525161 LWD525159:LWD525161 MFZ525159:MFZ525161 MPV525159:MPV525161 MZR525159:MZR525161 NJN525159:NJN525161 NTJ525159:NTJ525161 ODF525159:ODF525161 ONB525159:ONB525161 OWX525159:OWX525161 PGT525159:PGT525161 PQP525159:PQP525161 QAL525159:QAL525161 QKH525159:QKH525161 QUD525159:QUD525161 RDZ525159:RDZ525161 RNV525159:RNV525161 RXR525159:RXR525161 SHN525159:SHN525161 SRJ525159:SRJ525161 TBF525159:TBF525161 TLB525159:TLB525161 TUX525159:TUX525161 UET525159:UET525161 UOP525159:UOP525161 UYL525159:UYL525161 VIH525159:VIH525161 VSD525159:VSD525161 WBZ525159:WBZ525161 WLV525159:WLV525161 WVR525159:WVR525161 J590695:J590697 JF590695:JF590697 TB590695:TB590697 ACX590695:ACX590697 AMT590695:AMT590697 AWP590695:AWP590697 BGL590695:BGL590697 BQH590695:BQH590697 CAD590695:CAD590697 CJZ590695:CJZ590697 CTV590695:CTV590697 DDR590695:DDR590697 DNN590695:DNN590697 DXJ590695:DXJ590697 EHF590695:EHF590697 ERB590695:ERB590697 FAX590695:FAX590697 FKT590695:FKT590697 FUP590695:FUP590697 GEL590695:GEL590697 GOH590695:GOH590697 GYD590695:GYD590697 HHZ590695:HHZ590697 HRV590695:HRV590697 IBR590695:IBR590697 ILN590695:ILN590697 IVJ590695:IVJ590697 JFF590695:JFF590697 JPB590695:JPB590697 JYX590695:JYX590697 KIT590695:KIT590697 KSP590695:KSP590697 LCL590695:LCL590697 LMH590695:LMH590697 LWD590695:LWD590697 MFZ590695:MFZ590697 MPV590695:MPV590697 MZR590695:MZR590697 NJN590695:NJN590697 NTJ590695:NTJ590697 ODF590695:ODF590697 ONB590695:ONB590697 OWX590695:OWX590697 PGT590695:PGT590697 PQP590695:PQP590697 QAL590695:QAL590697 QKH590695:QKH590697 QUD590695:QUD590697 RDZ590695:RDZ590697 RNV590695:RNV590697 RXR590695:RXR590697 SHN590695:SHN590697 SRJ590695:SRJ590697 TBF590695:TBF590697 TLB590695:TLB590697 TUX590695:TUX590697 UET590695:UET590697 UOP590695:UOP590697 UYL590695:UYL590697 VIH590695:VIH590697 VSD590695:VSD590697 WBZ590695:WBZ590697 WLV590695:WLV590697 WVR590695:WVR590697 J656231:J656233 JF656231:JF656233 TB656231:TB656233 ACX656231:ACX656233 AMT656231:AMT656233 AWP656231:AWP656233 BGL656231:BGL656233 BQH656231:BQH656233 CAD656231:CAD656233 CJZ656231:CJZ656233 CTV656231:CTV656233 DDR656231:DDR656233 DNN656231:DNN656233 DXJ656231:DXJ656233 EHF656231:EHF656233 ERB656231:ERB656233 FAX656231:FAX656233 FKT656231:FKT656233 FUP656231:FUP656233 GEL656231:GEL656233 GOH656231:GOH656233 GYD656231:GYD656233 HHZ656231:HHZ656233 HRV656231:HRV656233 IBR656231:IBR656233 ILN656231:ILN656233 IVJ656231:IVJ656233 JFF656231:JFF656233 JPB656231:JPB656233 JYX656231:JYX656233 KIT656231:KIT656233 KSP656231:KSP656233 LCL656231:LCL656233 LMH656231:LMH656233 LWD656231:LWD656233 MFZ656231:MFZ656233 MPV656231:MPV656233 MZR656231:MZR656233 NJN656231:NJN656233 NTJ656231:NTJ656233 ODF656231:ODF656233 ONB656231:ONB656233 OWX656231:OWX656233 PGT656231:PGT656233 PQP656231:PQP656233 QAL656231:QAL656233 QKH656231:QKH656233 QUD656231:QUD656233 RDZ656231:RDZ656233 RNV656231:RNV656233 RXR656231:RXR656233 SHN656231:SHN656233 SRJ656231:SRJ656233 TBF656231:TBF656233 TLB656231:TLB656233 TUX656231:TUX656233 UET656231:UET656233 UOP656231:UOP656233 UYL656231:UYL656233 VIH656231:VIH656233 VSD656231:VSD656233 WBZ656231:WBZ656233 WLV656231:WLV656233 WVR656231:WVR656233 J721767:J721769 JF721767:JF721769 TB721767:TB721769 ACX721767:ACX721769 AMT721767:AMT721769 AWP721767:AWP721769 BGL721767:BGL721769 BQH721767:BQH721769 CAD721767:CAD721769 CJZ721767:CJZ721769 CTV721767:CTV721769 DDR721767:DDR721769 DNN721767:DNN721769 DXJ721767:DXJ721769 EHF721767:EHF721769 ERB721767:ERB721769 FAX721767:FAX721769 FKT721767:FKT721769 FUP721767:FUP721769 GEL721767:GEL721769 GOH721767:GOH721769 GYD721767:GYD721769 HHZ721767:HHZ721769 HRV721767:HRV721769 IBR721767:IBR721769 ILN721767:ILN721769 IVJ721767:IVJ721769 JFF721767:JFF721769 JPB721767:JPB721769 JYX721767:JYX721769 KIT721767:KIT721769 KSP721767:KSP721769 LCL721767:LCL721769 LMH721767:LMH721769 LWD721767:LWD721769 MFZ721767:MFZ721769 MPV721767:MPV721769 MZR721767:MZR721769 NJN721767:NJN721769 NTJ721767:NTJ721769 ODF721767:ODF721769 ONB721767:ONB721769 OWX721767:OWX721769 PGT721767:PGT721769 PQP721767:PQP721769 QAL721767:QAL721769 QKH721767:QKH721769 QUD721767:QUD721769 RDZ721767:RDZ721769 RNV721767:RNV721769 RXR721767:RXR721769 SHN721767:SHN721769 SRJ721767:SRJ721769 TBF721767:TBF721769 TLB721767:TLB721769 TUX721767:TUX721769 UET721767:UET721769 UOP721767:UOP721769 UYL721767:UYL721769 VIH721767:VIH721769 VSD721767:VSD721769 WBZ721767:WBZ721769 WLV721767:WLV721769 WVR721767:WVR721769 J787303:J787305 JF787303:JF787305 TB787303:TB787305 ACX787303:ACX787305 AMT787303:AMT787305 AWP787303:AWP787305 BGL787303:BGL787305 BQH787303:BQH787305 CAD787303:CAD787305 CJZ787303:CJZ787305 CTV787303:CTV787305 DDR787303:DDR787305 DNN787303:DNN787305 DXJ787303:DXJ787305 EHF787303:EHF787305 ERB787303:ERB787305 FAX787303:FAX787305 FKT787303:FKT787305 FUP787303:FUP787305 GEL787303:GEL787305 GOH787303:GOH787305 GYD787303:GYD787305 HHZ787303:HHZ787305 HRV787303:HRV787305 IBR787303:IBR787305 ILN787303:ILN787305 IVJ787303:IVJ787305 JFF787303:JFF787305 JPB787303:JPB787305 JYX787303:JYX787305 KIT787303:KIT787305 KSP787303:KSP787305 LCL787303:LCL787305 LMH787303:LMH787305 LWD787303:LWD787305 MFZ787303:MFZ787305 MPV787303:MPV787305 MZR787303:MZR787305 NJN787303:NJN787305 NTJ787303:NTJ787305 ODF787303:ODF787305 ONB787303:ONB787305 OWX787303:OWX787305 PGT787303:PGT787305 PQP787303:PQP787305 QAL787303:QAL787305 QKH787303:QKH787305 QUD787303:QUD787305 RDZ787303:RDZ787305 RNV787303:RNV787305 RXR787303:RXR787305 SHN787303:SHN787305 SRJ787303:SRJ787305 TBF787303:TBF787305 TLB787303:TLB787305 TUX787303:TUX787305 UET787303:UET787305 UOP787303:UOP787305 UYL787303:UYL787305 VIH787303:VIH787305 VSD787303:VSD787305 WBZ787303:WBZ787305 WLV787303:WLV787305 WVR787303:WVR787305 J852839:J852841 JF852839:JF852841 TB852839:TB852841 ACX852839:ACX852841 AMT852839:AMT852841 AWP852839:AWP852841 BGL852839:BGL852841 BQH852839:BQH852841 CAD852839:CAD852841 CJZ852839:CJZ852841 CTV852839:CTV852841 DDR852839:DDR852841 DNN852839:DNN852841 DXJ852839:DXJ852841 EHF852839:EHF852841 ERB852839:ERB852841 FAX852839:FAX852841 FKT852839:FKT852841 FUP852839:FUP852841 GEL852839:GEL852841 GOH852839:GOH852841 GYD852839:GYD852841 HHZ852839:HHZ852841 HRV852839:HRV852841 IBR852839:IBR852841 ILN852839:ILN852841 IVJ852839:IVJ852841 JFF852839:JFF852841 JPB852839:JPB852841 JYX852839:JYX852841 KIT852839:KIT852841 KSP852839:KSP852841 LCL852839:LCL852841 LMH852839:LMH852841 LWD852839:LWD852841 MFZ852839:MFZ852841 MPV852839:MPV852841 MZR852839:MZR852841 NJN852839:NJN852841 NTJ852839:NTJ852841 ODF852839:ODF852841 ONB852839:ONB852841 OWX852839:OWX852841 PGT852839:PGT852841 PQP852839:PQP852841 QAL852839:QAL852841 QKH852839:QKH852841 QUD852839:QUD852841 RDZ852839:RDZ852841 RNV852839:RNV852841 RXR852839:RXR852841 SHN852839:SHN852841 SRJ852839:SRJ852841 TBF852839:TBF852841 TLB852839:TLB852841 TUX852839:TUX852841 UET852839:UET852841 UOP852839:UOP852841 UYL852839:UYL852841 VIH852839:VIH852841 VSD852839:VSD852841 WBZ852839:WBZ852841 WLV852839:WLV852841 WVR852839:WVR852841 J918375:J918377 JF918375:JF918377 TB918375:TB918377 ACX918375:ACX918377 AMT918375:AMT918377 AWP918375:AWP918377 BGL918375:BGL918377 BQH918375:BQH918377 CAD918375:CAD918377 CJZ918375:CJZ918377 CTV918375:CTV918377 DDR918375:DDR918377 DNN918375:DNN918377 DXJ918375:DXJ918377 EHF918375:EHF918377 ERB918375:ERB918377 FAX918375:FAX918377 FKT918375:FKT918377 FUP918375:FUP918377 GEL918375:GEL918377 GOH918375:GOH918377 GYD918375:GYD918377 HHZ918375:HHZ918377 HRV918375:HRV918377 IBR918375:IBR918377 ILN918375:ILN918377 IVJ918375:IVJ918377 JFF918375:JFF918377 JPB918375:JPB918377 JYX918375:JYX918377 KIT918375:KIT918377 KSP918375:KSP918377 LCL918375:LCL918377 LMH918375:LMH918377 LWD918375:LWD918377 MFZ918375:MFZ918377 MPV918375:MPV918377 MZR918375:MZR918377 NJN918375:NJN918377 NTJ918375:NTJ918377 ODF918375:ODF918377 ONB918375:ONB918377 OWX918375:OWX918377 PGT918375:PGT918377 PQP918375:PQP918377 QAL918375:QAL918377 QKH918375:QKH918377 QUD918375:QUD918377 RDZ918375:RDZ918377 RNV918375:RNV918377 RXR918375:RXR918377 SHN918375:SHN918377 SRJ918375:SRJ918377 TBF918375:TBF918377 TLB918375:TLB918377 TUX918375:TUX918377 UET918375:UET918377 UOP918375:UOP918377 UYL918375:UYL918377 VIH918375:VIH918377 VSD918375:VSD918377 WBZ918375:WBZ918377 WLV918375:WLV918377 WVR918375:WVR918377 J983911:J983913 JF983911:JF983913 TB983911:TB983913 ACX983911:ACX983913 AMT983911:AMT983913 AWP983911:AWP983913 BGL983911:BGL983913 BQH983911:BQH983913 CAD983911:CAD983913 CJZ983911:CJZ983913 CTV983911:CTV983913 DDR983911:DDR983913 DNN983911:DNN983913 DXJ983911:DXJ983913 EHF983911:EHF983913 ERB983911:ERB983913 FAX983911:FAX983913 FKT983911:FKT983913 FUP983911:FUP983913 GEL983911:GEL983913 GOH983911:GOH983913 GYD983911:GYD983913 HHZ983911:HHZ983913 HRV983911:HRV983913 IBR983911:IBR983913 ILN983911:ILN983913 IVJ983911:IVJ983913 JFF983911:JFF983913 JPB983911:JPB983913 JYX983911:JYX983913 KIT983911:KIT983913 KSP983911:KSP983913 LCL983911:LCL983913 LMH983911:LMH983913 LWD983911:LWD983913 MFZ983911:MFZ983913 MPV983911:MPV983913 MZR983911:MZR983913 NJN983911:NJN983913 NTJ983911:NTJ983913 ODF983911:ODF983913 ONB983911:ONB983913 OWX983911:OWX983913 PGT983911:PGT983913 PQP983911:PQP983913 QAL983911:QAL983913 QKH983911:QKH983913 QUD983911:QUD983913 RDZ983911:RDZ983913 RNV983911:RNV983913 RXR983911:RXR983913 SHN983911:SHN983913 SRJ983911:SRJ983913 TBF983911:TBF983913 TLB983911:TLB983913 TUX983911:TUX983913 UET983911:UET983913 UOP983911:UOP983913 UYL983911:UYL983913 VIH983911:VIH983913 VSD983911:VSD983913 WBZ983911:WBZ983913 WLV983911:WLV983913 WVR983911:WVR983913 J875:J878 JF875:JF878 TB875:TB878 ACX875:ACX878 AMT875:AMT878 AWP875:AWP878 BGL875:BGL878 BQH875:BQH878 CAD875:CAD878 CJZ875:CJZ878 CTV875:CTV878 DDR875:DDR878 DNN875:DNN878 DXJ875:DXJ878 EHF875:EHF878 ERB875:ERB878 FAX875:FAX878 FKT875:FKT878 FUP875:FUP878 GEL875:GEL878 GOH875:GOH878 GYD875:GYD878 HHZ875:HHZ878 HRV875:HRV878 IBR875:IBR878 ILN875:ILN878 IVJ875:IVJ878 JFF875:JFF878 JPB875:JPB878 JYX875:JYX878 KIT875:KIT878 KSP875:KSP878 LCL875:LCL878 LMH875:LMH878 LWD875:LWD878 MFZ875:MFZ878 MPV875:MPV878 MZR875:MZR878 NJN875:NJN878 NTJ875:NTJ878 ODF875:ODF878 ONB875:ONB878 OWX875:OWX878 PGT875:PGT878 PQP875:PQP878 QAL875:QAL878 QKH875:QKH878 QUD875:QUD878 RDZ875:RDZ878 RNV875:RNV878 RXR875:RXR878 SHN875:SHN878 SRJ875:SRJ878 TBF875:TBF878 TLB875:TLB878 TUX875:TUX878 UET875:UET878 UOP875:UOP878 UYL875:UYL878 VIH875:VIH878 VSD875:VSD878 WBZ875:WBZ878 WLV875:WLV878 WVR875:WVR878 J66412:J66415 JF66412:JF66415 TB66412:TB66415 ACX66412:ACX66415 AMT66412:AMT66415 AWP66412:AWP66415 BGL66412:BGL66415 BQH66412:BQH66415 CAD66412:CAD66415 CJZ66412:CJZ66415 CTV66412:CTV66415 DDR66412:DDR66415 DNN66412:DNN66415 DXJ66412:DXJ66415 EHF66412:EHF66415 ERB66412:ERB66415 FAX66412:FAX66415 FKT66412:FKT66415 FUP66412:FUP66415 GEL66412:GEL66415 GOH66412:GOH66415 GYD66412:GYD66415 HHZ66412:HHZ66415 HRV66412:HRV66415 IBR66412:IBR66415 ILN66412:ILN66415 IVJ66412:IVJ66415 JFF66412:JFF66415 JPB66412:JPB66415 JYX66412:JYX66415 KIT66412:KIT66415 KSP66412:KSP66415 LCL66412:LCL66415 LMH66412:LMH66415 LWD66412:LWD66415 MFZ66412:MFZ66415 MPV66412:MPV66415 MZR66412:MZR66415 NJN66412:NJN66415 NTJ66412:NTJ66415 ODF66412:ODF66415 ONB66412:ONB66415 OWX66412:OWX66415 PGT66412:PGT66415 PQP66412:PQP66415 QAL66412:QAL66415 QKH66412:QKH66415 QUD66412:QUD66415 RDZ66412:RDZ66415 RNV66412:RNV66415 RXR66412:RXR66415 SHN66412:SHN66415 SRJ66412:SRJ66415 TBF66412:TBF66415 TLB66412:TLB66415 TUX66412:TUX66415 UET66412:UET66415 UOP66412:UOP66415 UYL66412:UYL66415 VIH66412:VIH66415 VSD66412:VSD66415 WBZ66412:WBZ66415 WLV66412:WLV66415 WVR66412:WVR66415 J131948:J131951 JF131948:JF131951 TB131948:TB131951 ACX131948:ACX131951 AMT131948:AMT131951 AWP131948:AWP131951 BGL131948:BGL131951 BQH131948:BQH131951 CAD131948:CAD131951 CJZ131948:CJZ131951 CTV131948:CTV131951 DDR131948:DDR131951 DNN131948:DNN131951 DXJ131948:DXJ131951 EHF131948:EHF131951 ERB131948:ERB131951 FAX131948:FAX131951 FKT131948:FKT131951 FUP131948:FUP131951 GEL131948:GEL131951 GOH131948:GOH131951 GYD131948:GYD131951 HHZ131948:HHZ131951 HRV131948:HRV131951 IBR131948:IBR131951 ILN131948:ILN131951 IVJ131948:IVJ131951 JFF131948:JFF131951 JPB131948:JPB131951 JYX131948:JYX131951 KIT131948:KIT131951 KSP131948:KSP131951 LCL131948:LCL131951 LMH131948:LMH131951 LWD131948:LWD131951 MFZ131948:MFZ131951 MPV131948:MPV131951 MZR131948:MZR131951 NJN131948:NJN131951 NTJ131948:NTJ131951 ODF131948:ODF131951 ONB131948:ONB131951 OWX131948:OWX131951 PGT131948:PGT131951 PQP131948:PQP131951 QAL131948:QAL131951 QKH131948:QKH131951 QUD131948:QUD131951 RDZ131948:RDZ131951 RNV131948:RNV131951 RXR131948:RXR131951 SHN131948:SHN131951 SRJ131948:SRJ131951 TBF131948:TBF131951 TLB131948:TLB131951 TUX131948:TUX131951 UET131948:UET131951 UOP131948:UOP131951 UYL131948:UYL131951 VIH131948:VIH131951 VSD131948:VSD131951 WBZ131948:WBZ131951 WLV131948:WLV131951 WVR131948:WVR131951 J197484:J197487 JF197484:JF197487 TB197484:TB197487 ACX197484:ACX197487 AMT197484:AMT197487 AWP197484:AWP197487 BGL197484:BGL197487 BQH197484:BQH197487 CAD197484:CAD197487 CJZ197484:CJZ197487 CTV197484:CTV197487 DDR197484:DDR197487 DNN197484:DNN197487 DXJ197484:DXJ197487 EHF197484:EHF197487 ERB197484:ERB197487 FAX197484:FAX197487 FKT197484:FKT197487 FUP197484:FUP197487 GEL197484:GEL197487 GOH197484:GOH197487 GYD197484:GYD197487 HHZ197484:HHZ197487 HRV197484:HRV197487 IBR197484:IBR197487 ILN197484:ILN197487 IVJ197484:IVJ197487 JFF197484:JFF197487 JPB197484:JPB197487 JYX197484:JYX197487 KIT197484:KIT197487 KSP197484:KSP197487 LCL197484:LCL197487 LMH197484:LMH197487 LWD197484:LWD197487 MFZ197484:MFZ197487 MPV197484:MPV197487 MZR197484:MZR197487 NJN197484:NJN197487 NTJ197484:NTJ197487 ODF197484:ODF197487 ONB197484:ONB197487 OWX197484:OWX197487 PGT197484:PGT197487 PQP197484:PQP197487 QAL197484:QAL197487 QKH197484:QKH197487 QUD197484:QUD197487 RDZ197484:RDZ197487 RNV197484:RNV197487 RXR197484:RXR197487 SHN197484:SHN197487 SRJ197484:SRJ197487 TBF197484:TBF197487 TLB197484:TLB197487 TUX197484:TUX197487 UET197484:UET197487 UOP197484:UOP197487 UYL197484:UYL197487 VIH197484:VIH197487 VSD197484:VSD197487 WBZ197484:WBZ197487 WLV197484:WLV197487 WVR197484:WVR197487 J263020:J263023 JF263020:JF263023 TB263020:TB263023 ACX263020:ACX263023 AMT263020:AMT263023 AWP263020:AWP263023 BGL263020:BGL263023 BQH263020:BQH263023 CAD263020:CAD263023 CJZ263020:CJZ263023 CTV263020:CTV263023 DDR263020:DDR263023 DNN263020:DNN263023 DXJ263020:DXJ263023 EHF263020:EHF263023 ERB263020:ERB263023 FAX263020:FAX263023 FKT263020:FKT263023 FUP263020:FUP263023 GEL263020:GEL263023 GOH263020:GOH263023 GYD263020:GYD263023 HHZ263020:HHZ263023 HRV263020:HRV263023 IBR263020:IBR263023 ILN263020:ILN263023 IVJ263020:IVJ263023 JFF263020:JFF263023 JPB263020:JPB263023 JYX263020:JYX263023 KIT263020:KIT263023 KSP263020:KSP263023 LCL263020:LCL263023 LMH263020:LMH263023 LWD263020:LWD263023 MFZ263020:MFZ263023 MPV263020:MPV263023 MZR263020:MZR263023 NJN263020:NJN263023 NTJ263020:NTJ263023 ODF263020:ODF263023 ONB263020:ONB263023 OWX263020:OWX263023 PGT263020:PGT263023 PQP263020:PQP263023 QAL263020:QAL263023 QKH263020:QKH263023 QUD263020:QUD263023 RDZ263020:RDZ263023 RNV263020:RNV263023 RXR263020:RXR263023 SHN263020:SHN263023 SRJ263020:SRJ263023 TBF263020:TBF263023 TLB263020:TLB263023 TUX263020:TUX263023 UET263020:UET263023 UOP263020:UOP263023 UYL263020:UYL263023 VIH263020:VIH263023 VSD263020:VSD263023 WBZ263020:WBZ263023 WLV263020:WLV263023 WVR263020:WVR263023 J328556:J328559 JF328556:JF328559 TB328556:TB328559 ACX328556:ACX328559 AMT328556:AMT328559 AWP328556:AWP328559 BGL328556:BGL328559 BQH328556:BQH328559 CAD328556:CAD328559 CJZ328556:CJZ328559 CTV328556:CTV328559 DDR328556:DDR328559 DNN328556:DNN328559 DXJ328556:DXJ328559 EHF328556:EHF328559 ERB328556:ERB328559 FAX328556:FAX328559 FKT328556:FKT328559 FUP328556:FUP328559 GEL328556:GEL328559 GOH328556:GOH328559 GYD328556:GYD328559 HHZ328556:HHZ328559 HRV328556:HRV328559 IBR328556:IBR328559 ILN328556:ILN328559 IVJ328556:IVJ328559 JFF328556:JFF328559 JPB328556:JPB328559 JYX328556:JYX328559 KIT328556:KIT328559 KSP328556:KSP328559 LCL328556:LCL328559 LMH328556:LMH328559 LWD328556:LWD328559 MFZ328556:MFZ328559 MPV328556:MPV328559 MZR328556:MZR328559 NJN328556:NJN328559 NTJ328556:NTJ328559 ODF328556:ODF328559 ONB328556:ONB328559 OWX328556:OWX328559 PGT328556:PGT328559 PQP328556:PQP328559 QAL328556:QAL328559 QKH328556:QKH328559 QUD328556:QUD328559 RDZ328556:RDZ328559 RNV328556:RNV328559 RXR328556:RXR328559 SHN328556:SHN328559 SRJ328556:SRJ328559 TBF328556:TBF328559 TLB328556:TLB328559 TUX328556:TUX328559 UET328556:UET328559 UOP328556:UOP328559 UYL328556:UYL328559 VIH328556:VIH328559 VSD328556:VSD328559 WBZ328556:WBZ328559 WLV328556:WLV328559 WVR328556:WVR328559 J394092:J394095 JF394092:JF394095 TB394092:TB394095 ACX394092:ACX394095 AMT394092:AMT394095 AWP394092:AWP394095 BGL394092:BGL394095 BQH394092:BQH394095 CAD394092:CAD394095 CJZ394092:CJZ394095 CTV394092:CTV394095 DDR394092:DDR394095 DNN394092:DNN394095 DXJ394092:DXJ394095 EHF394092:EHF394095 ERB394092:ERB394095 FAX394092:FAX394095 FKT394092:FKT394095 FUP394092:FUP394095 GEL394092:GEL394095 GOH394092:GOH394095 GYD394092:GYD394095 HHZ394092:HHZ394095 HRV394092:HRV394095 IBR394092:IBR394095 ILN394092:ILN394095 IVJ394092:IVJ394095 JFF394092:JFF394095 JPB394092:JPB394095 JYX394092:JYX394095 KIT394092:KIT394095 KSP394092:KSP394095 LCL394092:LCL394095 LMH394092:LMH394095 LWD394092:LWD394095 MFZ394092:MFZ394095 MPV394092:MPV394095 MZR394092:MZR394095 NJN394092:NJN394095 NTJ394092:NTJ394095 ODF394092:ODF394095 ONB394092:ONB394095 OWX394092:OWX394095 PGT394092:PGT394095 PQP394092:PQP394095 QAL394092:QAL394095 QKH394092:QKH394095 QUD394092:QUD394095 RDZ394092:RDZ394095 RNV394092:RNV394095 RXR394092:RXR394095 SHN394092:SHN394095 SRJ394092:SRJ394095 TBF394092:TBF394095 TLB394092:TLB394095 TUX394092:TUX394095 UET394092:UET394095 UOP394092:UOP394095 UYL394092:UYL394095 VIH394092:VIH394095 VSD394092:VSD394095 WBZ394092:WBZ394095 WLV394092:WLV394095 WVR394092:WVR394095 J459628:J459631 JF459628:JF459631 TB459628:TB459631 ACX459628:ACX459631 AMT459628:AMT459631 AWP459628:AWP459631 BGL459628:BGL459631 BQH459628:BQH459631 CAD459628:CAD459631 CJZ459628:CJZ459631 CTV459628:CTV459631 DDR459628:DDR459631 DNN459628:DNN459631 DXJ459628:DXJ459631 EHF459628:EHF459631 ERB459628:ERB459631 FAX459628:FAX459631 FKT459628:FKT459631 FUP459628:FUP459631 GEL459628:GEL459631 GOH459628:GOH459631 GYD459628:GYD459631 HHZ459628:HHZ459631 HRV459628:HRV459631 IBR459628:IBR459631 ILN459628:ILN459631 IVJ459628:IVJ459631 JFF459628:JFF459631 JPB459628:JPB459631 JYX459628:JYX459631 KIT459628:KIT459631 KSP459628:KSP459631 LCL459628:LCL459631 LMH459628:LMH459631 LWD459628:LWD459631 MFZ459628:MFZ459631 MPV459628:MPV459631 MZR459628:MZR459631 NJN459628:NJN459631 NTJ459628:NTJ459631 ODF459628:ODF459631 ONB459628:ONB459631 OWX459628:OWX459631 PGT459628:PGT459631 PQP459628:PQP459631 QAL459628:QAL459631 QKH459628:QKH459631 QUD459628:QUD459631 RDZ459628:RDZ459631 RNV459628:RNV459631 RXR459628:RXR459631 SHN459628:SHN459631 SRJ459628:SRJ459631 TBF459628:TBF459631 TLB459628:TLB459631 TUX459628:TUX459631 UET459628:UET459631 UOP459628:UOP459631 UYL459628:UYL459631 VIH459628:VIH459631 VSD459628:VSD459631 WBZ459628:WBZ459631 WLV459628:WLV459631 WVR459628:WVR459631 J525164:J525167 JF525164:JF525167 TB525164:TB525167 ACX525164:ACX525167 AMT525164:AMT525167 AWP525164:AWP525167 BGL525164:BGL525167 BQH525164:BQH525167 CAD525164:CAD525167 CJZ525164:CJZ525167 CTV525164:CTV525167 DDR525164:DDR525167 DNN525164:DNN525167 DXJ525164:DXJ525167 EHF525164:EHF525167 ERB525164:ERB525167 FAX525164:FAX525167 FKT525164:FKT525167 FUP525164:FUP525167 GEL525164:GEL525167 GOH525164:GOH525167 GYD525164:GYD525167 HHZ525164:HHZ525167 HRV525164:HRV525167 IBR525164:IBR525167 ILN525164:ILN525167 IVJ525164:IVJ525167 JFF525164:JFF525167 JPB525164:JPB525167 JYX525164:JYX525167 KIT525164:KIT525167 KSP525164:KSP525167 LCL525164:LCL525167 LMH525164:LMH525167 LWD525164:LWD525167 MFZ525164:MFZ525167 MPV525164:MPV525167 MZR525164:MZR525167 NJN525164:NJN525167 NTJ525164:NTJ525167 ODF525164:ODF525167 ONB525164:ONB525167 OWX525164:OWX525167 PGT525164:PGT525167 PQP525164:PQP525167 QAL525164:QAL525167 QKH525164:QKH525167 QUD525164:QUD525167 RDZ525164:RDZ525167 RNV525164:RNV525167 RXR525164:RXR525167 SHN525164:SHN525167 SRJ525164:SRJ525167 TBF525164:TBF525167 TLB525164:TLB525167 TUX525164:TUX525167 UET525164:UET525167 UOP525164:UOP525167 UYL525164:UYL525167 VIH525164:VIH525167 VSD525164:VSD525167 WBZ525164:WBZ525167 WLV525164:WLV525167 WVR525164:WVR525167 J590700:J590703 JF590700:JF590703 TB590700:TB590703 ACX590700:ACX590703 AMT590700:AMT590703 AWP590700:AWP590703 BGL590700:BGL590703 BQH590700:BQH590703 CAD590700:CAD590703 CJZ590700:CJZ590703 CTV590700:CTV590703 DDR590700:DDR590703 DNN590700:DNN590703 DXJ590700:DXJ590703 EHF590700:EHF590703 ERB590700:ERB590703 FAX590700:FAX590703 FKT590700:FKT590703 FUP590700:FUP590703 GEL590700:GEL590703 GOH590700:GOH590703 GYD590700:GYD590703 HHZ590700:HHZ590703 HRV590700:HRV590703 IBR590700:IBR590703 ILN590700:ILN590703 IVJ590700:IVJ590703 JFF590700:JFF590703 JPB590700:JPB590703 JYX590700:JYX590703 KIT590700:KIT590703 KSP590700:KSP590703 LCL590700:LCL590703 LMH590700:LMH590703 LWD590700:LWD590703 MFZ590700:MFZ590703 MPV590700:MPV590703 MZR590700:MZR590703 NJN590700:NJN590703 NTJ590700:NTJ590703 ODF590700:ODF590703 ONB590700:ONB590703 OWX590700:OWX590703 PGT590700:PGT590703 PQP590700:PQP590703 QAL590700:QAL590703 QKH590700:QKH590703 QUD590700:QUD590703 RDZ590700:RDZ590703 RNV590700:RNV590703 RXR590700:RXR590703 SHN590700:SHN590703 SRJ590700:SRJ590703 TBF590700:TBF590703 TLB590700:TLB590703 TUX590700:TUX590703 UET590700:UET590703 UOP590700:UOP590703 UYL590700:UYL590703 VIH590700:VIH590703 VSD590700:VSD590703 WBZ590700:WBZ590703 WLV590700:WLV590703 WVR590700:WVR590703 J656236:J656239 JF656236:JF656239 TB656236:TB656239 ACX656236:ACX656239 AMT656236:AMT656239 AWP656236:AWP656239 BGL656236:BGL656239 BQH656236:BQH656239 CAD656236:CAD656239 CJZ656236:CJZ656239 CTV656236:CTV656239 DDR656236:DDR656239 DNN656236:DNN656239 DXJ656236:DXJ656239 EHF656236:EHF656239 ERB656236:ERB656239 FAX656236:FAX656239 FKT656236:FKT656239 FUP656236:FUP656239 GEL656236:GEL656239 GOH656236:GOH656239 GYD656236:GYD656239 HHZ656236:HHZ656239 HRV656236:HRV656239 IBR656236:IBR656239 ILN656236:ILN656239 IVJ656236:IVJ656239 JFF656236:JFF656239 JPB656236:JPB656239 JYX656236:JYX656239 KIT656236:KIT656239 KSP656236:KSP656239 LCL656236:LCL656239 LMH656236:LMH656239 LWD656236:LWD656239 MFZ656236:MFZ656239 MPV656236:MPV656239 MZR656236:MZR656239 NJN656236:NJN656239 NTJ656236:NTJ656239 ODF656236:ODF656239 ONB656236:ONB656239 OWX656236:OWX656239 PGT656236:PGT656239 PQP656236:PQP656239 QAL656236:QAL656239 QKH656236:QKH656239 QUD656236:QUD656239 RDZ656236:RDZ656239 RNV656236:RNV656239 RXR656236:RXR656239 SHN656236:SHN656239 SRJ656236:SRJ656239 TBF656236:TBF656239 TLB656236:TLB656239 TUX656236:TUX656239 UET656236:UET656239 UOP656236:UOP656239 UYL656236:UYL656239 VIH656236:VIH656239 VSD656236:VSD656239 WBZ656236:WBZ656239 WLV656236:WLV656239 WVR656236:WVR656239 J721772:J721775 JF721772:JF721775 TB721772:TB721775 ACX721772:ACX721775 AMT721772:AMT721775 AWP721772:AWP721775 BGL721772:BGL721775 BQH721772:BQH721775 CAD721772:CAD721775 CJZ721772:CJZ721775 CTV721772:CTV721775 DDR721772:DDR721775 DNN721772:DNN721775 DXJ721772:DXJ721775 EHF721772:EHF721775 ERB721772:ERB721775 FAX721772:FAX721775 FKT721772:FKT721775 FUP721772:FUP721775 GEL721772:GEL721775 GOH721772:GOH721775 GYD721772:GYD721775 HHZ721772:HHZ721775 HRV721772:HRV721775 IBR721772:IBR721775 ILN721772:ILN721775 IVJ721772:IVJ721775 JFF721772:JFF721775 JPB721772:JPB721775 JYX721772:JYX721775 KIT721772:KIT721775 KSP721772:KSP721775 LCL721772:LCL721775 LMH721772:LMH721775 LWD721772:LWD721775 MFZ721772:MFZ721775 MPV721772:MPV721775 MZR721772:MZR721775 NJN721772:NJN721775 NTJ721772:NTJ721775 ODF721772:ODF721775 ONB721772:ONB721775 OWX721772:OWX721775 PGT721772:PGT721775 PQP721772:PQP721775 QAL721772:QAL721775 QKH721772:QKH721775 QUD721772:QUD721775 RDZ721772:RDZ721775 RNV721772:RNV721775 RXR721772:RXR721775 SHN721772:SHN721775 SRJ721772:SRJ721775 TBF721772:TBF721775 TLB721772:TLB721775 TUX721772:TUX721775 UET721772:UET721775 UOP721772:UOP721775 UYL721772:UYL721775 VIH721772:VIH721775 VSD721772:VSD721775 WBZ721772:WBZ721775 WLV721772:WLV721775 WVR721772:WVR721775 J787308:J787311 JF787308:JF787311 TB787308:TB787311 ACX787308:ACX787311 AMT787308:AMT787311 AWP787308:AWP787311 BGL787308:BGL787311 BQH787308:BQH787311 CAD787308:CAD787311 CJZ787308:CJZ787311 CTV787308:CTV787311 DDR787308:DDR787311 DNN787308:DNN787311 DXJ787308:DXJ787311 EHF787308:EHF787311 ERB787308:ERB787311 FAX787308:FAX787311 FKT787308:FKT787311 FUP787308:FUP787311 GEL787308:GEL787311 GOH787308:GOH787311 GYD787308:GYD787311 HHZ787308:HHZ787311 HRV787308:HRV787311 IBR787308:IBR787311 ILN787308:ILN787311 IVJ787308:IVJ787311 JFF787308:JFF787311 JPB787308:JPB787311 JYX787308:JYX787311 KIT787308:KIT787311 KSP787308:KSP787311 LCL787308:LCL787311 LMH787308:LMH787311 LWD787308:LWD787311 MFZ787308:MFZ787311 MPV787308:MPV787311 MZR787308:MZR787311 NJN787308:NJN787311 NTJ787308:NTJ787311 ODF787308:ODF787311 ONB787308:ONB787311 OWX787308:OWX787311 PGT787308:PGT787311 PQP787308:PQP787311 QAL787308:QAL787311 QKH787308:QKH787311 QUD787308:QUD787311 RDZ787308:RDZ787311 RNV787308:RNV787311 RXR787308:RXR787311 SHN787308:SHN787311 SRJ787308:SRJ787311 TBF787308:TBF787311 TLB787308:TLB787311 TUX787308:TUX787311 UET787308:UET787311 UOP787308:UOP787311 UYL787308:UYL787311 VIH787308:VIH787311 VSD787308:VSD787311 WBZ787308:WBZ787311 WLV787308:WLV787311 WVR787308:WVR787311 J852844:J852847 JF852844:JF852847 TB852844:TB852847 ACX852844:ACX852847 AMT852844:AMT852847 AWP852844:AWP852847 BGL852844:BGL852847 BQH852844:BQH852847 CAD852844:CAD852847 CJZ852844:CJZ852847 CTV852844:CTV852847 DDR852844:DDR852847 DNN852844:DNN852847 DXJ852844:DXJ852847 EHF852844:EHF852847 ERB852844:ERB852847 FAX852844:FAX852847 FKT852844:FKT852847 FUP852844:FUP852847 GEL852844:GEL852847 GOH852844:GOH852847 GYD852844:GYD852847 HHZ852844:HHZ852847 HRV852844:HRV852847 IBR852844:IBR852847 ILN852844:ILN852847 IVJ852844:IVJ852847 JFF852844:JFF852847 JPB852844:JPB852847 JYX852844:JYX852847 KIT852844:KIT852847 KSP852844:KSP852847 LCL852844:LCL852847 LMH852844:LMH852847 LWD852844:LWD852847 MFZ852844:MFZ852847 MPV852844:MPV852847 MZR852844:MZR852847 NJN852844:NJN852847 NTJ852844:NTJ852847 ODF852844:ODF852847 ONB852844:ONB852847 OWX852844:OWX852847 PGT852844:PGT852847 PQP852844:PQP852847 QAL852844:QAL852847 QKH852844:QKH852847 QUD852844:QUD852847 RDZ852844:RDZ852847 RNV852844:RNV852847 RXR852844:RXR852847 SHN852844:SHN852847 SRJ852844:SRJ852847 TBF852844:TBF852847 TLB852844:TLB852847 TUX852844:TUX852847 UET852844:UET852847 UOP852844:UOP852847 UYL852844:UYL852847 VIH852844:VIH852847 VSD852844:VSD852847 WBZ852844:WBZ852847 WLV852844:WLV852847 WVR852844:WVR852847 J918380:J918383 JF918380:JF918383 TB918380:TB918383 ACX918380:ACX918383 AMT918380:AMT918383 AWP918380:AWP918383 BGL918380:BGL918383 BQH918380:BQH918383 CAD918380:CAD918383 CJZ918380:CJZ918383 CTV918380:CTV918383 DDR918380:DDR918383 DNN918380:DNN918383 DXJ918380:DXJ918383 EHF918380:EHF918383 ERB918380:ERB918383 FAX918380:FAX918383 FKT918380:FKT918383 FUP918380:FUP918383 GEL918380:GEL918383 GOH918380:GOH918383 GYD918380:GYD918383 HHZ918380:HHZ918383 HRV918380:HRV918383 IBR918380:IBR918383 ILN918380:ILN918383 IVJ918380:IVJ918383 JFF918380:JFF918383 JPB918380:JPB918383 JYX918380:JYX918383 KIT918380:KIT918383 KSP918380:KSP918383 LCL918380:LCL918383 LMH918380:LMH918383 LWD918380:LWD918383 MFZ918380:MFZ918383 MPV918380:MPV918383 MZR918380:MZR918383 NJN918380:NJN918383 NTJ918380:NTJ918383 ODF918380:ODF918383 ONB918380:ONB918383 OWX918380:OWX918383 PGT918380:PGT918383 PQP918380:PQP918383 QAL918380:QAL918383 QKH918380:QKH918383 QUD918380:QUD918383 RDZ918380:RDZ918383 RNV918380:RNV918383 RXR918380:RXR918383 SHN918380:SHN918383 SRJ918380:SRJ918383 TBF918380:TBF918383 TLB918380:TLB918383 TUX918380:TUX918383 UET918380:UET918383 UOP918380:UOP918383 UYL918380:UYL918383 VIH918380:VIH918383 VSD918380:VSD918383 WBZ918380:WBZ918383 WLV918380:WLV918383 WVR918380:WVR918383 J983916:J983919 JF983916:JF983919 TB983916:TB983919 ACX983916:ACX983919 AMT983916:AMT983919 AWP983916:AWP983919 BGL983916:BGL983919 BQH983916:BQH983919 CAD983916:CAD983919 CJZ983916:CJZ983919 CTV983916:CTV983919 DDR983916:DDR983919 DNN983916:DNN983919 DXJ983916:DXJ983919 EHF983916:EHF983919 ERB983916:ERB983919 FAX983916:FAX983919 FKT983916:FKT983919 FUP983916:FUP983919 GEL983916:GEL983919 GOH983916:GOH983919 GYD983916:GYD983919 HHZ983916:HHZ983919 HRV983916:HRV983919 IBR983916:IBR983919 ILN983916:ILN983919 IVJ983916:IVJ983919 JFF983916:JFF983919 JPB983916:JPB983919 JYX983916:JYX983919 KIT983916:KIT983919 KSP983916:KSP983919 LCL983916:LCL983919 LMH983916:LMH983919 LWD983916:LWD983919 MFZ983916:MFZ983919 MPV983916:MPV983919 MZR983916:MZR983919 NJN983916:NJN983919 NTJ983916:NTJ983919 ODF983916:ODF983919 ONB983916:ONB983919 OWX983916:OWX983919 PGT983916:PGT983919 PQP983916:PQP983919 QAL983916:QAL983919 QKH983916:QKH983919 QUD983916:QUD983919 RDZ983916:RDZ983919 RNV983916:RNV983919 RXR983916:RXR983919 SHN983916:SHN983919 SRJ983916:SRJ983919 TBF983916:TBF983919 TLB983916:TLB983919 TUX983916:TUX983919 UET983916:UET983919 UOP983916:UOP983919 UYL983916:UYL983919 VIH983916:VIH983919 VSD983916:VSD983919 WBZ983916:WBZ983919 WLV983916:WLV983919 WVR983916:WVR983919 J881:J886 JF881:JF886 TB881:TB886 ACX881:ACX886 AMT881:AMT886 AWP881:AWP886 BGL881:BGL886 BQH881:BQH886 CAD881:CAD886 CJZ881:CJZ886 CTV881:CTV886 DDR881:DDR886 DNN881:DNN886 DXJ881:DXJ886 EHF881:EHF886 ERB881:ERB886 FAX881:FAX886 FKT881:FKT886 FUP881:FUP886 GEL881:GEL886 GOH881:GOH886 GYD881:GYD886 HHZ881:HHZ886 HRV881:HRV886 IBR881:IBR886 ILN881:ILN886 IVJ881:IVJ886 JFF881:JFF886 JPB881:JPB886 JYX881:JYX886 KIT881:KIT886 KSP881:KSP886 LCL881:LCL886 LMH881:LMH886 LWD881:LWD886 MFZ881:MFZ886 MPV881:MPV886 MZR881:MZR886 NJN881:NJN886 NTJ881:NTJ886 ODF881:ODF886 ONB881:ONB886 OWX881:OWX886 PGT881:PGT886 PQP881:PQP886 QAL881:QAL886 QKH881:QKH886 QUD881:QUD886 RDZ881:RDZ886 RNV881:RNV886 RXR881:RXR886 SHN881:SHN886 SRJ881:SRJ886 TBF881:TBF886 TLB881:TLB886 TUX881:TUX886 UET881:UET886 UOP881:UOP886 UYL881:UYL886 VIH881:VIH886 VSD881:VSD886 WBZ881:WBZ886 WLV881:WLV886 WVR881:WVR886 J66418:J66423 JF66418:JF66423 TB66418:TB66423 ACX66418:ACX66423 AMT66418:AMT66423 AWP66418:AWP66423 BGL66418:BGL66423 BQH66418:BQH66423 CAD66418:CAD66423 CJZ66418:CJZ66423 CTV66418:CTV66423 DDR66418:DDR66423 DNN66418:DNN66423 DXJ66418:DXJ66423 EHF66418:EHF66423 ERB66418:ERB66423 FAX66418:FAX66423 FKT66418:FKT66423 FUP66418:FUP66423 GEL66418:GEL66423 GOH66418:GOH66423 GYD66418:GYD66423 HHZ66418:HHZ66423 HRV66418:HRV66423 IBR66418:IBR66423 ILN66418:ILN66423 IVJ66418:IVJ66423 JFF66418:JFF66423 JPB66418:JPB66423 JYX66418:JYX66423 KIT66418:KIT66423 KSP66418:KSP66423 LCL66418:LCL66423 LMH66418:LMH66423 LWD66418:LWD66423 MFZ66418:MFZ66423 MPV66418:MPV66423 MZR66418:MZR66423 NJN66418:NJN66423 NTJ66418:NTJ66423 ODF66418:ODF66423 ONB66418:ONB66423 OWX66418:OWX66423 PGT66418:PGT66423 PQP66418:PQP66423 QAL66418:QAL66423 QKH66418:QKH66423 QUD66418:QUD66423 RDZ66418:RDZ66423 RNV66418:RNV66423 RXR66418:RXR66423 SHN66418:SHN66423 SRJ66418:SRJ66423 TBF66418:TBF66423 TLB66418:TLB66423 TUX66418:TUX66423 UET66418:UET66423 UOP66418:UOP66423 UYL66418:UYL66423 VIH66418:VIH66423 VSD66418:VSD66423 WBZ66418:WBZ66423 WLV66418:WLV66423 WVR66418:WVR66423 J131954:J131959 JF131954:JF131959 TB131954:TB131959 ACX131954:ACX131959 AMT131954:AMT131959 AWP131954:AWP131959 BGL131954:BGL131959 BQH131954:BQH131959 CAD131954:CAD131959 CJZ131954:CJZ131959 CTV131954:CTV131959 DDR131954:DDR131959 DNN131954:DNN131959 DXJ131954:DXJ131959 EHF131954:EHF131959 ERB131954:ERB131959 FAX131954:FAX131959 FKT131954:FKT131959 FUP131954:FUP131959 GEL131954:GEL131959 GOH131954:GOH131959 GYD131954:GYD131959 HHZ131954:HHZ131959 HRV131954:HRV131959 IBR131954:IBR131959 ILN131954:ILN131959 IVJ131954:IVJ131959 JFF131954:JFF131959 JPB131954:JPB131959 JYX131954:JYX131959 KIT131954:KIT131959 KSP131954:KSP131959 LCL131954:LCL131959 LMH131954:LMH131959 LWD131954:LWD131959 MFZ131954:MFZ131959 MPV131954:MPV131959 MZR131954:MZR131959 NJN131954:NJN131959 NTJ131954:NTJ131959 ODF131954:ODF131959 ONB131954:ONB131959 OWX131954:OWX131959 PGT131954:PGT131959 PQP131954:PQP131959 QAL131954:QAL131959 QKH131954:QKH131959 QUD131954:QUD131959 RDZ131954:RDZ131959 RNV131954:RNV131959 RXR131954:RXR131959 SHN131954:SHN131959 SRJ131954:SRJ131959 TBF131954:TBF131959 TLB131954:TLB131959 TUX131954:TUX131959 UET131954:UET131959 UOP131954:UOP131959 UYL131954:UYL131959 VIH131954:VIH131959 VSD131954:VSD131959 WBZ131954:WBZ131959 WLV131954:WLV131959 WVR131954:WVR131959 J197490:J197495 JF197490:JF197495 TB197490:TB197495 ACX197490:ACX197495 AMT197490:AMT197495 AWP197490:AWP197495 BGL197490:BGL197495 BQH197490:BQH197495 CAD197490:CAD197495 CJZ197490:CJZ197495 CTV197490:CTV197495 DDR197490:DDR197495 DNN197490:DNN197495 DXJ197490:DXJ197495 EHF197490:EHF197495 ERB197490:ERB197495 FAX197490:FAX197495 FKT197490:FKT197495 FUP197490:FUP197495 GEL197490:GEL197495 GOH197490:GOH197495 GYD197490:GYD197495 HHZ197490:HHZ197495 HRV197490:HRV197495 IBR197490:IBR197495 ILN197490:ILN197495 IVJ197490:IVJ197495 JFF197490:JFF197495 JPB197490:JPB197495 JYX197490:JYX197495 KIT197490:KIT197495 KSP197490:KSP197495 LCL197490:LCL197495 LMH197490:LMH197495 LWD197490:LWD197495 MFZ197490:MFZ197495 MPV197490:MPV197495 MZR197490:MZR197495 NJN197490:NJN197495 NTJ197490:NTJ197495 ODF197490:ODF197495 ONB197490:ONB197495 OWX197490:OWX197495 PGT197490:PGT197495 PQP197490:PQP197495 QAL197490:QAL197495 QKH197490:QKH197495 QUD197490:QUD197495 RDZ197490:RDZ197495 RNV197490:RNV197495 RXR197490:RXR197495 SHN197490:SHN197495 SRJ197490:SRJ197495 TBF197490:TBF197495 TLB197490:TLB197495 TUX197490:TUX197495 UET197490:UET197495 UOP197490:UOP197495 UYL197490:UYL197495 VIH197490:VIH197495 VSD197490:VSD197495 WBZ197490:WBZ197495 WLV197490:WLV197495 WVR197490:WVR197495 J263026:J263031 JF263026:JF263031 TB263026:TB263031 ACX263026:ACX263031 AMT263026:AMT263031 AWP263026:AWP263031 BGL263026:BGL263031 BQH263026:BQH263031 CAD263026:CAD263031 CJZ263026:CJZ263031 CTV263026:CTV263031 DDR263026:DDR263031 DNN263026:DNN263031 DXJ263026:DXJ263031 EHF263026:EHF263031 ERB263026:ERB263031 FAX263026:FAX263031 FKT263026:FKT263031 FUP263026:FUP263031 GEL263026:GEL263031 GOH263026:GOH263031 GYD263026:GYD263031 HHZ263026:HHZ263031 HRV263026:HRV263031 IBR263026:IBR263031 ILN263026:ILN263031 IVJ263026:IVJ263031 JFF263026:JFF263031 JPB263026:JPB263031 JYX263026:JYX263031 KIT263026:KIT263031 KSP263026:KSP263031 LCL263026:LCL263031 LMH263026:LMH263031 LWD263026:LWD263031 MFZ263026:MFZ263031 MPV263026:MPV263031 MZR263026:MZR263031 NJN263026:NJN263031 NTJ263026:NTJ263031 ODF263026:ODF263031 ONB263026:ONB263031 OWX263026:OWX263031 PGT263026:PGT263031 PQP263026:PQP263031 QAL263026:QAL263031 QKH263026:QKH263031 QUD263026:QUD263031 RDZ263026:RDZ263031 RNV263026:RNV263031 RXR263026:RXR263031 SHN263026:SHN263031 SRJ263026:SRJ263031 TBF263026:TBF263031 TLB263026:TLB263031 TUX263026:TUX263031 UET263026:UET263031 UOP263026:UOP263031 UYL263026:UYL263031 VIH263026:VIH263031 VSD263026:VSD263031 WBZ263026:WBZ263031 WLV263026:WLV263031 WVR263026:WVR263031 J328562:J328567 JF328562:JF328567 TB328562:TB328567 ACX328562:ACX328567 AMT328562:AMT328567 AWP328562:AWP328567 BGL328562:BGL328567 BQH328562:BQH328567 CAD328562:CAD328567 CJZ328562:CJZ328567 CTV328562:CTV328567 DDR328562:DDR328567 DNN328562:DNN328567 DXJ328562:DXJ328567 EHF328562:EHF328567 ERB328562:ERB328567 FAX328562:FAX328567 FKT328562:FKT328567 FUP328562:FUP328567 GEL328562:GEL328567 GOH328562:GOH328567 GYD328562:GYD328567 HHZ328562:HHZ328567 HRV328562:HRV328567 IBR328562:IBR328567 ILN328562:ILN328567 IVJ328562:IVJ328567 JFF328562:JFF328567 JPB328562:JPB328567 JYX328562:JYX328567 KIT328562:KIT328567 KSP328562:KSP328567 LCL328562:LCL328567 LMH328562:LMH328567 LWD328562:LWD328567 MFZ328562:MFZ328567 MPV328562:MPV328567 MZR328562:MZR328567 NJN328562:NJN328567 NTJ328562:NTJ328567 ODF328562:ODF328567 ONB328562:ONB328567 OWX328562:OWX328567 PGT328562:PGT328567 PQP328562:PQP328567 QAL328562:QAL328567 QKH328562:QKH328567 QUD328562:QUD328567 RDZ328562:RDZ328567 RNV328562:RNV328567 RXR328562:RXR328567 SHN328562:SHN328567 SRJ328562:SRJ328567 TBF328562:TBF328567 TLB328562:TLB328567 TUX328562:TUX328567 UET328562:UET328567 UOP328562:UOP328567 UYL328562:UYL328567 VIH328562:VIH328567 VSD328562:VSD328567 WBZ328562:WBZ328567 WLV328562:WLV328567 WVR328562:WVR328567 J394098:J394103 JF394098:JF394103 TB394098:TB394103 ACX394098:ACX394103 AMT394098:AMT394103 AWP394098:AWP394103 BGL394098:BGL394103 BQH394098:BQH394103 CAD394098:CAD394103 CJZ394098:CJZ394103 CTV394098:CTV394103 DDR394098:DDR394103 DNN394098:DNN394103 DXJ394098:DXJ394103 EHF394098:EHF394103 ERB394098:ERB394103 FAX394098:FAX394103 FKT394098:FKT394103 FUP394098:FUP394103 GEL394098:GEL394103 GOH394098:GOH394103 GYD394098:GYD394103 HHZ394098:HHZ394103 HRV394098:HRV394103 IBR394098:IBR394103 ILN394098:ILN394103 IVJ394098:IVJ394103 JFF394098:JFF394103 JPB394098:JPB394103 JYX394098:JYX394103 KIT394098:KIT394103 KSP394098:KSP394103 LCL394098:LCL394103 LMH394098:LMH394103 LWD394098:LWD394103 MFZ394098:MFZ394103 MPV394098:MPV394103 MZR394098:MZR394103 NJN394098:NJN394103 NTJ394098:NTJ394103 ODF394098:ODF394103 ONB394098:ONB394103 OWX394098:OWX394103 PGT394098:PGT394103 PQP394098:PQP394103 QAL394098:QAL394103 QKH394098:QKH394103 QUD394098:QUD394103 RDZ394098:RDZ394103 RNV394098:RNV394103 RXR394098:RXR394103 SHN394098:SHN394103 SRJ394098:SRJ394103 TBF394098:TBF394103 TLB394098:TLB394103 TUX394098:TUX394103 UET394098:UET394103 UOP394098:UOP394103 UYL394098:UYL394103 VIH394098:VIH394103 VSD394098:VSD394103 WBZ394098:WBZ394103 WLV394098:WLV394103 WVR394098:WVR394103 J459634:J459639 JF459634:JF459639 TB459634:TB459639 ACX459634:ACX459639 AMT459634:AMT459639 AWP459634:AWP459639 BGL459634:BGL459639 BQH459634:BQH459639 CAD459634:CAD459639 CJZ459634:CJZ459639 CTV459634:CTV459639 DDR459634:DDR459639 DNN459634:DNN459639 DXJ459634:DXJ459639 EHF459634:EHF459639 ERB459634:ERB459639 FAX459634:FAX459639 FKT459634:FKT459639 FUP459634:FUP459639 GEL459634:GEL459639 GOH459634:GOH459639 GYD459634:GYD459639 HHZ459634:HHZ459639 HRV459634:HRV459639 IBR459634:IBR459639 ILN459634:ILN459639 IVJ459634:IVJ459639 JFF459634:JFF459639 JPB459634:JPB459639 JYX459634:JYX459639 KIT459634:KIT459639 KSP459634:KSP459639 LCL459634:LCL459639 LMH459634:LMH459639 LWD459634:LWD459639 MFZ459634:MFZ459639 MPV459634:MPV459639 MZR459634:MZR459639 NJN459634:NJN459639 NTJ459634:NTJ459639 ODF459634:ODF459639 ONB459634:ONB459639 OWX459634:OWX459639 PGT459634:PGT459639 PQP459634:PQP459639 QAL459634:QAL459639 QKH459634:QKH459639 QUD459634:QUD459639 RDZ459634:RDZ459639 RNV459634:RNV459639 RXR459634:RXR459639 SHN459634:SHN459639 SRJ459634:SRJ459639 TBF459634:TBF459639 TLB459634:TLB459639 TUX459634:TUX459639 UET459634:UET459639 UOP459634:UOP459639 UYL459634:UYL459639 VIH459634:VIH459639 VSD459634:VSD459639 WBZ459634:WBZ459639 WLV459634:WLV459639 WVR459634:WVR459639 J525170:J525175 JF525170:JF525175 TB525170:TB525175 ACX525170:ACX525175 AMT525170:AMT525175 AWP525170:AWP525175 BGL525170:BGL525175 BQH525170:BQH525175 CAD525170:CAD525175 CJZ525170:CJZ525175 CTV525170:CTV525175 DDR525170:DDR525175 DNN525170:DNN525175 DXJ525170:DXJ525175 EHF525170:EHF525175 ERB525170:ERB525175 FAX525170:FAX525175 FKT525170:FKT525175 FUP525170:FUP525175 GEL525170:GEL525175 GOH525170:GOH525175 GYD525170:GYD525175 HHZ525170:HHZ525175 HRV525170:HRV525175 IBR525170:IBR525175 ILN525170:ILN525175 IVJ525170:IVJ525175 JFF525170:JFF525175 JPB525170:JPB525175 JYX525170:JYX525175 KIT525170:KIT525175 KSP525170:KSP525175 LCL525170:LCL525175 LMH525170:LMH525175 LWD525170:LWD525175 MFZ525170:MFZ525175 MPV525170:MPV525175 MZR525170:MZR525175 NJN525170:NJN525175 NTJ525170:NTJ525175 ODF525170:ODF525175 ONB525170:ONB525175 OWX525170:OWX525175 PGT525170:PGT525175 PQP525170:PQP525175 QAL525170:QAL525175 QKH525170:QKH525175 QUD525170:QUD525175 RDZ525170:RDZ525175 RNV525170:RNV525175 RXR525170:RXR525175 SHN525170:SHN525175 SRJ525170:SRJ525175 TBF525170:TBF525175 TLB525170:TLB525175 TUX525170:TUX525175 UET525170:UET525175 UOP525170:UOP525175 UYL525170:UYL525175 VIH525170:VIH525175 VSD525170:VSD525175 WBZ525170:WBZ525175 WLV525170:WLV525175 WVR525170:WVR525175 J590706:J590711 JF590706:JF590711 TB590706:TB590711 ACX590706:ACX590711 AMT590706:AMT590711 AWP590706:AWP590711 BGL590706:BGL590711 BQH590706:BQH590711 CAD590706:CAD590711 CJZ590706:CJZ590711 CTV590706:CTV590711 DDR590706:DDR590711 DNN590706:DNN590711 DXJ590706:DXJ590711 EHF590706:EHF590711 ERB590706:ERB590711 FAX590706:FAX590711 FKT590706:FKT590711 FUP590706:FUP590711 GEL590706:GEL590711 GOH590706:GOH590711 GYD590706:GYD590711 HHZ590706:HHZ590711 HRV590706:HRV590711 IBR590706:IBR590711 ILN590706:ILN590711 IVJ590706:IVJ590711 JFF590706:JFF590711 JPB590706:JPB590711 JYX590706:JYX590711 KIT590706:KIT590711 KSP590706:KSP590711 LCL590706:LCL590711 LMH590706:LMH590711 LWD590706:LWD590711 MFZ590706:MFZ590711 MPV590706:MPV590711 MZR590706:MZR590711 NJN590706:NJN590711 NTJ590706:NTJ590711 ODF590706:ODF590711 ONB590706:ONB590711 OWX590706:OWX590711 PGT590706:PGT590711 PQP590706:PQP590711 QAL590706:QAL590711 QKH590706:QKH590711 QUD590706:QUD590711 RDZ590706:RDZ590711 RNV590706:RNV590711 RXR590706:RXR590711 SHN590706:SHN590711 SRJ590706:SRJ590711 TBF590706:TBF590711 TLB590706:TLB590711 TUX590706:TUX590711 UET590706:UET590711 UOP590706:UOP590711 UYL590706:UYL590711 VIH590706:VIH590711 VSD590706:VSD590711 WBZ590706:WBZ590711 WLV590706:WLV590711 WVR590706:WVR590711 J656242:J656247 JF656242:JF656247 TB656242:TB656247 ACX656242:ACX656247 AMT656242:AMT656247 AWP656242:AWP656247 BGL656242:BGL656247 BQH656242:BQH656247 CAD656242:CAD656247 CJZ656242:CJZ656247 CTV656242:CTV656247 DDR656242:DDR656247 DNN656242:DNN656247 DXJ656242:DXJ656247 EHF656242:EHF656247 ERB656242:ERB656247 FAX656242:FAX656247 FKT656242:FKT656247 FUP656242:FUP656247 GEL656242:GEL656247 GOH656242:GOH656247 GYD656242:GYD656247 HHZ656242:HHZ656247 HRV656242:HRV656247 IBR656242:IBR656247 ILN656242:ILN656247 IVJ656242:IVJ656247 JFF656242:JFF656247 JPB656242:JPB656247 JYX656242:JYX656247 KIT656242:KIT656247 KSP656242:KSP656247 LCL656242:LCL656247 LMH656242:LMH656247 LWD656242:LWD656247 MFZ656242:MFZ656247 MPV656242:MPV656247 MZR656242:MZR656247 NJN656242:NJN656247 NTJ656242:NTJ656247 ODF656242:ODF656247 ONB656242:ONB656247 OWX656242:OWX656247 PGT656242:PGT656247 PQP656242:PQP656247 QAL656242:QAL656247 QKH656242:QKH656247 QUD656242:QUD656247 RDZ656242:RDZ656247 RNV656242:RNV656247 RXR656242:RXR656247 SHN656242:SHN656247 SRJ656242:SRJ656247 TBF656242:TBF656247 TLB656242:TLB656247 TUX656242:TUX656247 UET656242:UET656247 UOP656242:UOP656247 UYL656242:UYL656247 VIH656242:VIH656247 VSD656242:VSD656247 WBZ656242:WBZ656247 WLV656242:WLV656247 WVR656242:WVR656247 J721778:J721783 JF721778:JF721783 TB721778:TB721783 ACX721778:ACX721783 AMT721778:AMT721783 AWP721778:AWP721783 BGL721778:BGL721783 BQH721778:BQH721783 CAD721778:CAD721783 CJZ721778:CJZ721783 CTV721778:CTV721783 DDR721778:DDR721783 DNN721778:DNN721783 DXJ721778:DXJ721783 EHF721778:EHF721783 ERB721778:ERB721783 FAX721778:FAX721783 FKT721778:FKT721783 FUP721778:FUP721783 GEL721778:GEL721783 GOH721778:GOH721783 GYD721778:GYD721783 HHZ721778:HHZ721783 HRV721778:HRV721783 IBR721778:IBR721783 ILN721778:ILN721783 IVJ721778:IVJ721783 JFF721778:JFF721783 JPB721778:JPB721783 JYX721778:JYX721783 KIT721778:KIT721783 KSP721778:KSP721783 LCL721778:LCL721783 LMH721778:LMH721783 LWD721778:LWD721783 MFZ721778:MFZ721783 MPV721778:MPV721783 MZR721778:MZR721783 NJN721778:NJN721783 NTJ721778:NTJ721783 ODF721778:ODF721783 ONB721778:ONB721783 OWX721778:OWX721783 PGT721778:PGT721783 PQP721778:PQP721783 QAL721778:QAL721783 QKH721778:QKH721783 QUD721778:QUD721783 RDZ721778:RDZ721783 RNV721778:RNV721783 RXR721778:RXR721783 SHN721778:SHN721783 SRJ721778:SRJ721783 TBF721778:TBF721783 TLB721778:TLB721783 TUX721778:TUX721783 UET721778:UET721783 UOP721778:UOP721783 UYL721778:UYL721783 VIH721778:VIH721783 VSD721778:VSD721783 WBZ721778:WBZ721783 WLV721778:WLV721783 WVR721778:WVR721783 J787314:J787319 JF787314:JF787319 TB787314:TB787319 ACX787314:ACX787319 AMT787314:AMT787319 AWP787314:AWP787319 BGL787314:BGL787319 BQH787314:BQH787319 CAD787314:CAD787319 CJZ787314:CJZ787319 CTV787314:CTV787319 DDR787314:DDR787319 DNN787314:DNN787319 DXJ787314:DXJ787319 EHF787314:EHF787319 ERB787314:ERB787319 FAX787314:FAX787319 FKT787314:FKT787319 FUP787314:FUP787319 GEL787314:GEL787319 GOH787314:GOH787319 GYD787314:GYD787319 HHZ787314:HHZ787319 HRV787314:HRV787319 IBR787314:IBR787319 ILN787314:ILN787319 IVJ787314:IVJ787319 JFF787314:JFF787319 JPB787314:JPB787319 JYX787314:JYX787319 KIT787314:KIT787319 KSP787314:KSP787319 LCL787314:LCL787319 LMH787314:LMH787319 LWD787314:LWD787319 MFZ787314:MFZ787319 MPV787314:MPV787319 MZR787314:MZR787319 NJN787314:NJN787319 NTJ787314:NTJ787319 ODF787314:ODF787319 ONB787314:ONB787319 OWX787314:OWX787319 PGT787314:PGT787319 PQP787314:PQP787319 QAL787314:QAL787319 QKH787314:QKH787319 QUD787314:QUD787319 RDZ787314:RDZ787319 RNV787314:RNV787319 RXR787314:RXR787319 SHN787314:SHN787319 SRJ787314:SRJ787319 TBF787314:TBF787319 TLB787314:TLB787319 TUX787314:TUX787319 UET787314:UET787319 UOP787314:UOP787319 UYL787314:UYL787319 VIH787314:VIH787319 VSD787314:VSD787319 WBZ787314:WBZ787319 WLV787314:WLV787319 WVR787314:WVR787319 J852850:J852855 JF852850:JF852855 TB852850:TB852855 ACX852850:ACX852855 AMT852850:AMT852855 AWP852850:AWP852855 BGL852850:BGL852855 BQH852850:BQH852855 CAD852850:CAD852855 CJZ852850:CJZ852855 CTV852850:CTV852855 DDR852850:DDR852855 DNN852850:DNN852855 DXJ852850:DXJ852855 EHF852850:EHF852855 ERB852850:ERB852855 FAX852850:FAX852855 FKT852850:FKT852855 FUP852850:FUP852855 GEL852850:GEL852855 GOH852850:GOH852855 GYD852850:GYD852855 HHZ852850:HHZ852855 HRV852850:HRV852855 IBR852850:IBR852855 ILN852850:ILN852855 IVJ852850:IVJ852855 JFF852850:JFF852855 JPB852850:JPB852855 JYX852850:JYX852855 KIT852850:KIT852855 KSP852850:KSP852855 LCL852850:LCL852855 LMH852850:LMH852855 LWD852850:LWD852855 MFZ852850:MFZ852855 MPV852850:MPV852855 MZR852850:MZR852855 NJN852850:NJN852855 NTJ852850:NTJ852855 ODF852850:ODF852855 ONB852850:ONB852855 OWX852850:OWX852855 PGT852850:PGT852855 PQP852850:PQP852855 QAL852850:QAL852855 QKH852850:QKH852855 QUD852850:QUD852855 RDZ852850:RDZ852855 RNV852850:RNV852855 RXR852850:RXR852855 SHN852850:SHN852855 SRJ852850:SRJ852855 TBF852850:TBF852855 TLB852850:TLB852855 TUX852850:TUX852855 UET852850:UET852855 UOP852850:UOP852855 UYL852850:UYL852855 VIH852850:VIH852855 VSD852850:VSD852855 WBZ852850:WBZ852855 WLV852850:WLV852855 WVR852850:WVR852855 J918386:J918391 JF918386:JF918391 TB918386:TB918391 ACX918386:ACX918391 AMT918386:AMT918391 AWP918386:AWP918391 BGL918386:BGL918391 BQH918386:BQH918391 CAD918386:CAD918391 CJZ918386:CJZ918391 CTV918386:CTV918391 DDR918386:DDR918391 DNN918386:DNN918391 DXJ918386:DXJ918391 EHF918386:EHF918391 ERB918386:ERB918391 FAX918386:FAX918391 FKT918386:FKT918391 FUP918386:FUP918391 GEL918386:GEL918391 GOH918386:GOH918391 GYD918386:GYD918391 HHZ918386:HHZ918391 HRV918386:HRV918391 IBR918386:IBR918391 ILN918386:ILN918391 IVJ918386:IVJ918391 JFF918386:JFF918391 JPB918386:JPB918391 JYX918386:JYX918391 KIT918386:KIT918391 KSP918386:KSP918391 LCL918386:LCL918391 LMH918386:LMH918391 LWD918386:LWD918391 MFZ918386:MFZ918391 MPV918386:MPV918391 MZR918386:MZR918391 NJN918386:NJN918391 NTJ918386:NTJ918391 ODF918386:ODF918391 ONB918386:ONB918391 OWX918386:OWX918391 PGT918386:PGT918391 PQP918386:PQP918391 QAL918386:QAL918391 QKH918386:QKH918391 QUD918386:QUD918391 RDZ918386:RDZ918391 RNV918386:RNV918391 RXR918386:RXR918391 SHN918386:SHN918391 SRJ918386:SRJ918391 TBF918386:TBF918391 TLB918386:TLB918391 TUX918386:TUX918391 UET918386:UET918391 UOP918386:UOP918391 UYL918386:UYL918391 VIH918386:VIH918391 VSD918386:VSD918391 WBZ918386:WBZ918391 WLV918386:WLV918391 WVR918386:WVR918391 J983922:J983927 JF983922:JF983927 TB983922:TB983927 ACX983922:ACX983927 AMT983922:AMT983927 AWP983922:AWP983927 BGL983922:BGL983927 BQH983922:BQH983927 CAD983922:CAD983927 CJZ983922:CJZ983927 CTV983922:CTV983927 DDR983922:DDR983927 DNN983922:DNN983927 DXJ983922:DXJ983927 EHF983922:EHF983927 ERB983922:ERB983927 FAX983922:FAX983927 FKT983922:FKT983927 FUP983922:FUP983927 GEL983922:GEL983927 GOH983922:GOH983927 GYD983922:GYD983927 HHZ983922:HHZ983927 HRV983922:HRV983927 IBR983922:IBR983927 ILN983922:ILN983927 IVJ983922:IVJ983927 JFF983922:JFF983927 JPB983922:JPB983927 JYX983922:JYX983927 KIT983922:KIT983927 KSP983922:KSP983927 LCL983922:LCL983927 LMH983922:LMH983927 LWD983922:LWD983927 MFZ983922:MFZ983927 MPV983922:MPV983927 MZR983922:MZR983927 NJN983922:NJN983927 NTJ983922:NTJ983927 ODF983922:ODF983927 ONB983922:ONB983927 OWX983922:OWX983927 PGT983922:PGT983927 PQP983922:PQP983927 QAL983922:QAL983927 QKH983922:QKH983927 QUD983922:QUD983927 RDZ983922:RDZ983927 RNV983922:RNV983927 RXR983922:RXR983927 SHN983922:SHN983927 SRJ983922:SRJ983927 TBF983922:TBF983927 TLB983922:TLB983927 TUX983922:TUX983927 UET983922:UET983927 UOP983922:UOP983927 UYL983922:UYL983927 VIH983922:VIH983927 VSD983922:VSD983927 WBZ983922:WBZ983927 WLV983922:WLV983927 WVR983922:WVR983927 J644:J646 JF644:JF646 TB644:TB646 ACX644:ACX646 AMT644:AMT646 AWP644:AWP646 BGL644:BGL646 BQH644:BQH646 CAD644:CAD646 CJZ644:CJZ646 CTV644:CTV646 DDR644:DDR646 DNN644:DNN646 DXJ644:DXJ646 EHF644:EHF646 ERB644:ERB646 FAX644:FAX646 FKT644:FKT646 FUP644:FUP646 GEL644:GEL646 GOH644:GOH646 GYD644:GYD646 HHZ644:HHZ646 HRV644:HRV646 IBR644:IBR646 ILN644:ILN646 IVJ644:IVJ646 JFF644:JFF646 JPB644:JPB646 JYX644:JYX646 KIT644:KIT646 KSP644:KSP646 LCL644:LCL646 LMH644:LMH646 LWD644:LWD646 MFZ644:MFZ646 MPV644:MPV646 MZR644:MZR646 NJN644:NJN646 NTJ644:NTJ646 ODF644:ODF646 ONB644:ONB646 OWX644:OWX646 PGT644:PGT646 PQP644:PQP646 QAL644:QAL646 QKH644:QKH646 QUD644:QUD646 RDZ644:RDZ646 RNV644:RNV646 RXR644:RXR646 SHN644:SHN646 SRJ644:SRJ646 TBF644:TBF646 TLB644:TLB646 TUX644:TUX646 UET644:UET646 UOP644:UOP646 UYL644:UYL646 VIH644:VIH646 VSD644:VSD646 WBZ644:WBZ646 WLV644:WLV646 WVR644:WVR646 J66181:J66183 JF66181:JF66183 TB66181:TB66183 ACX66181:ACX66183 AMT66181:AMT66183 AWP66181:AWP66183 BGL66181:BGL66183 BQH66181:BQH66183 CAD66181:CAD66183 CJZ66181:CJZ66183 CTV66181:CTV66183 DDR66181:DDR66183 DNN66181:DNN66183 DXJ66181:DXJ66183 EHF66181:EHF66183 ERB66181:ERB66183 FAX66181:FAX66183 FKT66181:FKT66183 FUP66181:FUP66183 GEL66181:GEL66183 GOH66181:GOH66183 GYD66181:GYD66183 HHZ66181:HHZ66183 HRV66181:HRV66183 IBR66181:IBR66183 ILN66181:ILN66183 IVJ66181:IVJ66183 JFF66181:JFF66183 JPB66181:JPB66183 JYX66181:JYX66183 KIT66181:KIT66183 KSP66181:KSP66183 LCL66181:LCL66183 LMH66181:LMH66183 LWD66181:LWD66183 MFZ66181:MFZ66183 MPV66181:MPV66183 MZR66181:MZR66183 NJN66181:NJN66183 NTJ66181:NTJ66183 ODF66181:ODF66183 ONB66181:ONB66183 OWX66181:OWX66183 PGT66181:PGT66183 PQP66181:PQP66183 QAL66181:QAL66183 QKH66181:QKH66183 QUD66181:QUD66183 RDZ66181:RDZ66183 RNV66181:RNV66183 RXR66181:RXR66183 SHN66181:SHN66183 SRJ66181:SRJ66183 TBF66181:TBF66183 TLB66181:TLB66183 TUX66181:TUX66183 UET66181:UET66183 UOP66181:UOP66183 UYL66181:UYL66183 VIH66181:VIH66183 VSD66181:VSD66183 WBZ66181:WBZ66183 WLV66181:WLV66183 WVR66181:WVR66183 J131717:J131719 JF131717:JF131719 TB131717:TB131719 ACX131717:ACX131719 AMT131717:AMT131719 AWP131717:AWP131719 BGL131717:BGL131719 BQH131717:BQH131719 CAD131717:CAD131719 CJZ131717:CJZ131719 CTV131717:CTV131719 DDR131717:DDR131719 DNN131717:DNN131719 DXJ131717:DXJ131719 EHF131717:EHF131719 ERB131717:ERB131719 FAX131717:FAX131719 FKT131717:FKT131719 FUP131717:FUP131719 GEL131717:GEL131719 GOH131717:GOH131719 GYD131717:GYD131719 HHZ131717:HHZ131719 HRV131717:HRV131719 IBR131717:IBR131719 ILN131717:ILN131719 IVJ131717:IVJ131719 JFF131717:JFF131719 JPB131717:JPB131719 JYX131717:JYX131719 KIT131717:KIT131719 KSP131717:KSP131719 LCL131717:LCL131719 LMH131717:LMH131719 LWD131717:LWD131719 MFZ131717:MFZ131719 MPV131717:MPV131719 MZR131717:MZR131719 NJN131717:NJN131719 NTJ131717:NTJ131719 ODF131717:ODF131719 ONB131717:ONB131719 OWX131717:OWX131719 PGT131717:PGT131719 PQP131717:PQP131719 QAL131717:QAL131719 QKH131717:QKH131719 QUD131717:QUD131719 RDZ131717:RDZ131719 RNV131717:RNV131719 RXR131717:RXR131719 SHN131717:SHN131719 SRJ131717:SRJ131719 TBF131717:TBF131719 TLB131717:TLB131719 TUX131717:TUX131719 UET131717:UET131719 UOP131717:UOP131719 UYL131717:UYL131719 VIH131717:VIH131719 VSD131717:VSD131719 WBZ131717:WBZ131719 WLV131717:WLV131719 WVR131717:WVR131719 J197253:J197255 JF197253:JF197255 TB197253:TB197255 ACX197253:ACX197255 AMT197253:AMT197255 AWP197253:AWP197255 BGL197253:BGL197255 BQH197253:BQH197255 CAD197253:CAD197255 CJZ197253:CJZ197255 CTV197253:CTV197255 DDR197253:DDR197255 DNN197253:DNN197255 DXJ197253:DXJ197255 EHF197253:EHF197255 ERB197253:ERB197255 FAX197253:FAX197255 FKT197253:FKT197255 FUP197253:FUP197255 GEL197253:GEL197255 GOH197253:GOH197255 GYD197253:GYD197255 HHZ197253:HHZ197255 HRV197253:HRV197255 IBR197253:IBR197255 ILN197253:ILN197255 IVJ197253:IVJ197255 JFF197253:JFF197255 JPB197253:JPB197255 JYX197253:JYX197255 KIT197253:KIT197255 KSP197253:KSP197255 LCL197253:LCL197255 LMH197253:LMH197255 LWD197253:LWD197255 MFZ197253:MFZ197255 MPV197253:MPV197255 MZR197253:MZR197255 NJN197253:NJN197255 NTJ197253:NTJ197255 ODF197253:ODF197255 ONB197253:ONB197255 OWX197253:OWX197255 PGT197253:PGT197255 PQP197253:PQP197255 QAL197253:QAL197255 QKH197253:QKH197255 QUD197253:QUD197255 RDZ197253:RDZ197255 RNV197253:RNV197255 RXR197253:RXR197255 SHN197253:SHN197255 SRJ197253:SRJ197255 TBF197253:TBF197255 TLB197253:TLB197255 TUX197253:TUX197255 UET197253:UET197255 UOP197253:UOP197255 UYL197253:UYL197255 VIH197253:VIH197255 VSD197253:VSD197255 WBZ197253:WBZ197255 WLV197253:WLV197255 WVR197253:WVR197255 J262789:J262791 JF262789:JF262791 TB262789:TB262791 ACX262789:ACX262791 AMT262789:AMT262791 AWP262789:AWP262791 BGL262789:BGL262791 BQH262789:BQH262791 CAD262789:CAD262791 CJZ262789:CJZ262791 CTV262789:CTV262791 DDR262789:DDR262791 DNN262789:DNN262791 DXJ262789:DXJ262791 EHF262789:EHF262791 ERB262789:ERB262791 FAX262789:FAX262791 FKT262789:FKT262791 FUP262789:FUP262791 GEL262789:GEL262791 GOH262789:GOH262791 GYD262789:GYD262791 HHZ262789:HHZ262791 HRV262789:HRV262791 IBR262789:IBR262791 ILN262789:ILN262791 IVJ262789:IVJ262791 JFF262789:JFF262791 JPB262789:JPB262791 JYX262789:JYX262791 KIT262789:KIT262791 KSP262789:KSP262791 LCL262789:LCL262791 LMH262789:LMH262791 LWD262789:LWD262791 MFZ262789:MFZ262791 MPV262789:MPV262791 MZR262789:MZR262791 NJN262789:NJN262791 NTJ262789:NTJ262791 ODF262789:ODF262791 ONB262789:ONB262791 OWX262789:OWX262791 PGT262789:PGT262791 PQP262789:PQP262791 QAL262789:QAL262791 QKH262789:QKH262791 QUD262789:QUD262791 RDZ262789:RDZ262791 RNV262789:RNV262791 RXR262789:RXR262791 SHN262789:SHN262791 SRJ262789:SRJ262791 TBF262789:TBF262791 TLB262789:TLB262791 TUX262789:TUX262791 UET262789:UET262791 UOP262789:UOP262791 UYL262789:UYL262791 VIH262789:VIH262791 VSD262789:VSD262791 WBZ262789:WBZ262791 WLV262789:WLV262791 WVR262789:WVR262791 J328325:J328327 JF328325:JF328327 TB328325:TB328327 ACX328325:ACX328327 AMT328325:AMT328327 AWP328325:AWP328327 BGL328325:BGL328327 BQH328325:BQH328327 CAD328325:CAD328327 CJZ328325:CJZ328327 CTV328325:CTV328327 DDR328325:DDR328327 DNN328325:DNN328327 DXJ328325:DXJ328327 EHF328325:EHF328327 ERB328325:ERB328327 FAX328325:FAX328327 FKT328325:FKT328327 FUP328325:FUP328327 GEL328325:GEL328327 GOH328325:GOH328327 GYD328325:GYD328327 HHZ328325:HHZ328327 HRV328325:HRV328327 IBR328325:IBR328327 ILN328325:ILN328327 IVJ328325:IVJ328327 JFF328325:JFF328327 JPB328325:JPB328327 JYX328325:JYX328327 KIT328325:KIT328327 KSP328325:KSP328327 LCL328325:LCL328327 LMH328325:LMH328327 LWD328325:LWD328327 MFZ328325:MFZ328327 MPV328325:MPV328327 MZR328325:MZR328327 NJN328325:NJN328327 NTJ328325:NTJ328327 ODF328325:ODF328327 ONB328325:ONB328327 OWX328325:OWX328327 PGT328325:PGT328327 PQP328325:PQP328327 QAL328325:QAL328327 QKH328325:QKH328327 QUD328325:QUD328327 RDZ328325:RDZ328327 RNV328325:RNV328327 RXR328325:RXR328327 SHN328325:SHN328327 SRJ328325:SRJ328327 TBF328325:TBF328327 TLB328325:TLB328327 TUX328325:TUX328327 UET328325:UET328327 UOP328325:UOP328327 UYL328325:UYL328327 VIH328325:VIH328327 VSD328325:VSD328327 WBZ328325:WBZ328327 WLV328325:WLV328327 WVR328325:WVR328327 J393861:J393863 JF393861:JF393863 TB393861:TB393863 ACX393861:ACX393863 AMT393861:AMT393863 AWP393861:AWP393863 BGL393861:BGL393863 BQH393861:BQH393863 CAD393861:CAD393863 CJZ393861:CJZ393863 CTV393861:CTV393863 DDR393861:DDR393863 DNN393861:DNN393863 DXJ393861:DXJ393863 EHF393861:EHF393863 ERB393861:ERB393863 FAX393861:FAX393863 FKT393861:FKT393863 FUP393861:FUP393863 GEL393861:GEL393863 GOH393861:GOH393863 GYD393861:GYD393863 HHZ393861:HHZ393863 HRV393861:HRV393863 IBR393861:IBR393863 ILN393861:ILN393863 IVJ393861:IVJ393863 JFF393861:JFF393863 JPB393861:JPB393863 JYX393861:JYX393863 KIT393861:KIT393863 KSP393861:KSP393863 LCL393861:LCL393863 LMH393861:LMH393863 LWD393861:LWD393863 MFZ393861:MFZ393863 MPV393861:MPV393863 MZR393861:MZR393863 NJN393861:NJN393863 NTJ393861:NTJ393863 ODF393861:ODF393863 ONB393861:ONB393863 OWX393861:OWX393863 PGT393861:PGT393863 PQP393861:PQP393863 QAL393861:QAL393863 QKH393861:QKH393863 QUD393861:QUD393863 RDZ393861:RDZ393863 RNV393861:RNV393863 RXR393861:RXR393863 SHN393861:SHN393863 SRJ393861:SRJ393863 TBF393861:TBF393863 TLB393861:TLB393863 TUX393861:TUX393863 UET393861:UET393863 UOP393861:UOP393863 UYL393861:UYL393863 VIH393861:VIH393863 VSD393861:VSD393863 WBZ393861:WBZ393863 WLV393861:WLV393863 WVR393861:WVR393863 J459397:J459399 JF459397:JF459399 TB459397:TB459399 ACX459397:ACX459399 AMT459397:AMT459399 AWP459397:AWP459399 BGL459397:BGL459399 BQH459397:BQH459399 CAD459397:CAD459399 CJZ459397:CJZ459399 CTV459397:CTV459399 DDR459397:DDR459399 DNN459397:DNN459399 DXJ459397:DXJ459399 EHF459397:EHF459399 ERB459397:ERB459399 FAX459397:FAX459399 FKT459397:FKT459399 FUP459397:FUP459399 GEL459397:GEL459399 GOH459397:GOH459399 GYD459397:GYD459399 HHZ459397:HHZ459399 HRV459397:HRV459399 IBR459397:IBR459399 ILN459397:ILN459399 IVJ459397:IVJ459399 JFF459397:JFF459399 JPB459397:JPB459399 JYX459397:JYX459399 KIT459397:KIT459399 KSP459397:KSP459399 LCL459397:LCL459399 LMH459397:LMH459399 LWD459397:LWD459399 MFZ459397:MFZ459399 MPV459397:MPV459399 MZR459397:MZR459399 NJN459397:NJN459399 NTJ459397:NTJ459399 ODF459397:ODF459399 ONB459397:ONB459399 OWX459397:OWX459399 PGT459397:PGT459399 PQP459397:PQP459399 QAL459397:QAL459399 QKH459397:QKH459399 QUD459397:QUD459399 RDZ459397:RDZ459399 RNV459397:RNV459399 RXR459397:RXR459399 SHN459397:SHN459399 SRJ459397:SRJ459399 TBF459397:TBF459399 TLB459397:TLB459399 TUX459397:TUX459399 UET459397:UET459399 UOP459397:UOP459399 UYL459397:UYL459399 VIH459397:VIH459399 VSD459397:VSD459399 WBZ459397:WBZ459399 WLV459397:WLV459399 WVR459397:WVR459399 J524933:J524935 JF524933:JF524935 TB524933:TB524935 ACX524933:ACX524935 AMT524933:AMT524935 AWP524933:AWP524935 BGL524933:BGL524935 BQH524933:BQH524935 CAD524933:CAD524935 CJZ524933:CJZ524935 CTV524933:CTV524935 DDR524933:DDR524935 DNN524933:DNN524935 DXJ524933:DXJ524935 EHF524933:EHF524935 ERB524933:ERB524935 FAX524933:FAX524935 FKT524933:FKT524935 FUP524933:FUP524935 GEL524933:GEL524935 GOH524933:GOH524935 GYD524933:GYD524935 HHZ524933:HHZ524935 HRV524933:HRV524935 IBR524933:IBR524935 ILN524933:ILN524935 IVJ524933:IVJ524935 JFF524933:JFF524935 JPB524933:JPB524935 JYX524933:JYX524935 KIT524933:KIT524935 KSP524933:KSP524935 LCL524933:LCL524935 LMH524933:LMH524935 LWD524933:LWD524935 MFZ524933:MFZ524935 MPV524933:MPV524935 MZR524933:MZR524935 NJN524933:NJN524935 NTJ524933:NTJ524935 ODF524933:ODF524935 ONB524933:ONB524935 OWX524933:OWX524935 PGT524933:PGT524935 PQP524933:PQP524935 QAL524933:QAL524935 QKH524933:QKH524935 QUD524933:QUD524935 RDZ524933:RDZ524935 RNV524933:RNV524935 RXR524933:RXR524935 SHN524933:SHN524935 SRJ524933:SRJ524935 TBF524933:TBF524935 TLB524933:TLB524935 TUX524933:TUX524935 UET524933:UET524935 UOP524933:UOP524935 UYL524933:UYL524935 VIH524933:VIH524935 VSD524933:VSD524935 WBZ524933:WBZ524935 WLV524933:WLV524935 WVR524933:WVR524935 J590469:J590471 JF590469:JF590471 TB590469:TB590471 ACX590469:ACX590471 AMT590469:AMT590471 AWP590469:AWP590471 BGL590469:BGL590471 BQH590469:BQH590471 CAD590469:CAD590471 CJZ590469:CJZ590471 CTV590469:CTV590471 DDR590469:DDR590471 DNN590469:DNN590471 DXJ590469:DXJ590471 EHF590469:EHF590471 ERB590469:ERB590471 FAX590469:FAX590471 FKT590469:FKT590471 FUP590469:FUP590471 GEL590469:GEL590471 GOH590469:GOH590471 GYD590469:GYD590471 HHZ590469:HHZ590471 HRV590469:HRV590471 IBR590469:IBR590471 ILN590469:ILN590471 IVJ590469:IVJ590471 JFF590469:JFF590471 JPB590469:JPB590471 JYX590469:JYX590471 KIT590469:KIT590471 KSP590469:KSP590471 LCL590469:LCL590471 LMH590469:LMH590471 LWD590469:LWD590471 MFZ590469:MFZ590471 MPV590469:MPV590471 MZR590469:MZR590471 NJN590469:NJN590471 NTJ590469:NTJ590471 ODF590469:ODF590471 ONB590469:ONB590471 OWX590469:OWX590471 PGT590469:PGT590471 PQP590469:PQP590471 QAL590469:QAL590471 QKH590469:QKH590471 QUD590469:QUD590471 RDZ590469:RDZ590471 RNV590469:RNV590471 RXR590469:RXR590471 SHN590469:SHN590471 SRJ590469:SRJ590471 TBF590469:TBF590471 TLB590469:TLB590471 TUX590469:TUX590471 UET590469:UET590471 UOP590469:UOP590471 UYL590469:UYL590471 VIH590469:VIH590471 VSD590469:VSD590471 WBZ590469:WBZ590471 WLV590469:WLV590471 WVR590469:WVR590471 J656005:J656007 JF656005:JF656007 TB656005:TB656007 ACX656005:ACX656007 AMT656005:AMT656007 AWP656005:AWP656007 BGL656005:BGL656007 BQH656005:BQH656007 CAD656005:CAD656007 CJZ656005:CJZ656007 CTV656005:CTV656007 DDR656005:DDR656007 DNN656005:DNN656007 DXJ656005:DXJ656007 EHF656005:EHF656007 ERB656005:ERB656007 FAX656005:FAX656007 FKT656005:FKT656007 FUP656005:FUP656007 GEL656005:GEL656007 GOH656005:GOH656007 GYD656005:GYD656007 HHZ656005:HHZ656007 HRV656005:HRV656007 IBR656005:IBR656007 ILN656005:ILN656007 IVJ656005:IVJ656007 JFF656005:JFF656007 JPB656005:JPB656007 JYX656005:JYX656007 KIT656005:KIT656007 KSP656005:KSP656007 LCL656005:LCL656007 LMH656005:LMH656007 LWD656005:LWD656007 MFZ656005:MFZ656007 MPV656005:MPV656007 MZR656005:MZR656007 NJN656005:NJN656007 NTJ656005:NTJ656007 ODF656005:ODF656007 ONB656005:ONB656007 OWX656005:OWX656007 PGT656005:PGT656007 PQP656005:PQP656007 QAL656005:QAL656007 QKH656005:QKH656007 QUD656005:QUD656007 RDZ656005:RDZ656007 RNV656005:RNV656007 RXR656005:RXR656007 SHN656005:SHN656007 SRJ656005:SRJ656007 TBF656005:TBF656007 TLB656005:TLB656007 TUX656005:TUX656007 UET656005:UET656007 UOP656005:UOP656007 UYL656005:UYL656007 VIH656005:VIH656007 VSD656005:VSD656007 WBZ656005:WBZ656007 WLV656005:WLV656007 WVR656005:WVR656007 J721541:J721543 JF721541:JF721543 TB721541:TB721543 ACX721541:ACX721543 AMT721541:AMT721543 AWP721541:AWP721543 BGL721541:BGL721543 BQH721541:BQH721543 CAD721541:CAD721543 CJZ721541:CJZ721543 CTV721541:CTV721543 DDR721541:DDR721543 DNN721541:DNN721543 DXJ721541:DXJ721543 EHF721541:EHF721543 ERB721541:ERB721543 FAX721541:FAX721543 FKT721541:FKT721543 FUP721541:FUP721543 GEL721541:GEL721543 GOH721541:GOH721543 GYD721541:GYD721543 HHZ721541:HHZ721543 HRV721541:HRV721543 IBR721541:IBR721543 ILN721541:ILN721543 IVJ721541:IVJ721543 JFF721541:JFF721543 JPB721541:JPB721543 JYX721541:JYX721543 KIT721541:KIT721543 KSP721541:KSP721543 LCL721541:LCL721543 LMH721541:LMH721543 LWD721541:LWD721543 MFZ721541:MFZ721543 MPV721541:MPV721543 MZR721541:MZR721543 NJN721541:NJN721543 NTJ721541:NTJ721543 ODF721541:ODF721543 ONB721541:ONB721543 OWX721541:OWX721543 PGT721541:PGT721543 PQP721541:PQP721543 QAL721541:QAL721543 QKH721541:QKH721543 QUD721541:QUD721543 RDZ721541:RDZ721543 RNV721541:RNV721543 RXR721541:RXR721543 SHN721541:SHN721543 SRJ721541:SRJ721543 TBF721541:TBF721543 TLB721541:TLB721543 TUX721541:TUX721543 UET721541:UET721543 UOP721541:UOP721543 UYL721541:UYL721543 VIH721541:VIH721543 VSD721541:VSD721543 WBZ721541:WBZ721543 WLV721541:WLV721543 WVR721541:WVR721543 J787077:J787079 JF787077:JF787079 TB787077:TB787079 ACX787077:ACX787079 AMT787077:AMT787079 AWP787077:AWP787079 BGL787077:BGL787079 BQH787077:BQH787079 CAD787077:CAD787079 CJZ787077:CJZ787079 CTV787077:CTV787079 DDR787077:DDR787079 DNN787077:DNN787079 DXJ787077:DXJ787079 EHF787077:EHF787079 ERB787077:ERB787079 FAX787077:FAX787079 FKT787077:FKT787079 FUP787077:FUP787079 GEL787077:GEL787079 GOH787077:GOH787079 GYD787077:GYD787079 HHZ787077:HHZ787079 HRV787077:HRV787079 IBR787077:IBR787079 ILN787077:ILN787079 IVJ787077:IVJ787079 JFF787077:JFF787079 JPB787077:JPB787079 JYX787077:JYX787079 KIT787077:KIT787079 KSP787077:KSP787079 LCL787077:LCL787079 LMH787077:LMH787079 LWD787077:LWD787079 MFZ787077:MFZ787079 MPV787077:MPV787079 MZR787077:MZR787079 NJN787077:NJN787079 NTJ787077:NTJ787079 ODF787077:ODF787079 ONB787077:ONB787079 OWX787077:OWX787079 PGT787077:PGT787079 PQP787077:PQP787079 QAL787077:QAL787079 QKH787077:QKH787079 QUD787077:QUD787079 RDZ787077:RDZ787079 RNV787077:RNV787079 RXR787077:RXR787079 SHN787077:SHN787079 SRJ787077:SRJ787079 TBF787077:TBF787079 TLB787077:TLB787079 TUX787077:TUX787079 UET787077:UET787079 UOP787077:UOP787079 UYL787077:UYL787079 VIH787077:VIH787079 VSD787077:VSD787079 WBZ787077:WBZ787079 WLV787077:WLV787079 WVR787077:WVR787079 J852613:J852615 JF852613:JF852615 TB852613:TB852615 ACX852613:ACX852615 AMT852613:AMT852615 AWP852613:AWP852615 BGL852613:BGL852615 BQH852613:BQH852615 CAD852613:CAD852615 CJZ852613:CJZ852615 CTV852613:CTV852615 DDR852613:DDR852615 DNN852613:DNN852615 DXJ852613:DXJ852615 EHF852613:EHF852615 ERB852613:ERB852615 FAX852613:FAX852615 FKT852613:FKT852615 FUP852613:FUP852615 GEL852613:GEL852615 GOH852613:GOH852615 GYD852613:GYD852615 HHZ852613:HHZ852615 HRV852613:HRV852615 IBR852613:IBR852615 ILN852613:ILN852615 IVJ852613:IVJ852615 JFF852613:JFF852615 JPB852613:JPB852615 JYX852613:JYX852615 KIT852613:KIT852615 KSP852613:KSP852615 LCL852613:LCL852615 LMH852613:LMH852615 LWD852613:LWD852615 MFZ852613:MFZ852615 MPV852613:MPV852615 MZR852613:MZR852615 NJN852613:NJN852615 NTJ852613:NTJ852615 ODF852613:ODF852615 ONB852613:ONB852615 OWX852613:OWX852615 PGT852613:PGT852615 PQP852613:PQP852615 QAL852613:QAL852615 QKH852613:QKH852615 QUD852613:QUD852615 RDZ852613:RDZ852615 RNV852613:RNV852615 RXR852613:RXR852615 SHN852613:SHN852615 SRJ852613:SRJ852615 TBF852613:TBF852615 TLB852613:TLB852615 TUX852613:TUX852615 UET852613:UET852615 UOP852613:UOP852615 UYL852613:UYL852615 VIH852613:VIH852615 VSD852613:VSD852615 WBZ852613:WBZ852615 WLV852613:WLV852615 WVR852613:WVR852615 J918149:J918151 JF918149:JF918151 TB918149:TB918151 ACX918149:ACX918151 AMT918149:AMT918151 AWP918149:AWP918151 BGL918149:BGL918151 BQH918149:BQH918151 CAD918149:CAD918151 CJZ918149:CJZ918151 CTV918149:CTV918151 DDR918149:DDR918151 DNN918149:DNN918151 DXJ918149:DXJ918151 EHF918149:EHF918151 ERB918149:ERB918151 FAX918149:FAX918151 FKT918149:FKT918151 FUP918149:FUP918151 GEL918149:GEL918151 GOH918149:GOH918151 GYD918149:GYD918151 HHZ918149:HHZ918151 HRV918149:HRV918151 IBR918149:IBR918151 ILN918149:ILN918151 IVJ918149:IVJ918151 JFF918149:JFF918151 JPB918149:JPB918151 JYX918149:JYX918151 KIT918149:KIT918151 KSP918149:KSP918151 LCL918149:LCL918151 LMH918149:LMH918151 LWD918149:LWD918151 MFZ918149:MFZ918151 MPV918149:MPV918151 MZR918149:MZR918151 NJN918149:NJN918151 NTJ918149:NTJ918151 ODF918149:ODF918151 ONB918149:ONB918151 OWX918149:OWX918151 PGT918149:PGT918151 PQP918149:PQP918151 QAL918149:QAL918151 QKH918149:QKH918151 QUD918149:QUD918151 RDZ918149:RDZ918151 RNV918149:RNV918151 RXR918149:RXR918151 SHN918149:SHN918151 SRJ918149:SRJ918151 TBF918149:TBF918151 TLB918149:TLB918151 TUX918149:TUX918151 UET918149:UET918151 UOP918149:UOP918151 UYL918149:UYL918151 VIH918149:VIH918151 VSD918149:VSD918151 WBZ918149:WBZ918151 WLV918149:WLV918151 WVR918149:WVR918151 J983685:J983687 JF983685:JF983687 TB983685:TB983687 ACX983685:ACX983687 AMT983685:AMT983687 AWP983685:AWP983687 BGL983685:BGL983687 BQH983685:BQH983687 CAD983685:CAD983687 CJZ983685:CJZ983687 CTV983685:CTV983687 DDR983685:DDR983687 DNN983685:DNN983687 DXJ983685:DXJ983687 EHF983685:EHF983687 ERB983685:ERB983687 FAX983685:FAX983687 FKT983685:FKT983687 FUP983685:FUP983687 GEL983685:GEL983687 GOH983685:GOH983687 GYD983685:GYD983687 HHZ983685:HHZ983687 HRV983685:HRV983687 IBR983685:IBR983687 ILN983685:ILN983687 IVJ983685:IVJ983687 JFF983685:JFF983687 JPB983685:JPB983687 JYX983685:JYX983687 KIT983685:KIT983687 KSP983685:KSP983687 LCL983685:LCL983687 LMH983685:LMH983687 LWD983685:LWD983687 MFZ983685:MFZ983687 MPV983685:MPV983687 MZR983685:MZR983687 NJN983685:NJN983687 NTJ983685:NTJ983687 ODF983685:ODF983687 ONB983685:ONB983687 OWX983685:OWX983687 PGT983685:PGT983687 PQP983685:PQP983687 QAL983685:QAL983687 QKH983685:QKH983687 QUD983685:QUD983687 RDZ983685:RDZ983687 RNV983685:RNV983687 RXR983685:RXR983687 SHN983685:SHN983687 SRJ983685:SRJ983687 TBF983685:TBF983687 TLB983685:TLB983687 TUX983685:TUX983687 UET983685:UET983687 UOP983685:UOP983687 UYL983685:UYL983687 VIH983685:VIH983687 VSD983685:VSD983687 WBZ983685:WBZ983687 WLV983685:WLV983687 WVR983685:WVR983687 J648 JF648 TB648 ACX648 AMT648 AWP648 BGL648 BQH648 CAD648 CJZ648 CTV648 DDR648 DNN648 DXJ648 EHF648 ERB648 FAX648 FKT648 FUP648 GEL648 GOH648 GYD648 HHZ648 HRV648 IBR648 ILN648 IVJ648 JFF648 JPB648 JYX648 KIT648 KSP648 LCL648 LMH648 LWD648 MFZ648 MPV648 MZR648 NJN648 NTJ648 ODF648 ONB648 OWX648 PGT648 PQP648 QAL648 QKH648 QUD648 RDZ648 RNV648 RXR648 SHN648 SRJ648 TBF648 TLB648 TUX648 UET648 UOP648 UYL648 VIH648 VSD648 WBZ648 WLV648 WVR648 J66185 JF66185 TB66185 ACX66185 AMT66185 AWP66185 BGL66185 BQH66185 CAD66185 CJZ66185 CTV66185 DDR66185 DNN66185 DXJ66185 EHF66185 ERB66185 FAX66185 FKT66185 FUP66185 GEL66185 GOH66185 GYD66185 HHZ66185 HRV66185 IBR66185 ILN66185 IVJ66185 JFF66185 JPB66185 JYX66185 KIT66185 KSP66185 LCL66185 LMH66185 LWD66185 MFZ66185 MPV66185 MZR66185 NJN66185 NTJ66185 ODF66185 ONB66185 OWX66185 PGT66185 PQP66185 QAL66185 QKH66185 QUD66185 RDZ66185 RNV66185 RXR66185 SHN66185 SRJ66185 TBF66185 TLB66185 TUX66185 UET66185 UOP66185 UYL66185 VIH66185 VSD66185 WBZ66185 WLV66185 WVR66185 J131721 JF131721 TB131721 ACX131721 AMT131721 AWP131721 BGL131721 BQH131721 CAD131721 CJZ131721 CTV131721 DDR131721 DNN131721 DXJ131721 EHF131721 ERB131721 FAX131721 FKT131721 FUP131721 GEL131721 GOH131721 GYD131721 HHZ131721 HRV131721 IBR131721 ILN131721 IVJ131721 JFF131721 JPB131721 JYX131721 KIT131721 KSP131721 LCL131721 LMH131721 LWD131721 MFZ131721 MPV131721 MZR131721 NJN131721 NTJ131721 ODF131721 ONB131721 OWX131721 PGT131721 PQP131721 QAL131721 QKH131721 QUD131721 RDZ131721 RNV131721 RXR131721 SHN131721 SRJ131721 TBF131721 TLB131721 TUX131721 UET131721 UOP131721 UYL131721 VIH131721 VSD131721 WBZ131721 WLV131721 WVR131721 J197257 JF197257 TB197257 ACX197257 AMT197257 AWP197257 BGL197257 BQH197257 CAD197257 CJZ197257 CTV197257 DDR197257 DNN197257 DXJ197257 EHF197257 ERB197257 FAX197257 FKT197257 FUP197257 GEL197257 GOH197257 GYD197257 HHZ197257 HRV197257 IBR197257 ILN197257 IVJ197257 JFF197257 JPB197257 JYX197257 KIT197257 KSP197257 LCL197257 LMH197257 LWD197257 MFZ197257 MPV197257 MZR197257 NJN197257 NTJ197257 ODF197257 ONB197257 OWX197257 PGT197257 PQP197257 QAL197257 QKH197257 QUD197257 RDZ197257 RNV197257 RXR197257 SHN197257 SRJ197257 TBF197257 TLB197257 TUX197257 UET197257 UOP197257 UYL197257 VIH197257 VSD197257 WBZ197257 WLV197257 WVR197257 J262793 JF262793 TB262793 ACX262793 AMT262793 AWP262793 BGL262793 BQH262793 CAD262793 CJZ262793 CTV262793 DDR262793 DNN262793 DXJ262793 EHF262793 ERB262793 FAX262793 FKT262793 FUP262793 GEL262793 GOH262793 GYD262793 HHZ262793 HRV262793 IBR262793 ILN262793 IVJ262793 JFF262793 JPB262793 JYX262793 KIT262793 KSP262793 LCL262793 LMH262793 LWD262793 MFZ262793 MPV262793 MZR262793 NJN262793 NTJ262793 ODF262793 ONB262793 OWX262793 PGT262793 PQP262793 QAL262793 QKH262793 QUD262793 RDZ262793 RNV262793 RXR262793 SHN262793 SRJ262793 TBF262793 TLB262793 TUX262793 UET262793 UOP262793 UYL262793 VIH262793 VSD262793 WBZ262793 WLV262793 WVR262793 J328329 JF328329 TB328329 ACX328329 AMT328329 AWP328329 BGL328329 BQH328329 CAD328329 CJZ328329 CTV328329 DDR328329 DNN328329 DXJ328329 EHF328329 ERB328329 FAX328329 FKT328329 FUP328329 GEL328329 GOH328329 GYD328329 HHZ328329 HRV328329 IBR328329 ILN328329 IVJ328329 JFF328329 JPB328329 JYX328329 KIT328329 KSP328329 LCL328329 LMH328329 LWD328329 MFZ328329 MPV328329 MZR328329 NJN328329 NTJ328329 ODF328329 ONB328329 OWX328329 PGT328329 PQP328329 QAL328329 QKH328329 QUD328329 RDZ328329 RNV328329 RXR328329 SHN328329 SRJ328329 TBF328329 TLB328329 TUX328329 UET328329 UOP328329 UYL328329 VIH328329 VSD328329 WBZ328329 WLV328329 WVR328329 J393865 JF393865 TB393865 ACX393865 AMT393865 AWP393865 BGL393865 BQH393865 CAD393865 CJZ393865 CTV393865 DDR393865 DNN393865 DXJ393865 EHF393865 ERB393865 FAX393865 FKT393865 FUP393865 GEL393865 GOH393865 GYD393865 HHZ393865 HRV393865 IBR393865 ILN393865 IVJ393865 JFF393865 JPB393865 JYX393865 KIT393865 KSP393865 LCL393865 LMH393865 LWD393865 MFZ393865 MPV393865 MZR393865 NJN393865 NTJ393865 ODF393865 ONB393865 OWX393865 PGT393865 PQP393865 QAL393865 QKH393865 QUD393865 RDZ393865 RNV393865 RXR393865 SHN393865 SRJ393865 TBF393865 TLB393865 TUX393865 UET393865 UOP393865 UYL393865 VIH393865 VSD393865 WBZ393865 WLV393865 WVR393865 J459401 JF459401 TB459401 ACX459401 AMT459401 AWP459401 BGL459401 BQH459401 CAD459401 CJZ459401 CTV459401 DDR459401 DNN459401 DXJ459401 EHF459401 ERB459401 FAX459401 FKT459401 FUP459401 GEL459401 GOH459401 GYD459401 HHZ459401 HRV459401 IBR459401 ILN459401 IVJ459401 JFF459401 JPB459401 JYX459401 KIT459401 KSP459401 LCL459401 LMH459401 LWD459401 MFZ459401 MPV459401 MZR459401 NJN459401 NTJ459401 ODF459401 ONB459401 OWX459401 PGT459401 PQP459401 QAL459401 QKH459401 QUD459401 RDZ459401 RNV459401 RXR459401 SHN459401 SRJ459401 TBF459401 TLB459401 TUX459401 UET459401 UOP459401 UYL459401 VIH459401 VSD459401 WBZ459401 WLV459401 WVR459401 J524937 JF524937 TB524937 ACX524937 AMT524937 AWP524937 BGL524937 BQH524937 CAD524937 CJZ524937 CTV524937 DDR524937 DNN524937 DXJ524937 EHF524937 ERB524937 FAX524937 FKT524937 FUP524937 GEL524937 GOH524937 GYD524937 HHZ524937 HRV524937 IBR524937 ILN524937 IVJ524937 JFF524937 JPB524937 JYX524937 KIT524937 KSP524937 LCL524937 LMH524937 LWD524937 MFZ524937 MPV524937 MZR524937 NJN524937 NTJ524937 ODF524937 ONB524937 OWX524937 PGT524937 PQP524937 QAL524937 QKH524937 QUD524937 RDZ524937 RNV524937 RXR524937 SHN524937 SRJ524937 TBF524937 TLB524937 TUX524937 UET524937 UOP524937 UYL524937 VIH524937 VSD524937 WBZ524937 WLV524937 WVR524937 J590473 JF590473 TB590473 ACX590473 AMT590473 AWP590473 BGL590473 BQH590473 CAD590473 CJZ590473 CTV590473 DDR590473 DNN590473 DXJ590473 EHF590473 ERB590473 FAX590473 FKT590473 FUP590473 GEL590473 GOH590473 GYD590473 HHZ590473 HRV590473 IBR590473 ILN590473 IVJ590473 JFF590473 JPB590473 JYX590473 KIT590473 KSP590473 LCL590473 LMH590473 LWD590473 MFZ590473 MPV590473 MZR590473 NJN590473 NTJ590473 ODF590473 ONB590473 OWX590473 PGT590473 PQP590473 QAL590473 QKH590473 QUD590473 RDZ590473 RNV590473 RXR590473 SHN590473 SRJ590473 TBF590473 TLB590473 TUX590473 UET590473 UOP590473 UYL590473 VIH590473 VSD590473 WBZ590473 WLV590473 WVR590473 J656009 JF656009 TB656009 ACX656009 AMT656009 AWP656009 BGL656009 BQH656009 CAD656009 CJZ656009 CTV656009 DDR656009 DNN656009 DXJ656009 EHF656009 ERB656009 FAX656009 FKT656009 FUP656009 GEL656009 GOH656009 GYD656009 HHZ656009 HRV656009 IBR656009 ILN656009 IVJ656009 JFF656009 JPB656009 JYX656009 KIT656009 KSP656009 LCL656009 LMH656009 LWD656009 MFZ656009 MPV656009 MZR656009 NJN656009 NTJ656009 ODF656009 ONB656009 OWX656009 PGT656009 PQP656009 QAL656009 QKH656009 QUD656009 RDZ656009 RNV656009 RXR656009 SHN656009 SRJ656009 TBF656009 TLB656009 TUX656009 UET656009 UOP656009 UYL656009 VIH656009 VSD656009 WBZ656009 WLV656009 WVR656009 J721545 JF721545 TB721545 ACX721545 AMT721545 AWP721545 BGL721545 BQH721545 CAD721545 CJZ721545 CTV721545 DDR721545 DNN721545 DXJ721545 EHF721545 ERB721545 FAX721545 FKT721545 FUP721545 GEL721545 GOH721545 GYD721545 HHZ721545 HRV721545 IBR721545 ILN721545 IVJ721545 JFF721545 JPB721545 JYX721545 KIT721545 KSP721545 LCL721545 LMH721545 LWD721545 MFZ721545 MPV721545 MZR721545 NJN721545 NTJ721545 ODF721545 ONB721545 OWX721545 PGT721545 PQP721545 QAL721545 QKH721545 QUD721545 RDZ721545 RNV721545 RXR721545 SHN721545 SRJ721545 TBF721545 TLB721545 TUX721545 UET721545 UOP721545 UYL721545 VIH721545 VSD721545 WBZ721545 WLV721545 WVR721545 J787081 JF787081 TB787081 ACX787081 AMT787081 AWP787081 BGL787081 BQH787081 CAD787081 CJZ787081 CTV787081 DDR787081 DNN787081 DXJ787081 EHF787081 ERB787081 FAX787081 FKT787081 FUP787081 GEL787081 GOH787081 GYD787081 HHZ787081 HRV787081 IBR787081 ILN787081 IVJ787081 JFF787081 JPB787081 JYX787081 KIT787081 KSP787081 LCL787081 LMH787081 LWD787081 MFZ787081 MPV787081 MZR787081 NJN787081 NTJ787081 ODF787081 ONB787081 OWX787081 PGT787081 PQP787081 QAL787081 QKH787081 QUD787081 RDZ787081 RNV787081 RXR787081 SHN787081 SRJ787081 TBF787081 TLB787081 TUX787081 UET787081 UOP787081 UYL787081 VIH787081 VSD787081 WBZ787081 WLV787081 WVR787081 J852617 JF852617 TB852617 ACX852617 AMT852617 AWP852617 BGL852617 BQH852617 CAD852617 CJZ852617 CTV852617 DDR852617 DNN852617 DXJ852617 EHF852617 ERB852617 FAX852617 FKT852617 FUP852617 GEL852617 GOH852617 GYD852617 HHZ852617 HRV852617 IBR852617 ILN852617 IVJ852617 JFF852617 JPB852617 JYX852617 KIT852617 KSP852617 LCL852617 LMH852617 LWD852617 MFZ852617 MPV852617 MZR852617 NJN852617 NTJ852617 ODF852617 ONB852617 OWX852617 PGT852617 PQP852617 QAL852617 QKH852617 QUD852617 RDZ852617 RNV852617 RXR852617 SHN852617 SRJ852617 TBF852617 TLB852617 TUX852617 UET852617 UOP852617 UYL852617 VIH852617 VSD852617 WBZ852617 WLV852617 WVR852617 J918153 JF918153 TB918153 ACX918153 AMT918153 AWP918153 BGL918153 BQH918153 CAD918153 CJZ918153 CTV918153 DDR918153 DNN918153 DXJ918153 EHF918153 ERB918153 FAX918153 FKT918153 FUP918153 GEL918153 GOH918153 GYD918153 HHZ918153 HRV918153 IBR918153 ILN918153 IVJ918153 JFF918153 JPB918153 JYX918153 KIT918153 KSP918153 LCL918153 LMH918153 LWD918153 MFZ918153 MPV918153 MZR918153 NJN918153 NTJ918153 ODF918153 ONB918153 OWX918153 PGT918153 PQP918153 QAL918153 QKH918153 QUD918153 RDZ918153 RNV918153 RXR918153 SHN918153 SRJ918153 TBF918153 TLB918153 TUX918153 UET918153 UOP918153 UYL918153 VIH918153 VSD918153 WBZ918153 WLV918153 WVR918153 J983689 JF983689 TB983689 ACX983689 AMT983689 AWP983689 BGL983689 BQH983689 CAD983689 CJZ983689 CTV983689 DDR983689 DNN983689 DXJ983689 EHF983689 ERB983689 FAX983689 FKT983689 FUP983689 GEL983689 GOH983689 GYD983689 HHZ983689 HRV983689 IBR983689 ILN983689 IVJ983689 JFF983689 JPB983689 JYX983689 KIT983689 KSP983689 LCL983689 LMH983689 LWD983689 MFZ983689 MPV983689 MZR983689 NJN983689 NTJ983689 ODF983689 ONB983689 OWX983689 PGT983689 PQP983689 QAL983689 QKH983689 QUD983689 RDZ983689 RNV983689 RXR983689 SHN983689 SRJ983689 TBF983689 TLB983689 TUX983689 UET983689 UOP983689 UYL983689 VIH983689 VSD983689 WBZ983689 WLV983689 WVR983689 J663:J665 JF663:JF665 TB663:TB665 ACX663:ACX665 AMT663:AMT665 AWP663:AWP665 BGL663:BGL665 BQH663:BQH665 CAD663:CAD665 CJZ663:CJZ665 CTV663:CTV665 DDR663:DDR665 DNN663:DNN665 DXJ663:DXJ665 EHF663:EHF665 ERB663:ERB665 FAX663:FAX665 FKT663:FKT665 FUP663:FUP665 GEL663:GEL665 GOH663:GOH665 GYD663:GYD665 HHZ663:HHZ665 HRV663:HRV665 IBR663:IBR665 ILN663:ILN665 IVJ663:IVJ665 JFF663:JFF665 JPB663:JPB665 JYX663:JYX665 KIT663:KIT665 KSP663:KSP665 LCL663:LCL665 LMH663:LMH665 LWD663:LWD665 MFZ663:MFZ665 MPV663:MPV665 MZR663:MZR665 NJN663:NJN665 NTJ663:NTJ665 ODF663:ODF665 ONB663:ONB665 OWX663:OWX665 PGT663:PGT665 PQP663:PQP665 QAL663:QAL665 QKH663:QKH665 QUD663:QUD665 RDZ663:RDZ665 RNV663:RNV665 RXR663:RXR665 SHN663:SHN665 SRJ663:SRJ665 TBF663:TBF665 TLB663:TLB665 TUX663:TUX665 UET663:UET665 UOP663:UOP665 UYL663:UYL665 VIH663:VIH665 VSD663:VSD665 WBZ663:WBZ665 WLV663:WLV665 WVR663:WVR665 J66200:J66202 JF66200:JF66202 TB66200:TB66202 ACX66200:ACX66202 AMT66200:AMT66202 AWP66200:AWP66202 BGL66200:BGL66202 BQH66200:BQH66202 CAD66200:CAD66202 CJZ66200:CJZ66202 CTV66200:CTV66202 DDR66200:DDR66202 DNN66200:DNN66202 DXJ66200:DXJ66202 EHF66200:EHF66202 ERB66200:ERB66202 FAX66200:FAX66202 FKT66200:FKT66202 FUP66200:FUP66202 GEL66200:GEL66202 GOH66200:GOH66202 GYD66200:GYD66202 HHZ66200:HHZ66202 HRV66200:HRV66202 IBR66200:IBR66202 ILN66200:ILN66202 IVJ66200:IVJ66202 JFF66200:JFF66202 JPB66200:JPB66202 JYX66200:JYX66202 KIT66200:KIT66202 KSP66200:KSP66202 LCL66200:LCL66202 LMH66200:LMH66202 LWD66200:LWD66202 MFZ66200:MFZ66202 MPV66200:MPV66202 MZR66200:MZR66202 NJN66200:NJN66202 NTJ66200:NTJ66202 ODF66200:ODF66202 ONB66200:ONB66202 OWX66200:OWX66202 PGT66200:PGT66202 PQP66200:PQP66202 QAL66200:QAL66202 QKH66200:QKH66202 QUD66200:QUD66202 RDZ66200:RDZ66202 RNV66200:RNV66202 RXR66200:RXR66202 SHN66200:SHN66202 SRJ66200:SRJ66202 TBF66200:TBF66202 TLB66200:TLB66202 TUX66200:TUX66202 UET66200:UET66202 UOP66200:UOP66202 UYL66200:UYL66202 VIH66200:VIH66202 VSD66200:VSD66202 WBZ66200:WBZ66202 WLV66200:WLV66202 WVR66200:WVR66202 J131736:J131738 JF131736:JF131738 TB131736:TB131738 ACX131736:ACX131738 AMT131736:AMT131738 AWP131736:AWP131738 BGL131736:BGL131738 BQH131736:BQH131738 CAD131736:CAD131738 CJZ131736:CJZ131738 CTV131736:CTV131738 DDR131736:DDR131738 DNN131736:DNN131738 DXJ131736:DXJ131738 EHF131736:EHF131738 ERB131736:ERB131738 FAX131736:FAX131738 FKT131736:FKT131738 FUP131736:FUP131738 GEL131736:GEL131738 GOH131736:GOH131738 GYD131736:GYD131738 HHZ131736:HHZ131738 HRV131736:HRV131738 IBR131736:IBR131738 ILN131736:ILN131738 IVJ131736:IVJ131738 JFF131736:JFF131738 JPB131736:JPB131738 JYX131736:JYX131738 KIT131736:KIT131738 KSP131736:KSP131738 LCL131736:LCL131738 LMH131736:LMH131738 LWD131736:LWD131738 MFZ131736:MFZ131738 MPV131736:MPV131738 MZR131736:MZR131738 NJN131736:NJN131738 NTJ131736:NTJ131738 ODF131736:ODF131738 ONB131736:ONB131738 OWX131736:OWX131738 PGT131736:PGT131738 PQP131736:PQP131738 QAL131736:QAL131738 QKH131736:QKH131738 QUD131736:QUD131738 RDZ131736:RDZ131738 RNV131736:RNV131738 RXR131736:RXR131738 SHN131736:SHN131738 SRJ131736:SRJ131738 TBF131736:TBF131738 TLB131736:TLB131738 TUX131736:TUX131738 UET131736:UET131738 UOP131736:UOP131738 UYL131736:UYL131738 VIH131736:VIH131738 VSD131736:VSD131738 WBZ131736:WBZ131738 WLV131736:WLV131738 WVR131736:WVR131738 J197272:J197274 JF197272:JF197274 TB197272:TB197274 ACX197272:ACX197274 AMT197272:AMT197274 AWP197272:AWP197274 BGL197272:BGL197274 BQH197272:BQH197274 CAD197272:CAD197274 CJZ197272:CJZ197274 CTV197272:CTV197274 DDR197272:DDR197274 DNN197272:DNN197274 DXJ197272:DXJ197274 EHF197272:EHF197274 ERB197272:ERB197274 FAX197272:FAX197274 FKT197272:FKT197274 FUP197272:FUP197274 GEL197272:GEL197274 GOH197272:GOH197274 GYD197272:GYD197274 HHZ197272:HHZ197274 HRV197272:HRV197274 IBR197272:IBR197274 ILN197272:ILN197274 IVJ197272:IVJ197274 JFF197272:JFF197274 JPB197272:JPB197274 JYX197272:JYX197274 KIT197272:KIT197274 KSP197272:KSP197274 LCL197272:LCL197274 LMH197272:LMH197274 LWD197272:LWD197274 MFZ197272:MFZ197274 MPV197272:MPV197274 MZR197272:MZR197274 NJN197272:NJN197274 NTJ197272:NTJ197274 ODF197272:ODF197274 ONB197272:ONB197274 OWX197272:OWX197274 PGT197272:PGT197274 PQP197272:PQP197274 QAL197272:QAL197274 QKH197272:QKH197274 QUD197272:QUD197274 RDZ197272:RDZ197274 RNV197272:RNV197274 RXR197272:RXR197274 SHN197272:SHN197274 SRJ197272:SRJ197274 TBF197272:TBF197274 TLB197272:TLB197274 TUX197272:TUX197274 UET197272:UET197274 UOP197272:UOP197274 UYL197272:UYL197274 VIH197272:VIH197274 VSD197272:VSD197274 WBZ197272:WBZ197274 WLV197272:WLV197274 WVR197272:WVR197274 J262808:J262810 JF262808:JF262810 TB262808:TB262810 ACX262808:ACX262810 AMT262808:AMT262810 AWP262808:AWP262810 BGL262808:BGL262810 BQH262808:BQH262810 CAD262808:CAD262810 CJZ262808:CJZ262810 CTV262808:CTV262810 DDR262808:DDR262810 DNN262808:DNN262810 DXJ262808:DXJ262810 EHF262808:EHF262810 ERB262808:ERB262810 FAX262808:FAX262810 FKT262808:FKT262810 FUP262808:FUP262810 GEL262808:GEL262810 GOH262808:GOH262810 GYD262808:GYD262810 HHZ262808:HHZ262810 HRV262808:HRV262810 IBR262808:IBR262810 ILN262808:ILN262810 IVJ262808:IVJ262810 JFF262808:JFF262810 JPB262808:JPB262810 JYX262808:JYX262810 KIT262808:KIT262810 KSP262808:KSP262810 LCL262808:LCL262810 LMH262808:LMH262810 LWD262808:LWD262810 MFZ262808:MFZ262810 MPV262808:MPV262810 MZR262808:MZR262810 NJN262808:NJN262810 NTJ262808:NTJ262810 ODF262808:ODF262810 ONB262808:ONB262810 OWX262808:OWX262810 PGT262808:PGT262810 PQP262808:PQP262810 QAL262808:QAL262810 QKH262808:QKH262810 QUD262808:QUD262810 RDZ262808:RDZ262810 RNV262808:RNV262810 RXR262808:RXR262810 SHN262808:SHN262810 SRJ262808:SRJ262810 TBF262808:TBF262810 TLB262808:TLB262810 TUX262808:TUX262810 UET262808:UET262810 UOP262808:UOP262810 UYL262808:UYL262810 VIH262808:VIH262810 VSD262808:VSD262810 WBZ262808:WBZ262810 WLV262808:WLV262810 WVR262808:WVR262810 J328344:J328346 JF328344:JF328346 TB328344:TB328346 ACX328344:ACX328346 AMT328344:AMT328346 AWP328344:AWP328346 BGL328344:BGL328346 BQH328344:BQH328346 CAD328344:CAD328346 CJZ328344:CJZ328346 CTV328344:CTV328346 DDR328344:DDR328346 DNN328344:DNN328346 DXJ328344:DXJ328346 EHF328344:EHF328346 ERB328344:ERB328346 FAX328344:FAX328346 FKT328344:FKT328346 FUP328344:FUP328346 GEL328344:GEL328346 GOH328344:GOH328346 GYD328344:GYD328346 HHZ328344:HHZ328346 HRV328344:HRV328346 IBR328344:IBR328346 ILN328344:ILN328346 IVJ328344:IVJ328346 JFF328344:JFF328346 JPB328344:JPB328346 JYX328344:JYX328346 KIT328344:KIT328346 KSP328344:KSP328346 LCL328344:LCL328346 LMH328344:LMH328346 LWD328344:LWD328346 MFZ328344:MFZ328346 MPV328344:MPV328346 MZR328344:MZR328346 NJN328344:NJN328346 NTJ328344:NTJ328346 ODF328344:ODF328346 ONB328344:ONB328346 OWX328344:OWX328346 PGT328344:PGT328346 PQP328344:PQP328346 QAL328344:QAL328346 QKH328344:QKH328346 QUD328344:QUD328346 RDZ328344:RDZ328346 RNV328344:RNV328346 RXR328344:RXR328346 SHN328344:SHN328346 SRJ328344:SRJ328346 TBF328344:TBF328346 TLB328344:TLB328346 TUX328344:TUX328346 UET328344:UET328346 UOP328344:UOP328346 UYL328344:UYL328346 VIH328344:VIH328346 VSD328344:VSD328346 WBZ328344:WBZ328346 WLV328344:WLV328346 WVR328344:WVR328346 J393880:J393882 JF393880:JF393882 TB393880:TB393882 ACX393880:ACX393882 AMT393880:AMT393882 AWP393880:AWP393882 BGL393880:BGL393882 BQH393880:BQH393882 CAD393880:CAD393882 CJZ393880:CJZ393882 CTV393880:CTV393882 DDR393880:DDR393882 DNN393880:DNN393882 DXJ393880:DXJ393882 EHF393880:EHF393882 ERB393880:ERB393882 FAX393880:FAX393882 FKT393880:FKT393882 FUP393880:FUP393882 GEL393880:GEL393882 GOH393880:GOH393882 GYD393880:GYD393882 HHZ393880:HHZ393882 HRV393880:HRV393882 IBR393880:IBR393882 ILN393880:ILN393882 IVJ393880:IVJ393882 JFF393880:JFF393882 JPB393880:JPB393882 JYX393880:JYX393882 KIT393880:KIT393882 KSP393880:KSP393882 LCL393880:LCL393882 LMH393880:LMH393882 LWD393880:LWD393882 MFZ393880:MFZ393882 MPV393880:MPV393882 MZR393880:MZR393882 NJN393880:NJN393882 NTJ393880:NTJ393882 ODF393880:ODF393882 ONB393880:ONB393882 OWX393880:OWX393882 PGT393880:PGT393882 PQP393880:PQP393882 QAL393880:QAL393882 QKH393880:QKH393882 QUD393880:QUD393882 RDZ393880:RDZ393882 RNV393880:RNV393882 RXR393880:RXR393882 SHN393880:SHN393882 SRJ393880:SRJ393882 TBF393880:TBF393882 TLB393880:TLB393882 TUX393880:TUX393882 UET393880:UET393882 UOP393880:UOP393882 UYL393880:UYL393882 VIH393880:VIH393882 VSD393880:VSD393882 WBZ393880:WBZ393882 WLV393880:WLV393882 WVR393880:WVR393882 J459416:J459418 JF459416:JF459418 TB459416:TB459418 ACX459416:ACX459418 AMT459416:AMT459418 AWP459416:AWP459418 BGL459416:BGL459418 BQH459416:BQH459418 CAD459416:CAD459418 CJZ459416:CJZ459418 CTV459416:CTV459418 DDR459416:DDR459418 DNN459416:DNN459418 DXJ459416:DXJ459418 EHF459416:EHF459418 ERB459416:ERB459418 FAX459416:FAX459418 FKT459416:FKT459418 FUP459416:FUP459418 GEL459416:GEL459418 GOH459416:GOH459418 GYD459416:GYD459418 HHZ459416:HHZ459418 HRV459416:HRV459418 IBR459416:IBR459418 ILN459416:ILN459418 IVJ459416:IVJ459418 JFF459416:JFF459418 JPB459416:JPB459418 JYX459416:JYX459418 KIT459416:KIT459418 KSP459416:KSP459418 LCL459416:LCL459418 LMH459416:LMH459418 LWD459416:LWD459418 MFZ459416:MFZ459418 MPV459416:MPV459418 MZR459416:MZR459418 NJN459416:NJN459418 NTJ459416:NTJ459418 ODF459416:ODF459418 ONB459416:ONB459418 OWX459416:OWX459418 PGT459416:PGT459418 PQP459416:PQP459418 QAL459416:QAL459418 QKH459416:QKH459418 QUD459416:QUD459418 RDZ459416:RDZ459418 RNV459416:RNV459418 RXR459416:RXR459418 SHN459416:SHN459418 SRJ459416:SRJ459418 TBF459416:TBF459418 TLB459416:TLB459418 TUX459416:TUX459418 UET459416:UET459418 UOP459416:UOP459418 UYL459416:UYL459418 VIH459416:VIH459418 VSD459416:VSD459418 WBZ459416:WBZ459418 WLV459416:WLV459418 WVR459416:WVR459418 J524952:J524954 JF524952:JF524954 TB524952:TB524954 ACX524952:ACX524954 AMT524952:AMT524954 AWP524952:AWP524954 BGL524952:BGL524954 BQH524952:BQH524954 CAD524952:CAD524954 CJZ524952:CJZ524954 CTV524952:CTV524954 DDR524952:DDR524954 DNN524952:DNN524954 DXJ524952:DXJ524954 EHF524952:EHF524954 ERB524952:ERB524954 FAX524952:FAX524954 FKT524952:FKT524954 FUP524952:FUP524954 GEL524952:GEL524954 GOH524952:GOH524954 GYD524952:GYD524954 HHZ524952:HHZ524954 HRV524952:HRV524954 IBR524952:IBR524954 ILN524952:ILN524954 IVJ524952:IVJ524954 JFF524952:JFF524954 JPB524952:JPB524954 JYX524952:JYX524954 KIT524952:KIT524954 KSP524952:KSP524954 LCL524952:LCL524954 LMH524952:LMH524954 LWD524952:LWD524954 MFZ524952:MFZ524954 MPV524952:MPV524954 MZR524952:MZR524954 NJN524952:NJN524954 NTJ524952:NTJ524954 ODF524952:ODF524954 ONB524952:ONB524954 OWX524952:OWX524954 PGT524952:PGT524954 PQP524952:PQP524954 QAL524952:QAL524954 QKH524952:QKH524954 QUD524952:QUD524954 RDZ524952:RDZ524954 RNV524952:RNV524954 RXR524952:RXR524954 SHN524952:SHN524954 SRJ524952:SRJ524954 TBF524952:TBF524954 TLB524952:TLB524954 TUX524952:TUX524954 UET524952:UET524954 UOP524952:UOP524954 UYL524952:UYL524954 VIH524952:VIH524954 VSD524952:VSD524954 WBZ524952:WBZ524954 WLV524952:WLV524954 WVR524952:WVR524954 J590488:J590490 JF590488:JF590490 TB590488:TB590490 ACX590488:ACX590490 AMT590488:AMT590490 AWP590488:AWP590490 BGL590488:BGL590490 BQH590488:BQH590490 CAD590488:CAD590490 CJZ590488:CJZ590490 CTV590488:CTV590490 DDR590488:DDR590490 DNN590488:DNN590490 DXJ590488:DXJ590490 EHF590488:EHF590490 ERB590488:ERB590490 FAX590488:FAX590490 FKT590488:FKT590490 FUP590488:FUP590490 GEL590488:GEL590490 GOH590488:GOH590490 GYD590488:GYD590490 HHZ590488:HHZ590490 HRV590488:HRV590490 IBR590488:IBR590490 ILN590488:ILN590490 IVJ590488:IVJ590490 JFF590488:JFF590490 JPB590488:JPB590490 JYX590488:JYX590490 KIT590488:KIT590490 KSP590488:KSP590490 LCL590488:LCL590490 LMH590488:LMH590490 LWD590488:LWD590490 MFZ590488:MFZ590490 MPV590488:MPV590490 MZR590488:MZR590490 NJN590488:NJN590490 NTJ590488:NTJ590490 ODF590488:ODF590490 ONB590488:ONB590490 OWX590488:OWX590490 PGT590488:PGT590490 PQP590488:PQP590490 QAL590488:QAL590490 QKH590488:QKH590490 QUD590488:QUD590490 RDZ590488:RDZ590490 RNV590488:RNV590490 RXR590488:RXR590490 SHN590488:SHN590490 SRJ590488:SRJ590490 TBF590488:TBF590490 TLB590488:TLB590490 TUX590488:TUX590490 UET590488:UET590490 UOP590488:UOP590490 UYL590488:UYL590490 VIH590488:VIH590490 VSD590488:VSD590490 WBZ590488:WBZ590490 WLV590488:WLV590490 WVR590488:WVR590490 J656024:J656026 JF656024:JF656026 TB656024:TB656026 ACX656024:ACX656026 AMT656024:AMT656026 AWP656024:AWP656026 BGL656024:BGL656026 BQH656024:BQH656026 CAD656024:CAD656026 CJZ656024:CJZ656026 CTV656024:CTV656026 DDR656024:DDR656026 DNN656024:DNN656026 DXJ656024:DXJ656026 EHF656024:EHF656026 ERB656024:ERB656026 FAX656024:FAX656026 FKT656024:FKT656026 FUP656024:FUP656026 GEL656024:GEL656026 GOH656024:GOH656026 GYD656024:GYD656026 HHZ656024:HHZ656026 HRV656024:HRV656026 IBR656024:IBR656026 ILN656024:ILN656026 IVJ656024:IVJ656026 JFF656024:JFF656026 JPB656024:JPB656026 JYX656024:JYX656026 KIT656024:KIT656026 KSP656024:KSP656026 LCL656024:LCL656026 LMH656024:LMH656026 LWD656024:LWD656026 MFZ656024:MFZ656026 MPV656024:MPV656026 MZR656024:MZR656026 NJN656024:NJN656026 NTJ656024:NTJ656026 ODF656024:ODF656026 ONB656024:ONB656026 OWX656024:OWX656026 PGT656024:PGT656026 PQP656024:PQP656026 QAL656024:QAL656026 QKH656024:QKH656026 QUD656024:QUD656026 RDZ656024:RDZ656026 RNV656024:RNV656026 RXR656024:RXR656026 SHN656024:SHN656026 SRJ656024:SRJ656026 TBF656024:TBF656026 TLB656024:TLB656026 TUX656024:TUX656026 UET656024:UET656026 UOP656024:UOP656026 UYL656024:UYL656026 VIH656024:VIH656026 VSD656024:VSD656026 WBZ656024:WBZ656026 WLV656024:WLV656026 WVR656024:WVR656026 J721560:J721562 JF721560:JF721562 TB721560:TB721562 ACX721560:ACX721562 AMT721560:AMT721562 AWP721560:AWP721562 BGL721560:BGL721562 BQH721560:BQH721562 CAD721560:CAD721562 CJZ721560:CJZ721562 CTV721560:CTV721562 DDR721560:DDR721562 DNN721560:DNN721562 DXJ721560:DXJ721562 EHF721560:EHF721562 ERB721560:ERB721562 FAX721560:FAX721562 FKT721560:FKT721562 FUP721560:FUP721562 GEL721560:GEL721562 GOH721560:GOH721562 GYD721560:GYD721562 HHZ721560:HHZ721562 HRV721560:HRV721562 IBR721560:IBR721562 ILN721560:ILN721562 IVJ721560:IVJ721562 JFF721560:JFF721562 JPB721560:JPB721562 JYX721560:JYX721562 KIT721560:KIT721562 KSP721560:KSP721562 LCL721560:LCL721562 LMH721560:LMH721562 LWD721560:LWD721562 MFZ721560:MFZ721562 MPV721560:MPV721562 MZR721560:MZR721562 NJN721560:NJN721562 NTJ721560:NTJ721562 ODF721560:ODF721562 ONB721560:ONB721562 OWX721560:OWX721562 PGT721560:PGT721562 PQP721560:PQP721562 QAL721560:QAL721562 QKH721560:QKH721562 QUD721560:QUD721562 RDZ721560:RDZ721562 RNV721560:RNV721562 RXR721560:RXR721562 SHN721560:SHN721562 SRJ721560:SRJ721562 TBF721560:TBF721562 TLB721560:TLB721562 TUX721560:TUX721562 UET721560:UET721562 UOP721560:UOP721562 UYL721560:UYL721562 VIH721560:VIH721562 VSD721560:VSD721562 WBZ721560:WBZ721562 WLV721560:WLV721562 WVR721560:WVR721562 J787096:J787098 JF787096:JF787098 TB787096:TB787098 ACX787096:ACX787098 AMT787096:AMT787098 AWP787096:AWP787098 BGL787096:BGL787098 BQH787096:BQH787098 CAD787096:CAD787098 CJZ787096:CJZ787098 CTV787096:CTV787098 DDR787096:DDR787098 DNN787096:DNN787098 DXJ787096:DXJ787098 EHF787096:EHF787098 ERB787096:ERB787098 FAX787096:FAX787098 FKT787096:FKT787098 FUP787096:FUP787098 GEL787096:GEL787098 GOH787096:GOH787098 GYD787096:GYD787098 HHZ787096:HHZ787098 HRV787096:HRV787098 IBR787096:IBR787098 ILN787096:ILN787098 IVJ787096:IVJ787098 JFF787096:JFF787098 JPB787096:JPB787098 JYX787096:JYX787098 KIT787096:KIT787098 KSP787096:KSP787098 LCL787096:LCL787098 LMH787096:LMH787098 LWD787096:LWD787098 MFZ787096:MFZ787098 MPV787096:MPV787098 MZR787096:MZR787098 NJN787096:NJN787098 NTJ787096:NTJ787098 ODF787096:ODF787098 ONB787096:ONB787098 OWX787096:OWX787098 PGT787096:PGT787098 PQP787096:PQP787098 QAL787096:QAL787098 QKH787096:QKH787098 QUD787096:QUD787098 RDZ787096:RDZ787098 RNV787096:RNV787098 RXR787096:RXR787098 SHN787096:SHN787098 SRJ787096:SRJ787098 TBF787096:TBF787098 TLB787096:TLB787098 TUX787096:TUX787098 UET787096:UET787098 UOP787096:UOP787098 UYL787096:UYL787098 VIH787096:VIH787098 VSD787096:VSD787098 WBZ787096:WBZ787098 WLV787096:WLV787098 WVR787096:WVR787098 J852632:J852634 JF852632:JF852634 TB852632:TB852634 ACX852632:ACX852634 AMT852632:AMT852634 AWP852632:AWP852634 BGL852632:BGL852634 BQH852632:BQH852634 CAD852632:CAD852634 CJZ852632:CJZ852634 CTV852632:CTV852634 DDR852632:DDR852634 DNN852632:DNN852634 DXJ852632:DXJ852634 EHF852632:EHF852634 ERB852632:ERB852634 FAX852632:FAX852634 FKT852632:FKT852634 FUP852632:FUP852634 GEL852632:GEL852634 GOH852632:GOH852634 GYD852632:GYD852634 HHZ852632:HHZ852634 HRV852632:HRV852634 IBR852632:IBR852634 ILN852632:ILN852634 IVJ852632:IVJ852634 JFF852632:JFF852634 JPB852632:JPB852634 JYX852632:JYX852634 KIT852632:KIT852634 KSP852632:KSP852634 LCL852632:LCL852634 LMH852632:LMH852634 LWD852632:LWD852634 MFZ852632:MFZ852634 MPV852632:MPV852634 MZR852632:MZR852634 NJN852632:NJN852634 NTJ852632:NTJ852634 ODF852632:ODF852634 ONB852632:ONB852634 OWX852632:OWX852634 PGT852632:PGT852634 PQP852632:PQP852634 QAL852632:QAL852634 QKH852632:QKH852634 QUD852632:QUD852634 RDZ852632:RDZ852634 RNV852632:RNV852634 RXR852632:RXR852634 SHN852632:SHN852634 SRJ852632:SRJ852634 TBF852632:TBF852634 TLB852632:TLB852634 TUX852632:TUX852634 UET852632:UET852634 UOP852632:UOP852634 UYL852632:UYL852634 VIH852632:VIH852634 VSD852632:VSD852634 WBZ852632:WBZ852634 WLV852632:WLV852634 WVR852632:WVR852634 J918168:J918170 JF918168:JF918170 TB918168:TB918170 ACX918168:ACX918170 AMT918168:AMT918170 AWP918168:AWP918170 BGL918168:BGL918170 BQH918168:BQH918170 CAD918168:CAD918170 CJZ918168:CJZ918170 CTV918168:CTV918170 DDR918168:DDR918170 DNN918168:DNN918170 DXJ918168:DXJ918170 EHF918168:EHF918170 ERB918168:ERB918170 FAX918168:FAX918170 FKT918168:FKT918170 FUP918168:FUP918170 GEL918168:GEL918170 GOH918168:GOH918170 GYD918168:GYD918170 HHZ918168:HHZ918170 HRV918168:HRV918170 IBR918168:IBR918170 ILN918168:ILN918170 IVJ918168:IVJ918170 JFF918168:JFF918170 JPB918168:JPB918170 JYX918168:JYX918170 KIT918168:KIT918170 KSP918168:KSP918170 LCL918168:LCL918170 LMH918168:LMH918170 LWD918168:LWD918170 MFZ918168:MFZ918170 MPV918168:MPV918170 MZR918168:MZR918170 NJN918168:NJN918170 NTJ918168:NTJ918170 ODF918168:ODF918170 ONB918168:ONB918170 OWX918168:OWX918170 PGT918168:PGT918170 PQP918168:PQP918170 QAL918168:QAL918170 QKH918168:QKH918170 QUD918168:QUD918170 RDZ918168:RDZ918170 RNV918168:RNV918170 RXR918168:RXR918170 SHN918168:SHN918170 SRJ918168:SRJ918170 TBF918168:TBF918170 TLB918168:TLB918170 TUX918168:TUX918170 UET918168:UET918170 UOP918168:UOP918170 UYL918168:UYL918170 VIH918168:VIH918170 VSD918168:VSD918170 WBZ918168:WBZ918170 WLV918168:WLV918170 WVR918168:WVR918170 J983704:J983706 JF983704:JF983706 TB983704:TB983706 ACX983704:ACX983706 AMT983704:AMT983706 AWP983704:AWP983706 BGL983704:BGL983706 BQH983704:BQH983706 CAD983704:CAD983706 CJZ983704:CJZ983706 CTV983704:CTV983706 DDR983704:DDR983706 DNN983704:DNN983706 DXJ983704:DXJ983706 EHF983704:EHF983706 ERB983704:ERB983706 FAX983704:FAX983706 FKT983704:FKT983706 FUP983704:FUP983706 GEL983704:GEL983706 GOH983704:GOH983706 GYD983704:GYD983706 HHZ983704:HHZ983706 HRV983704:HRV983706 IBR983704:IBR983706 ILN983704:ILN983706 IVJ983704:IVJ983706 JFF983704:JFF983706 JPB983704:JPB983706 JYX983704:JYX983706 KIT983704:KIT983706 KSP983704:KSP983706 LCL983704:LCL983706 LMH983704:LMH983706 LWD983704:LWD983706 MFZ983704:MFZ983706 MPV983704:MPV983706 MZR983704:MZR983706 NJN983704:NJN983706 NTJ983704:NTJ983706 ODF983704:ODF983706 ONB983704:ONB983706 OWX983704:OWX983706 PGT983704:PGT983706 PQP983704:PQP983706 QAL983704:QAL983706 QKH983704:QKH983706 QUD983704:QUD983706 RDZ983704:RDZ983706 RNV983704:RNV983706 RXR983704:RXR983706 SHN983704:SHN983706 SRJ983704:SRJ983706 TBF983704:TBF983706 TLB983704:TLB983706 TUX983704:TUX983706 UET983704:UET983706 UOP983704:UOP983706 UYL983704:UYL983706 VIH983704:VIH983706 VSD983704:VSD983706 WBZ983704:WBZ983706 WLV983704:WLV983706 WVR983704:WVR983706 J652:J660 JF652:JF660 TB652:TB660 ACX652:ACX660 AMT652:AMT660 AWP652:AWP660 BGL652:BGL660 BQH652:BQH660 CAD652:CAD660 CJZ652:CJZ660 CTV652:CTV660 DDR652:DDR660 DNN652:DNN660 DXJ652:DXJ660 EHF652:EHF660 ERB652:ERB660 FAX652:FAX660 FKT652:FKT660 FUP652:FUP660 GEL652:GEL660 GOH652:GOH660 GYD652:GYD660 HHZ652:HHZ660 HRV652:HRV660 IBR652:IBR660 ILN652:ILN660 IVJ652:IVJ660 JFF652:JFF660 JPB652:JPB660 JYX652:JYX660 KIT652:KIT660 KSP652:KSP660 LCL652:LCL660 LMH652:LMH660 LWD652:LWD660 MFZ652:MFZ660 MPV652:MPV660 MZR652:MZR660 NJN652:NJN660 NTJ652:NTJ660 ODF652:ODF660 ONB652:ONB660 OWX652:OWX660 PGT652:PGT660 PQP652:PQP660 QAL652:QAL660 QKH652:QKH660 QUD652:QUD660 RDZ652:RDZ660 RNV652:RNV660 RXR652:RXR660 SHN652:SHN660 SRJ652:SRJ660 TBF652:TBF660 TLB652:TLB660 TUX652:TUX660 UET652:UET660 UOP652:UOP660 UYL652:UYL660 VIH652:VIH660 VSD652:VSD660 WBZ652:WBZ660 WLV652:WLV660 WVR652:WVR660 J66189:J66197 JF66189:JF66197 TB66189:TB66197 ACX66189:ACX66197 AMT66189:AMT66197 AWP66189:AWP66197 BGL66189:BGL66197 BQH66189:BQH66197 CAD66189:CAD66197 CJZ66189:CJZ66197 CTV66189:CTV66197 DDR66189:DDR66197 DNN66189:DNN66197 DXJ66189:DXJ66197 EHF66189:EHF66197 ERB66189:ERB66197 FAX66189:FAX66197 FKT66189:FKT66197 FUP66189:FUP66197 GEL66189:GEL66197 GOH66189:GOH66197 GYD66189:GYD66197 HHZ66189:HHZ66197 HRV66189:HRV66197 IBR66189:IBR66197 ILN66189:ILN66197 IVJ66189:IVJ66197 JFF66189:JFF66197 JPB66189:JPB66197 JYX66189:JYX66197 KIT66189:KIT66197 KSP66189:KSP66197 LCL66189:LCL66197 LMH66189:LMH66197 LWD66189:LWD66197 MFZ66189:MFZ66197 MPV66189:MPV66197 MZR66189:MZR66197 NJN66189:NJN66197 NTJ66189:NTJ66197 ODF66189:ODF66197 ONB66189:ONB66197 OWX66189:OWX66197 PGT66189:PGT66197 PQP66189:PQP66197 QAL66189:QAL66197 QKH66189:QKH66197 QUD66189:QUD66197 RDZ66189:RDZ66197 RNV66189:RNV66197 RXR66189:RXR66197 SHN66189:SHN66197 SRJ66189:SRJ66197 TBF66189:TBF66197 TLB66189:TLB66197 TUX66189:TUX66197 UET66189:UET66197 UOP66189:UOP66197 UYL66189:UYL66197 VIH66189:VIH66197 VSD66189:VSD66197 WBZ66189:WBZ66197 WLV66189:WLV66197 WVR66189:WVR66197 J131725:J131733 JF131725:JF131733 TB131725:TB131733 ACX131725:ACX131733 AMT131725:AMT131733 AWP131725:AWP131733 BGL131725:BGL131733 BQH131725:BQH131733 CAD131725:CAD131733 CJZ131725:CJZ131733 CTV131725:CTV131733 DDR131725:DDR131733 DNN131725:DNN131733 DXJ131725:DXJ131733 EHF131725:EHF131733 ERB131725:ERB131733 FAX131725:FAX131733 FKT131725:FKT131733 FUP131725:FUP131733 GEL131725:GEL131733 GOH131725:GOH131733 GYD131725:GYD131733 HHZ131725:HHZ131733 HRV131725:HRV131733 IBR131725:IBR131733 ILN131725:ILN131733 IVJ131725:IVJ131733 JFF131725:JFF131733 JPB131725:JPB131733 JYX131725:JYX131733 KIT131725:KIT131733 KSP131725:KSP131733 LCL131725:LCL131733 LMH131725:LMH131733 LWD131725:LWD131733 MFZ131725:MFZ131733 MPV131725:MPV131733 MZR131725:MZR131733 NJN131725:NJN131733 NTJ131725:NTJ131733 ODF131725:ODF131733 ONB131725:ONB131733 OWX131725:OWX131733 PGT131725:PGT131733 PQP131725:PQP131733 QAL131725:QAL131733 QKH131725:QKH131733 QUD131725:QUD131733 RDZ131725:RDZ131733 RNV131725:RNV131733 RXR131725:RXR131733 SHN131725:SHN131733 SRJ131725:SRJ131733 TBF131725:TBF131733 TLB131725:TLB131733 TUX131725:TUX131733 UET131725:UET131733 UOP131725:UOP131733 UYL131725:UYL131733 VIH131725:VIH131733 VSD131725:VSD131733 WBZ131725:WBZ131733 WLV131725:WLV131733 WVR131725:WVR131733 J197261:J197269 JF197261:JF197269 TB197261:TB197269 ACX197261:ACX197269 AMT197261:AMT197269 AWP197261:AWP197269 BGL197261:BGL197269 BQH197261:BQH197269 CAD197261:CAD197269 CJZ197261:CJZ197269 CTV197261:CTV197269 DDR197261:DDR197269 DNN197261:DNN197269 DXJ197261:DXJ197269 EHF197261:EHF197269 ERB197261:ERB197269 FAX197261:FAX197269 FKT197261:FKT197269 FUP197261:FUP197269 GEL197261:GEL197269 GOH197261:GOH197269 GYD197261:GYD197269 HHZ197261:HHZ197269 HRV197261:HRV197269 IBR197261:IBR197269 ILN197261:ILN197269 IVJ197261:IVJ197269 JFF197261:JFF197269 JPB197261:JPB197269 JYX197261:JYX197269 KIT197261:KIT197269 KSP197261:KSP197269 LCL197261:LCL197269 LMH197261:LMH197269 LWD197261:LWD197269 MFZ197261:MFZ197269 MPV197261:MPV197269 MZR197261:MZR197269 NJN197261:NJN197269 NTJ197261:NTJ197269 ODF197261:ODF197269 ONB197261:ONB197269 OWX197261:OWX197269 PGT197261:PGT197269 PQP197261:PQP197269 QAL197261:QAL197269 QKH197261:QKH197269 QUD197261:QUD197269 RDZ197261:RDZ197269 RNV197261:RNV197269 RXR197261:RXR197269 SHN197261:SHN197269 SRJ197261:SRJ197269 TBF197261:TBF197269 TLB197261:TLB197269 TUX197261:TUX197269 UET197261:UET197269 UOP197261:UOP197269 UYL197261:UYL197269 VIH197261:VIH197269 VSD197261:VSD197269 WBZ197261:WBZ197269 WLV197261:WLV197269 WVR197261:WVR197269 J262797:J262805 JF262797:JF262805 TB262797:TB262805 ACX262797:ACX262805 AMT262797:AMT262805 AWP262797:AWP262805 BGL262797:BGL262805 BQH262797:BQH262805 CAD262797:CAD262805 CJZ262797:CJZ262805 CTV262797:CTV262805 DDR262797:DDR262805 DNN262797:DNN262805 DXJ262797:DXJ262805 EHF262797:EHF262805 ERB262797:ERB262805 FAX262797:FAX262805 FKT262797:FKT262805 FUP262797:FUP262805 GEL262797:GEL262805 GOH262797:GOH262805 GYD262797:GYD262805 HHZ262797:HHZ262805 HRV262797:HRV262805 IBR262797:IBR262805 ILN262797:ILN262805 IVJ262797:IVJ262805 JFF262797:JFF262805 JPB262797:JPB262805 JYX262797:JYX262805 KIT262797:KIT262805 KSP262797:KSP262805 LCL262797:LCL262805 LMH262797:LMH262805 LWD262797:LWD262805 MFZ262797:MFZ262805 MPV262797:MPV262805 MZR262797:MZR262805 NJN262797:NJN262805 NTJ262797:NTJ262805 ODF262797:ODF262805 ONB262797:ONB262805 OWX262797:OWX262805 PGT262797:PGT262805 PQP262797:PQP262805 QAL262797:QAL262805 QKH262797:QKH262805 QUD262797:QUD262805 RDZ262797:RDZ262805 RNV262797:RNV262805 RXR262797:RXR262805 SHN262797:SHN262805 SRJ262797:SRJ262805 TBF262797:TBF262805 TLB262797:TLB262805 TUX262797:TUX262805 UET262797:UET262805 UOP262797:UOP262805 UYL262797:UYL262805 VIH262797:VIH262805 VSD262797:VSD262805 WBZ262797:WBZ262805 WLV262797:WLV262805 WVR262797:WVR262805 J328333:J328341 JF328333:JF328341 TB328333:TB328341 ACX328333:ACX328341 AMT328333:AMT328341 AWP328333:AWP328341 BGL328333:BGL328341 BQH328333:BQH328341 CAD328333:CAD328341 CJZ328333:CJZ328341 CTV328333:CTV328341 DDR328333:DDR328341 DNN328333:DNN328341 DXJ328333:DXJ328341 EHF328333:EHF328341 ERB328333:ERB328341 FAX328333:FAX328341 FKT328333:FKT328341 FUP328333:FUP328341 GEL328333:GEL328341 GOH328333:GOH328341 GYD328333:GYD328341 HHZ328333:HHZ328341 HRV328333:HRV328341 IBR328333:IBR328341 ILN328333:ILN328341 IVJ328333:IVJ328341 JFF328333:JFF328341 JPB328333:JPB328341 JYX328333:JYX328341 KIT328333:KIT328341 KSP328333:KSP328341 LCL328333:LCL328341 LMH328333:LMH328341 LWD328333:LWD328341 MFZ328333:MFZ328341 MPV328333:MPV328341 MZR328333:MZR328341 NJN328333:NJN328341 NTJ328333:NTJ328341 ODF328333:ODF328341 ONB328333:ONB328341 OWX328333:OWX328341 PGT328333:PGT328341 PQP328333:PQP328341 QAL328333:QAL328341 QKH328333:QKH328341 QUD328333:QUD328341 RDZ328333:RDZ328341 RNV328333:RNV328341 RXR328333:RXR328341 SHN328333:SHN328341 SRJ328333:SRJ328341 TBF328333:TBF328341 TLB328333:TLB328341 TUX328333:TUX328341 UET328333:UET328341 UOP328333:UOP328341 UYL328333:UYL328341 VIH328333:VIH328341 VSD328333:VSD328341 WBZ328333:WBZ328341 WLV328333:WLV328341 WVR328333:WVR328341 J393869:J393877 JF393869:JF393877 TB393869:TB393877 ACX393869:ACX393877 AMT393869:AMT393877 AWP393869:AWP393877 BGL393869:BGL393877 BQH393869:BQH393877 CAD393869:CAD393877 CJZ393869:CJZ393877 CTV393869:CTV393877 DDR393869:DDR393877 DNN393869:DNN393877 DXJ393869:DXJ393877 EHF393869:EHF393877 ERB393869:ERB393877 FAX393869:FAX393877 FKT393869:FKT393877 FUP393869:FUP393877 GEL393869:GEL393877 GOH393869:GOH393877 GYD393869:GYD393877 HHZ393869:HHZ393877 HRV393869:HRV393877 IBR393869:IBR393877 ILN393869:ILN393877 IVJ393869:IVJ393877 JFF393869:JFF393877 JPB393869:JPB393877 JYX393869:JYX393877 KIT393869:KIT393877 KSP393869:KSP393877 LCL393869:LCL393877 LMH393869:LMH393877 LWD393869:LWD393877 MFZ393869:MFZ393877 MPV393869:MPV393877 MZR393869:MZR393877 NJN393869:NJN393877 NTJ393869:NTJ393877 ODF393869:ODF393877 ONB393869:ONB393877 OWX393869:OWX393877 PGT393869:PGT393877 PQP393869:PQP393877 QAL393869:QAL393877 QKH393869:QKH393877 QUD393869:QUD393877 RDZ393869:RDZ393877 RNV393869:RNV393877 RXR393869:RXR393877 SHN393869:SHN393877 SRJ393869:SRJ393877 TBF393869:TBF393877 TLB393869:TLB393877 TUX393869:TUX393877 UET393869:UET393877 UOP393869:UOP393877 UYL393869:UYL393877 VIH393869:VIH393877 VSD393869:VSD393877 WBZ393869:WBZ393877 WLV393869:WLV393877 WVR393869:WVR393877 J459405:J459413 JF459405:JF459413 TB459405:TB459413 ACX459405:ACX459413 AMT459405:AMT459413 AWP459405:AWP459413 BGL459405:BGL459413 BQH459405:BQH459413 CAD459405:CAD459413 CJZ459405:CJZ459413 CTV459405:CTV459413 DDR459405:DDR459413 DNN459405:DNN459413 DXJ459405:DXJ459413 EHF459405:EHF459413 ERB459405:ERB459413 FAX459405:FAX459413 FKT459405:FKT459413 FUP459405:FUP459413 GEL459405:GEL459413 GOH459405:GOH459413 GYD459405:GYD459413 HHZ459405:HHZ459413 HRV459405:HRV459413 IBR459405:IBR459413 ILN459405:ILN459413 IVJ459405:IVJ459413 JFF459405:JFF459413 JPB459405:JPB459413 JYX459405:JYX459413 KIT459405:KIT459413 KSP459405:KSP459413 LCL459405:LCL459413 LMH459405:LMH459413 LWD459405:LWD459413 MFZ459405:MFZ459413 MPV459405:MPV459413 MZR459405:MZR459413 NJN459405:NJN459413 NTJ459405:NTJ459413 ODF459405:ODF459413 ONB459405:ONB459413 OWX459405:OWX459413 PGT459405:PGT459413 PQP459405:PQP459413 QAL459405:QAL459413 QKH459405:QKH459413 QUD459405:QUD459413 RDZ459405:RDZ459413 RNV459405:RNV459413 RXR459405:RXR459413 SHN459405:SHN459413 SRJ459405:SRJ459413 TBF459405:TBF459413 TLB459405:TLB459413 TUX459405:TUX459413 UET459405:UET459413 UOP459405:UOP459413 UYL459405:UYL459413 VIH459405:VIH459413 VSD459405:VSD459413 WBZ459405:WBZ459413 WLV459405:WLV459413 WVR459405:WVR459413 J524941:J524949 JF524941:JF524949 TB524941:TB524949 ACX524941:ACX524949 AMT524941:AMT524949 AWP524941:AWP524949 BGL524941:BGL524949 BQH524941:BQH524949 CAD524941:CAD524949 CJZ524941:CJZ524949 CTV524941:CTV524949 DDR524941:DDR524949 DNN524941:DNN524949 DXJ524941:DXJ524949 EHF524941:EHF524949 ERB524941:ERB524949 FAX524941:FAX524949 FKT524941:FKT524949 FUP524941:FUP524949 GEL524941:GEL524949 GOH524941:GOH524949 GYD524941:GYD524949 HHZ524941:HHZ524949 HRV524941:HRV524949 IBR524941:IBR524949 ILN524941:ILN524949 IVJ524941:IVJ524949 JFF524941:JFF524949 JPB524941:JPB524949 JYX524941:JYX524949 KIT524941:KIT524949 KSP524941:KSP524949 LCL524941:LCL524949 LMH524941:LMH524949 LWD524941:LWD524949 MFZ524941:MFZ524949 MPV524941:MPV524949 MZR524941:MZR524949 NJN524941:NJN524949 NTJ524941:NTJ524949 ODF524941:ODF524949 ONB524941:ONB524949 OWX524941:OWX524949 PGT524941:PGT524949 PQP524941:PQP524949 QAL524941:QAL524949 QKH524941:QKH524949 QUD524941:QUD524949 RDZ524941:RDZ524949 RNV524941:RNV524949 RXR524941:RXR524949 SHN524941:SHN524949 SRJ524941:SRJ524949 TBF524941:TBF524949 TLB524941:TLB524949 TUX524941:TUX524949 UET524941:UET524949 UOP524941:UOP524949 UYL524941:UYL524949 VIH524941:VIH524949 VSD524941:VSD524949 WBZ524941:WBZ524949 WLV524941:WLV524949 WVR524941:WVR524949 J590477:J590485 JF590477:JF590485 TB590477:TB590485 ACX590477:ACX590485 AMT590477:AMT590485 AWP590477:AWP590485 BGL590477:BGL590485 BQH590477:BQH590485 CAD590477:CAD590485 CJZ590477:CJZ590485 CTV590477:CTV590485 DDR590477:DDR590485 DNN590477:DNN590485 DXJ590477:DXJ590485 EHF590477:EHF590485 ERB590477:ERB590485 FAX590477:FAX590485 FKT590477:FKT590485 FUP590477:FUP590485 GEL590477:GEL590485 GOH590477:GOH590485 GYD590477:GYD590485 HHZ590477:HHZ590485 HRV590477:HRV590485 IBR590477:IBR590485 ILN590477:ILN590485 IVJ590477:IVJ590485 JFF590477:JFF590485 JPB590477:JPB590485 JYX590477:JYX590485 KIT590477:KIT590485 KSP590477:KSP590485 LCL590477:LCL590485 LMH590477:LMH590485 LWD590477:LWD590485 MFZ590477:MFZ590485 MPV590477:MPV590485 MZR590477:MZR590485 NJN590477:NJN590485 NTJ590477:NTJ590485 ODF590477:ODF590485 ONB590477:ONB590485 OWX590477:OWX590485 PGT590477:PGT590485 PQP590477:PQP590485 QAL590477:QAL590485 QKH590477:QKH590485 QUD590477:QUD590485 RDZ590477:RDZ590485 RNV590477:RNV590485 RXR590477:RXR590485 SHN590477:SHN590485 SRJ590477:SRJ590485 TBF590477:TBF590485 TLB590477:TLB590485 TUX590477:TUX590485 UET590477:UET590485 UOP590477:UOP590485 UYL590477:UYL590485 VIH590477:VIH590485 VSD590477:VSD590485 WBZ590477:WBZ590485 WLV590477:WLV590485 WVR590477:WVR590485 J656013:J656021 JF656013:JF656021 TB656013:TB656021 ACX656013:ACX656021 AMT656013:AMT656021 AWP656013:AWP656021 BGL656013:BGL656021 BQH656013:BQH656021 CAD656013:CAD656021 CJZ656013:CJZ656021 CTV656013:CTV656021 DDR656013:DDR656021 DNN656013:DNN656021 DXJ656013:DXJ656021 EHF656013:EHF656021 ERB656013:ERB656021 FAX656013:FAX656021 FKT656013:FKT656021 FUP656013:FUP656021 GEL656013:GEL656021 GOH656013:GOH656021 GYD656013:GYD656021 HHZ656013:HHZ656021 HRV656013:HRV656021 IBR656013:IBR656021 ILN656013:ILN656021 IVJ656013:IVJ656021 JFF656013:JFF656021 JPB656013:JPB656021 JYX656013:JYX656021 KIT656013:KIT656021 KSP656013:KSP656021 LCL656013:LCL656021 LMH656013:LMH656021 LWD656013:LWD656021 MFZ656013:MFZ656021 MPV656013:MPV656021 MZR656013:MZR656021 NJN656013:NJN656021 NTJ656013:NTJ656021 ODF656013:ODF656021 ONB656013:ONB656021 OWX656013:OWX656021 PGT656013:PGT656021 PQP656013:PQP656021 QAL656013:QAL656021 QKH656013:QKH656021 QUD656013:QUD656021 RDZ656013:RDZ656021 RNV656013:RNV656021 RXR656013:RXR656021 SHN656013:SHN656021 SRJ656013:SRJ656021 TBF656013:TBF656021 TLB656013:TLB656021 TUX656013:TUX656021 UET656013:UET656021 UOP656013:UOP656021 UYL656013:UYL656021 VIH656013:VIH656021 VSD656013:VSD656021 WBZ656013:WBZ656021 WLV656013:WLV656021 WVR656013:WVR656021 J721549:J721557 JF721549:JF721557 TB721549:TB721557 ACX721549:ACX721557 AMT721549:AMT721557 AWP721549:AWP721557 BGL721549:BGL721557 BQH721549:BQH721557 CAD721549:CAD721557 CJZ721549:CJZ721557 CTV721549:CTV721557 DDR721549:DDR721557 DNN721549:DNN721557 DXJ721549:DXJ721557 EHF721549:EHF721557 ERB721549:ERB721557 FAX721549:FAX721557 FKT721549:FKT721557 FUP721549:FUP721557 GEL721549:GEL721557 GOH721549:GOH721557 GYD721549:GYD721557 HHZ721549:HHZ721557 HRV721549:HRV721557 IBR721549:IBR721557 ILN721549:ILN721557 IVJ721549:IVJ721557 JFF721549:JFF721557 JPB721549:JPB721557 JYX721549:JYX721557 KIT721549:KIT721557 KSP721549:KSP721557 LCL721549:LCL721557 LMH721549:LMH721557 LWD721549:LWD721557 MFZ721549:MFZ721557 MPV721549:MPV721557 MZR721549:MZR721557 NJN721549:NJN721557 NTJ721549:NTJ721557 ODF721549:ODF721557 ONB721549:ONB721557 OWX721549:OWX721557 PGT721549:PGT721557 PQP721549:PQP721557 QAL721549:QAL721557 QKH721549:QKH721557 QUD721549:QUD721557 RDZ721549:RDZ721557 RNV721549:RNV721557 RXR721549:RXR721557 SHN721549:SHN721557 SRJ721549:SRJ721557 TBF721549:TBF721557 TLB721549:TLB721557 TUX721549:TUX721557 UET721549:UET721557 UOP721549:UOP721557 UYL721549:UYL721557 VIH721549:VIH721557 VSD721549:VSD721557 WBZ721549:WBZ721557 WLV721549:WLV721557 WVR721549:WVR721557 J787085:J787093 JF787085:JF787093 TB787085:TB787093 ACX787085:ACX787093 AMT787085:AMT787093 AWP787085:AWP787093 BGL787085:BGL787093 BQH787085:BQH787093 CAD787085:CAD787093 CJZ787085:CJZ787093 CTV787085:CTV787093 DDR787085:DDR787093 DNN787085:DNN787093 DXJ787085:DXJ787093 EHF787085:EHF787093 ERB787085:ERB787093 FAX787085:FAX787093 FKT787085:FKT787093 FUP787085:FUP787093 GEL787085:GEL787093 GOH787085:GOH787093 GYD787085:GYD787093 HHZ787085:HHZ787093 HRV787085:HRV787093 IBR787085:IBR787093 ILN787085:ILN787093 IVJ787085:IVJ787093 JFF787085:JFF787093 JPB787085:JPB787093 JYX787085:JYX787093 KIT787085:KIT787093 KSP787085:KSP787093 LCL787085:LCL787093 LMH787085:LMH787093 LWD787085:LWD787093 MFZ787085:MFZ787093 MPV787085:MPV787093 MZR787085:MZR787093 NJN787085:NJN787093 NTJ787085:NTJ787093 ODF787085:ODF787093 ONB787085:ONB787093 OWX787085:OWX787093 PGT787085:PGT787093 PQP787085:PQP787093 QAL787085:QAL787093 QKH787085:QKH787093 QUD787085:QUD787093 RDZ787085:RDZ787093 RNV787085:RNV787093 RXR787085:RXR787093 SHN787085:SHN787093 SRJ787085:SRJ787093 TBF787085:TBF787093 TLB787085:TLB787093 TUX787085:TUX787093 UET787085:UET787093 UOP787085:UOP787093 UYL787085:UYL787093 VIH787085:VIH787093 VSD787085:VSD787093 WBZ787085:WBZ787093 WLV787085:WLV787093 WVR787085:WVR787093 J852621:J852629 JF852621:JF852629 TB852621:TB852629 ACX852621:ACX852629 AMT852621:AMT852629 AWP852621:AWP852629 BGL852621:BGL852629 BQH852621:BQH852629 CAD852621:CAD852629 CJZ852621:CJZ852629 CTV852621:CTV852629 DDR852621:DDR852629 DNN852621:DNN852629 DXJ852621:DXJ852629 EHF852621:EHF852629 ERB852621:ERB852629 FAX852621:FAX852629 FKT852621:FKT852629 FUP852621:FUP852629 GEL852621:GEL852629 GOH852621:GOH852629 GYD852621:GYD852629 HHZ852621:HHZ852629 HRV852621:HRV852629 IBR852621:IBR852629 ILN852621:ILN852629 IVJ852621:IVJ852629 JFF852621:JFF852629 JPB852621:JPB852629 JYX852621:JYX852629 KIT852621:KIT852629 KSP852621:KSP852629 LCL852621:LCL852629 LMH852621:LMH852629 LWD852621:LWD852629 MFZ852621:MFZ852629 MPV852621:MPV852629 MZR852621:MZR852629 NJN852621:NJN852629 NTJ852621:NTJ852629 ODF852621:ODF852629 ONB852621:ONB852629 OWX852621:OWX852629 PGT852621:PGT852629 PQP852621:PQP852629 QAL852621:QAL852629 QKH852621:QKH852629 QUD852621:QUD852629 RDZ852621:RDZ852629 RNV852621:RNV852629 RXR852621:RXR852629 SHN852621:SHN852629 SRJ852621:SRJ852629 TBF852621:TBF852629 TLB852621:TLB852629 TUX852621:TUX852629 UET852621:UET852629 UOP852621:UOP852629 UYL852621:UYL852629 VIH852621:VIH852629 VSD852621:VSD852629 WBZ852621:WBZ852629 WLV852621:WLV852629 WVR852621:WVR852629 J918157:J918165 JF918157:JF918165 TB918157:TB918165 ACX918157:ACX918165 AMT918157:AMT918165 AWP918157:AWP918165 BGL918157:BGL918165 BQH918157:BQH918165 CAD918157:CAD918165 CJZ918157:CJZ918165 CTV918157:CTV918165 DDR918157:DDR918165 DNN918157:DNN918165 DXJ918157:DXJ918165 EHF918157:EHF918165 ERB918157:ERB918165 FAX918157:FAX918165 FKT918157:FKT918165 FUP918157:FUP918165 GEL918157:GEL918165 GOH918157:GOH918165 GYD918157:GYD918165 HHZ918157:HHZ918165 HRV918157:HRV918165 IBR918157:IBR918165 ILN918157:ILN918165 IVJ918157:IVJ918165 JFF918157:JFF918165 JPB918157:JPB918165 JYX918157:JYX918165 KIT918157:KIT918165 KSP918157:KSP918165 LCL918157:LCL918165 LMH918157:LMH918165 LWD918157:LWD918165 MFZ918157:MFZ918165 MPV918157:MPV918165 MZR918157:MZR918165 NJN918157:NJN918165 NTJ918157:NTJ918165 ODF918157:ODF918165 ONB918157:ONB918165 OWX918157:OWX918165 PGT918157:PGT918165 PQP918157:PQP918165 QAL918157:QAL918165 QKH918157:QKH918165 QUD918157:QUD918165 RDZ918157:RDZ918165 RNV918157:RNV918165 RXR918157:RXR918165 SHN918157:SHN918165 SRJ918157:SRJ918165 TBF918157:TBF918165 TLB918157:TLB918165 TUX918157:TUX918165 UET918157:UET918165 UOP918157:UOP918165 UYL918157:UYL918165 VIH918157:VIH918165 VSD918157:VSD918165 WBZ918157:WBZ918165 WLV918157:WLV918165 WVR918157:WVR918165 J983693:J983701 JF983693:JF983701 TB983693:TB983701 ACX983693:ACX983701 AMT983693:AMT983701 AWP983693:AWP983701 BGL983693:BGL983701 BQH983693:BQH983701 CAD983693:CAD983701 CJZ983693:CJZ983701 CTV983693:CTV983701 DDR983693:DDR983701 DNN983693:DNN983701 DXJ983693:DXJ983701 EHF983693:EHF983701 ERB983693:ERB983701 FAX983693:FAX983701 FKT983693:FKT983701 FUP983693:FUP983701 GEL983693:GEL983701 GOH983693:GOH983701 GYD983693:GYD983701 HHZ983693:HHZ983701 HRV983693:HRV983701 IBR983693:IBR983701 ILN983693:ILN983701 IVJ983693:IVJ983701 JFF983693:JFF983701 JPB983693:JPB983701 JYX983693:JYX983701 KIT983693:KIT983701 KSP983693:KSP983701 LCL983693:LCL983701 LMH983693:LMH983701 LWD983693:LWD983701 MFZ983693:MFZ983701 MPV983693:MPV983701 MZR983693:MZR983701 NJN983693:NJN983701 NTJ983693:NTJ983701 ODF983693:ODF983701 ONB983693:ONB983701 OWX983693:OWX983701 PGT983693:PGT983701 PQP983693:PQP983701 QAL983693:QAL983701 QKH983693:QKH983701 QUD983693:QUD983701 RDZ983693:RDZ983701 RNV983693:RNV983701 RXR983693:RXR983701 SHN983693:SHN983701 SRJ983693:SRJ983701 TBF983693:TBF983701 TLB983693:TLB983701 TUX983693:TUX983701 UET983693:UET983701 UOP983693:UOP983701 UYL983693:UYL983701 VIH983693:VIH983701 VSD983693:VSD983701 WBZ983693:WBZ983701 WLV983693:WLV983701 WVR983693:WVR983701 J888 JF888 TB888 ACX888 AMT888 AWP888 BGL888 BQH888 CAD888 CJZ888 CTV888 DDR888 DNN888 DXJ888 EHF888 ERB888 FAX888 FKT888 FUP888 GEL888 GOH888 GYD888 HHZ888 HRV888 IBR888 ILN888 IVJ888 JFF888 JPB888 JYX888 KIT888 KSP888 LCL888 LMH888 LWD888 MFZ888 MPV888 MZR888 NJN888 NTJ888 ODF888 ONB888 OWX888 PGT888 PQP888 QAL888 QKH888 QUD888 RDZ888 RNV888 RXR888 SHN888 SRJ888 TBF888 TLB888 TUX888 UET888 UOP888 UYL888 VIH888 VSD888 WBZ888 WLV888 WVR888 J66425 JF66425 TB66425 ACX66425 AMT66425 AWP66425 BGL66425 BQH66425 CAD66425 CJZ66425 CTV66425 DDR66425 DNN66425 DXJ66425 EHF66425 ERB66425 FAX66425 FKT66425 FUP66425 GEL66425 GOH66425 GYD66425 HHZ66425 HRV66425 IBR66425 ILN66425 IVJ66425 JFF66425 JPB66425 JYX66425 KIT66425 KSP66425 LCL66425 LMH66425 LWD66425 MFZ66425 MPV66425 MZR66425 NJN66425 NTJ66425 ODF66425 ONB66425 OWX66425 PGT66425 PQP66425 QAL66425 QKH66425 QUD66425 RDZ66425 RNV66425 RXR66425 SHN66425 SRJ66425 TBF66425 TLB66425 TUX66425 UET66425 UOP66425 UYL66425 VIH66425 VSD66425 WBZ66425 WLV66425 WVR66425 J131961 JF131961 TB131961 ACX131961 AMT131961 AWP131961 BGL131961 BQH131961 CAD131961 CJZ131961 CTV131961 DDR131961 DNN131961 DXJ131961 EHF131961 ERB131961 FAX131961 FKT131961 FUP131961 GEL131961 GOH131961 GYD131961 HHZ131961 HRV131961 IBR131961 ILN131961 IVJ131961 JFF131961 JPB131961 JYX131961 KIT131961 KSP131961 LCL131961 LMH131961 LWD131961 MFZ131961 MPV131961 MZR131961 NJN131961 NTJ131961 ODF131961 ONB131961 OWX131961 PGT131961 PQP131961 QAL131961 QKH131961 QUD131961 RDZ131961 RNV131961 RXR131961 SHN131961 SRJ131961 TBF131961 TLB131961 TUX131961 UET131961 UOP131961 UYL131961 VIH131961 VSD131961 WBZ131961 WLV131961 WVR131961 J197497 JF197497 TB197497 ACX197497 AMT197497 AWP197497 BGL197497 BQH197497 CAD197497 CJZ197497 CTV197497 DDR197497 DNN197497 DXJ197497 EHF197497 ERB197497 FAX197497 FKT197497 FUP197497 GEL197497 GOH197497 GYD197497 HHZ197497 HRV197497 IBR197497 ILN197497 IVJ197497 JFF197497 JPB197497 JYX197497 KIT197497 KSP197497 LCL197497 LMH197497 LWD197497 MFZ197497 MPV197497 MZR197497 NJN197497 NTJ197497 ODF197497 ONB197497 OWX197497 PGT197497 PQP197497 QAL197497 QKH197497 QUD197497 RDZ197497 RNV197497 RXR197497 SHN197497 SRJ197497 TBF197497 TLB197497 TUX197497 UET197497 UOP197497 UYL197497 VIH197497 VSD197497 WBZ197497 WLV197497 WVR197497 J263033 JF263033 TB263033 ACX263033 AMT263033 AWP263033 BGL263033 BQH263033 CAD263033 CJZ263033 CTV263033 DDR263033 DNN263033 DXJ263033 EHF263033 ERB263033 FAX263033 FKT263033 FUP263033 GEL263033 GOH263033 GYD263033 HHZ263033 HRV263033 IBR263033 ILN263033 IVJ263033 JFF263033 JPB263033 JYX263033 KIT263033 KSP263033 LCL263033 LMH263033 LWD263033 MFZ263033 MPV263033 MZR263033 NJN263033 NTJ263033 ODF263033 ONB263033 OWX263033 PGT263033 PQP263033 QAL263033 QKH263033 QUD263033 RDZ263033 RNV263033 RXR263033 SHN263033 SRJ263033 TBF263033 TLB263033 TUX263033 UET263033 UOP263033 UYL263033 VIH263033 VSD263033 WBZ263033 WLV263033 WVR263033 J328569 JF328569 TB328569 ACX328569 AMT328569 AWP328569 BGL328569 BQH328569 CAD328569 CJZ328569 CTV328569 DDR328569 DNN328569 DXJ328569 EHF328569 ERB328569 FAX328569 FKT328569 FUP328569 GEL328569 GOH328569 GYD328569 HHZ328569 HRV328569 IBR328569 ILN328569 IVJ328569 JFF328569 JPB328569 JYX328569 KIT328569 KSP328569 LCL328569 LMH328569 LWD328569 MFZ328569 MPV328569 MZR328569 NJN328569 NTJ328569 ODF328569 ONB328569 OWX328569 PGT328569 PQP328569 QAL328569 QKH328569 QUD328569 RDZ328569 RNV328569 RXR328569 SHN328569 SRJ328569 TBF328569 TLB328569 TUX328569 UET328569 UOP328569 UYL328569 VIH328569 VSD328569 WBZ328569 WLV328569 WVR328569 J394105 JF394105 TB394105 ACX394105 AMT394105 AWP394105 BGL394105 BQH394105 CAD394105 CJZ394105 CTV394105 DDR394105 DNN394105 DXJ394105 EHF394105 ERB394105 FAX394105 FKT394105 FUP394105 GEL394105 GOH394105 GYD394105 HHZ394105 HRV394105 IBR394105 ILN394105 IVJ394105 JFF394105 JPB394105 JYX394105 KIT394105 KSP394105 LCL394105 LMH394105 LWD394105 MFZ394105 MPV394105 MZR394105 NJN394105 NTJ394105 ODF394105 ONB394105 OWX394105 PGT394105 PQP394105 QAL394105 QKH394105 QUD394105 RDZ394105 RNV394105 RXR394105 SHN394105 SRJ394105 TBF394105 TLB394105 TUX394105 UET394105 UOP394105 UYL394105 VIH394105 VSD394105 WBZ394105 WLV394105 WVR394105 J459641 JF459641 TB459641 ACX459641 AMT459641 AWP459641 BGL459641 BQH459641 CAD459641 CJZ459641 CTV459641 DDR459641 DNN459641 DXJ459641 EHF459641 ERB459641 FAX459641 FKT459641 FUP459641 GEL459641 GOH459641 GYD459641 HHZ459641 HRV459641 IBR459641 ILN459641 IVJ459641 JFF459641 JPB459641 JYX459641 KIT459641 KSP459641 LCL459641 LMH459641 LWD459641 MFZ459641 MPV459641 MZR459641 NJN459641 NTJ459641 ODF459641 ONB459641 OWX459641 PGT459641 PQP459641 QAL459641 QKH459641 QUD459641 RDZ459641 RNV459641 RXR459641 SHN459641 SRJ459641 TBF459641 TLB459641 TUX459641 UET459641 UOP459641 UYL459641 VIH459641 VSD459641 WBZ459641 WLV459641 WVR459641 J525177 JF525177 TB525177 ACX525177 AMT525177 AWP525177 BGL525177 BQH525177 CAD525177 CJZ525177 CTV525177 DDR525177 DNN525177 DXJ525177 EHF525177 ERB525177 FAX525177 FKT525177 FUP525177 GEL525177 GOH525177 GYD525177 HHZ525177 HRV525177 IBR525177 ILN525177 IVJ525177 JFF525177 JPB525177 JYX525177 KIT525177 KSP525177 LCL525177 LMH525177 LWD525177 MFZ525177 MPV525177 MZR525177 NJN525177 NTJ525177 ODF525177 ONB525177 OWX525177 PGT525177 PQP525177 QAL525177 QKH525177 QUD525177 RDZ525177 RNV525177 RXR525177 SHN525177 SRJ525177 TBF525177 TLB525177 TUX525177 UET525177 UOP525177 UYL525177 VIH525177 VSD525177 WBZ525177 WLV525177 WVR525177 J590713 JF590713 TB590713 ACX590713 AMT590713 AWP590713 BGL590713 BQH590713 CAD590713 CJZ590713 CTV590713 DDR590713 DNN590713 DXJ590713 EHF590713 ERB590713 FAX590713 FKT590713 FUP590713 GEL590713 GOH590713 GYD590713 HHZ590713 HRV590713 IBR590713 ILN590713 IVJ590713 JFF590713 JPB590713 JYX590713 KIT590713 KSP590713 LCL590713 LMH590713 LWD590713 MFZ590713 MPV590713 MZR590713 NJN590713 NTJ590713 ODF590713 ONB590713 OWX590713 PGT590713 PQP590713 QAL590713 QKH590713 QUD590713 RDZ590713 RNV590713 RXR590713 SHN590713 SRJ590713 TBF590713 TLB590713 TUX590713 UET590713 UOP590713 UYL590713 VIH590713 VSD590713 WBZ590713 WLV590713 WVR590713 J656249 JF656249 TB656249 ACX656249 AMT656249 AWP656249 BGL656249 BQH656249 CAD656249 CJZ656249 CTV656249 DDR656249 DNN656249 DXJ656249 EHF656249 ERB656249 FAX656249 FKT656249 FUP656249 GEL656249 GOH656249 GYD656249 HHZ656249 HRV656249 IBR656249 ILN656249 IVJ656249 JFF656249 JPB656249 JYX656249 KIT656249 KSP656249 LCL656249 LMH656249 LWD656249 MFZ656249 MPV656249 MZR656249 NJN656249 NTJ656249 ODF656249 ONB656249 OWX656249 PGT656249 PQP656249 QAL656249 QKH656249 QUD656249 RDZ656249 RNV656249 RXR656249 SHN656249 SRJ656249 TBF656249 TLB656249 TUX656249 UET656249 UOP656249 UYL656249 VIH656249 VSD656249 WBZ656249 WLV656249 WVR656249 J721785 JF721785 TB721785 ACX721785 AMT721785 AWP721785 BGL721785 BQH721785 CAD721785 CJZ721785 CTV721785 DDR721785 DNN721785 DXJ721785 EHF721785 ERB721785 FAX721785 FKT721785 FUP721785 GEL721785 GOH721785 GYD721785 HHZ721785 HRV721785 IBR721785 ILN721785 IVJ721785 JFF721785 JPB721785 JYX721785 KIT721785 KSP721785 LCL721785 LMH721785 LWD721785 MFZ721785 MPV721785 MZR721785 NJN721785 NTJ721785 ODF721785 ONB721785 OWX721785 PGT721785 PQP721785 QAL721785 QKH721785 QUD721785 RDZ721785 RNV721785 RXR721785 SHN721785 SRJ721785 TBF721785 TLB721785 TUX721785 UET721785 UOP721785 UYL721785 VIH721785 VSD721785 WBZ721785 WLV721785 WVR721785 J787321 JF787321 TB787321 ACX787321 AMT787321 AWP787321 BGL787321 BQH787321 CAD787321 CJZ787321 CTV787321 DDR787321 DNN787321 DXJ787321 EHF787321 ERB787321 FAX787321 FKT787321 FUP787321 GEL787321 GOH787321 GYD787321 HHZ787321 HRV787321 IBR787321 ILN787321 IVJ787321 JFF787321 JPB787321 JYX787321 KIT787321 KSP787321 LCL787321 LMH787321 LWD787321 MFZ787321 MPV787321 MZR787321 NJN787321 NTJ787321 ODF787321 ONB787321 OWX787321 PGT787321 PQP787321 QAL787321 QKH787321 QUD787321 RDZ787321 RNV787321 RXR787321 SHN787321 SRJ787321 TBF787321 TLB787321 TUX787321 UET787321 UOP787321 UYL787321 VIH787321 VSD787321 WBZ787321 WLV787321 WVR787321 J852857 JF852857 TB852857 ACX852857 AMT852857 AWP852857 BGL852857 BQH852857 CAD852857 CJZ852857 CTV852857 DDR852857 DNN852857 DXJ852857 EHF852857 ERB852857 FAX852857 FKT852857 FUP852857 GEL852857 GOH852857 GYD852857 HHZ852857 HRV852857 IBR852857 ILN852857 IVJ852857 JFF852857 JPB852857 JYX852857 KIT852857 KSP852857 LCL852857 LMH852857 LWD852857 MFZ852857 MPV852857 MZR852857 NJN852857 NTJ852857 ODF852857 ONB852857 OWX852857 PGT852857 PQP852857 QAL852857 QKH852857 QUD852857 RDZ852857 RNV852857 RXR852857 SHN852857 SRJ852857 TBF852857 TLB852857 TUX852857 UET852857 UOP852857 UYL852857 VIH852857 VSD852857 WBZ852857 WLV852857 WVR852857 J918393 JF918393 TB918393 ACX918393 AMT918393 AWP918393 BGL918393 BQH918393 CAD918393 CJZ918393 CTV918393 DDR918393 DNN918393 DXJ918393 EHF918393 ERB918393 FAX918393 FKT918393 FUP918393 GEL918393 GOH918393 GYD918393 HHZ918393 HRV918393 IBR918393 ILN918393 IVJ918393 JFF918393 JPB918393 JYX918393 KIT918393 KSP918393 LCL918393 LMH918393 LWD918393 MFZ918393 MPV918393 MZR918393 NJN918393 NTJ918393 ODF918393 ONB918393 OWX918393 PGT918393 PQP918393 QAL918393 QKH918393 QUD918393 RDZ918393 RNV918393 RXR918393 SHN918393 SRJ918393 TBF918393 TLB918393 TUX918393 UET918393 UOP918393 UYL918393 VIH918393 VSD918393 WBZ918393 WLV918393 WVR918393 J983929 JF983929 TB983929 ACX983929 AMT983929 AWP983929 BGL983929 BQH983929 CAD983929 CJZ983929 CTV983929 DDR983929 DNN983929 DXJ983929 EHF983929 ERB983929 FAX983929 FKT983929 FUP983929 GEL983929 GOH983929 GYD983929 HHZ983929 HRV983929 IBR983929 ILN983929 IVJ983929 JFF983929 JPB983929 JYX983929 KIT983929 KSP983929 LCL983929 LMH983929 LWD983929 MFZ983929 MPV983929 MZR983929 NJN983929 NTJ983929 ODF983929 ONB983929 OWX983929 PGT983929 PQP983929 QAL983929 QKH983929 QUD983929 RDZ983929 RNV983929 RXR983929 SHN983929 SRJ983929 TBF983929 TLB983929 TUX983929 UET983929 UOP983929 UYL983929 VIH983929 VSD983929 WBZ983929 WLV983929 WVR983929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Garcia</dc:creator>
  <cp:lastModifiedBy>Jorge Mario Agudelo Giraldo</cp:lastModifiedBy>
  <dcterms:created xsi:type="dcterms:W3CDTF">2021-07-31T16:01:40Z</dcterms:created>
  <dcterms:modified xsi:type="dcterms:W3CDTF">2021-08-02T22:01:25Z</dcterms:modified>
</cp:coreProperties>
</file>