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EG_PLANACCION_4T_RECIBIDOS\SEG_PLANACCION_2022_4T\"/>
    </mc:Choice>
  </mc:AlternateContent>
  <bookViews>
    <workbookView xWindow="-105" yWindow="-105" windowWidth="19425" windowHeight="10425"/>
  </bookViews>
  <sheets>
    <sheet name="SEG_PLANACCION_2022_4T" sheetId="1" r:id="rId1"/>
    <sheet name="CONSOLIDADO" sheetId="2" state="hidden" r:id="rId2"/>
  </sheets>
  <definedNames>
    <definedName name="_xlnm.Print_Area" localSheetId="0">SEG_PLANACCION_2022_4T!$A$1:$AB$60</definedName>
    <definedName name="_xlnm.Print_Titles" localSheetId="0">SEG_PLANACCION_2022_4T!$1:$10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0" i="2" l="1"/>
  <c r="J41" i="2"/>
  <c r="J42" i="2"/>
  <c r="J39" i="2"/>
  <c r="G37" i="2" l="1"/>
  <c r="F37" i="2"/>
  <c r="H36" i="2"/>
  <c r="E36" i="2"/>
  <c r="E35" i="2"/>
  <c r="H34" i="2"/>
  <c r="E34" i="2"/>
  <c r="E32" i="2"/>
  <c r="E31" i="2"/>
  <c r="E30" i="2"/>
  <c r="E29" i="2"/>
  <c r="E28" i="2"/>
  <c r="E27" i="2"/>
  <c r="E26" i="2"/>
  <c r="H25" i="2"/>
  <c r="E25" i="2"/>
  <c r="E24" i="2"/>
  <c r="E23" i="2"/>
  <c r="H22" i="2"/>
  <c r="E22" i="2"/>
  <c r="E21" i="2"/>
  <c r="E20" i="2"/>
  <c r="E19" i="2"/>
  <c r="H18" i="2"/>
  <c r="E18" i="2"/>
  <c r="E17" i="2"/>
  <c r="E16" i="2"/>
  <c r="E15" i="2"/>
  <c r="H14" i="2"/>
  <c r="E14" i="2"/>
  <c r="E13" i="2"/>
  <c r="H12" i="2"/>
  <c r="E12" i="2"/>
  <c r="E10" i="2"/>
  <c r="H9" i="2"/>
  <c r="E9" i="2"/>
  <c r="E8" i="2"/>
  <c r="E7" i="2"/>
  <c r="E6" i="2"/>
  <c r="E5" i="2"/>
  <c r="E4" i="2"/>
  <c r="H3" i="2"/>
  <c r="E3" i="2"/>
  <c r="S34" i="1"/>
  <c r="X12" i="1"/>
  <c r="H37" i="2" l="1"/>
  <c r="W46" i="1"/>
  <c r="V46" i="1" l="1"/>
  <c r="X46" i="1" s="1"/>
  <c r="S45" i="1" l="1"/>
  <c r="S44" i="1"/>
  <c r="S43" i="1"/>
  <c r="S40" i="1"/>
  <c r="S41" i="1"/>
  <c r="S37" i="1"/>
  <c r="S38" i="1"/>
  <c r="S39" i="1"/>
  <c r="S35" i="1"/>
  <c r="S36" i="1"/>
  <c r="S33" i="1"/>
  <c r="S32" i="1"/>
  <c r="S29" i="1"/>
  <c r="S30" i="1"/>
  <c r="S31" i="1"/>
  <c r="S27" i="1"/>
  <c r="S28" i="1"/>
  <c r="S26" i="1"/>
  <c r="S25" i="1"/>
  <c r="S24" i="1"/>
  <c r="S23" i="1"/>
  <c r="S22" i="1"/>
  <c r="S21" i="1"/>
  <c r="S19" i="1"/>
  <c r="S18" i="1"/>
  <c r="S16" i="1"/>
  <c r="S17" i="1"/>
  <c r="S13" i="1"/>
  <c r="S14" i="1"/>
  <c r="S15" i="1"/>
  <c r="S12" i="1"/>
  <c r="X45" i="1" l="1"/>
  <c r="X43" i="1"/>
  <c r="X34" i="1"/>
  <c r="X31" i="1"/>
  <c r="X27" i="1"/>
  <c r="X23" i="1"/>
  <c r="X21" i="1"/>
  <c r="X18" i="1" l="1"/>
</calcChain>
</file>

<file path=xl/sharedStrings.xml><?xml version="1.0" encoding="utf-8"?>
<sst xmlns="http://schemas.openxmlformats.org/spreadsheetml/2006/main" count="320" uniqueCount="232">
  <si>
    <t>Departamento Administrativo de Planeación</t>
  </si>
  <si>
    <t>Página : 1 de 1</t>
  </si>
  <si>
    <t>PROYECTOS</t>
  </si>
  <si>
    <t>LÍNEA ESTRATÉGICA</t>
  </si>
  <si>
    <t>SECTOR</t>
  </si>
  <si>
    <t>ODS ASOCIADOS</t>
  </si>
  <si>
    <t>INDICADOR DE BIENESTAR</t>
  </si>
  <si>
    <t>PROGRAMA PRESUPUESTAL</t>
  </si>
  <si>
    <t>PRODUCTO</t>
  </si>
  <si>
    <t>META CUATRENIO</t>
  </si>
  <si>
    <t>LINEA BASE</t>
  </si>
  <si>
    <t>META DE CUATRIENIO</t>
  </si>
  <si>
    <t>Código BPPIM</t>
  </si>
  <si>
    <t>Nombre del Proyecto</t>
  </si>
  <si>
    <t>Objetivo del Proyecto</t>
  </si>
  <si>
    <t>Valor de la meta de las Acciones/Actividades del proyecto programada para la vigencia actual</t>
  </si>
  <si>
    <t>Rubro Presupuestal</t>
  </si>
  <si>
    <t>Fuente</t>
  </si>
  <si>
    <t>Responsable</t>
  </si>
  <si>
    <t>ECONÓMICO Y COMPETITIVIDAD: "Por Armenia Podemos"</t>
  </si>
  <si>
    <t>Trabajo</t>
  </si>
  <si>
    <t>1, 3, 8, 10, 16, 17</t>
  </si>
  <si>
    <t>tasa de desempleo</t>
  </si>
  <si>
    <t>Armenia con crecimiento económico y empleo -Generación y formalización del empleo</t>
  </si>
  <si>
    <t>Servicio de apoyo al fortalecimiento de políticas públicas para la generación y formalización del empleo en el marco del trabajo decente</t>
  </si>
  <si>
    <t>Estrategias realizadas</t>
  </si>
  <si>
    <t>FORTALECIMIENTO DE CAPACIDADES PARA LA GENERACIÓN Y FORMALIZACIÓN DE EMPLEO EN LA CIUDAD DE ARMENIA</t>
  </si>
  <si>
    <t>Implementar estrategias y acciones que propicien la generación y formalización del empleo a través del fomento a las empresas, el emprendimiento, las TIC y el sector turismo.</t>
  </si>
  <si>
    <t>Formular la política pública de desarrollo económico de Armenia "Armenia con empleo, próspera e innovadora"</t>
  </si>
  <si>
    <t>Comercio, Industria y Turismo</t>
  </si>
  <si>
    <t>8, 9</t>
  </si>
  <si>
    <t>Puntaje índice de competitividad</t>
  </si>
  <si>
    <t>Armenia con crecimiento económico y empleo -Productividad y competitividad de las empresas colombianas</t>
  </si>
  <si>
    <t>Servicio de asistencia técnica para mejorar la competitividad de los sectores productivos</t>
  </si>
  <si>
    <t>Instrumentos para el mejoramiento productivo implementados</t>
  </si>
  <si>
    <t>GENERACIÓN DE CONDICIONES PARA EL CRECIMIENTO ECONÓMICO Y EMPLEO - PRODUCTIVIDAD Y COMPETITIVIDAD DE LAS EMPRESAS DEL MUNICIPIO DE ARMENIA</t>
  </si>
  <si>
    <t>Fortalecer los factores que inciden en la competitividad y la productividad de las empresas para potenciar su inserción en el mercado en el cual participan y su expansión a mercados internacionales</t>
  </si>
  <si>
    <t>Empresas fortalecidas con asistencia técnica para mejorar la competitividad de los sectores productivos</t>
  </si>
  <si>
    <t>Servicio de asistencia técnica para el fortalecimiento de las Redes Regionales de Emprendimiento</t>
  </si>
  <si>
    <t>Empresas asistidas técnicamente</t>
  </si>
  <si>
    <t>Empresas en etapa temprana beneficiadas con programas de fortalecimiento para su consolidación</t>
  </si>
  <si>
    <t>Servicio de asistencia técnica y acompañamiento productivo y empresarial</t>
  </si>
  <si>
    <t xml:space="preserve">Espacios de promoción empresarial </t>
  </si>
  <si>
    <t>Empresas fortalecidas con servicio de asistencia técnica y acompañamiento productivo y empresarial</t>
  </si>
  <si>
    <t>Servicio de promoción turística</t>
  </si>
  <si>
    <t>Campañas realizadas</t>
  </si>
  <si>
    <t>Servicio de asistencia técnica a los empresarios para el desarrollo turístico</t>
  </si>
  <si>
    <t>Agricultura y desarrollo rural</t>
  </si>
  <si>
    <t>índice de adopción de tecnología</t>
  </si>
  <si>
    <t>Armenia rural pa' todos - Ciencia, Tecnología e Innovación Agropecuaria</t>
  </si>
  <si>
    <t>Servicio de extensión agropecuaria</t>
  </si>
  <si>
    <t>Productores atendidos con asistencia técnica agropecuaria</t>
  </si>
  <si>
    <t>APOYO E INCLUSIÓN DE PRODUCTORES RURALES DEL MUNICIPIO DE ARMENIA EN CADENAS PRODUCTIVAS, DE VALOR AGREGADO Y CIENCIA, TECNOLOGÍA E INNOVACIÓN</t>
  </si>
  <si>
    <t>Impulsar la competitividad agropecuaria y agroindustrial del municipio, a través del fortalecimiento de capacidades productivas y la promoción de la innovación y el emprendimiento para la generación de oportunidades de inserción a los mercados y al bienestar de la población rural.</t>
  </si>
  <si>
    <t>Reuniones de Consejo de Desarrollo Rural</t>
  </si>
  <si>
    <t>Acciones que fomenten la agricultura y la agroindustria sostenible y sustentable para el fortalecimiento del sector rural</t>
  </si>
  <si>
    <t>INSTITUCIONAL Y GOBIERNO: "Servir y hacer las cosas bien"</t>
  </si>
  <si>
    <t>Ciencia, Tecnolgía e Innovación</t>
  </si>
  <si>
    <t>4, 5, 9, 10, 16, 17</t>
  </si>
  <si>
    <t>inversión en actividades de ciencia, tecnología e innovación (acti) como porcentaje del pib</t>
  </si>
  <si>
    <t>Consolidación de una institucionalidad habilitante para la Ciencia Tecnología e Innovación (CTI)</t>
  </si>
  <si>
    <t>Servicio de cooperación internacional para la CTeI</t>
  </si>
  <si>
    <t>Acuerdos de cooperación obtenidos</t>
  </si>
  <si>
    <t>Implementación Incremento de las capacidades de apropiación de la Ciencia, la Tecnología y la Innovación en Armenia</t>
  </si>
  <si>
    <t>Articular acciones de ciencia, tecnología e innovación para fomentar el desarrollo económico, en el municipio de Armenia</t>
  </si>
  <si>
    <t>Apoyo a actividades de I+D+I</t>
  </si>
  <si>
    <t>Indice de mejoramiento del desarrollo tecnológico</t>
  </si>
  <si>
    <t>Desarrollo tecnológico e innovación para el crecimiento empresarial</t>
  </si>
  <si>
    <t>Servicios de comunicación con enfoque en Ciencia Tecnología y Sociedad</t>
  </si>
  <si>
    <t>Estrategias de comunicación con enfoque en ciencia, tecnología y sociedad implementadas</t>
  </si>
  <si>
    <t>Fomento a espacios de participación y promoción de la Agenda Integrada de Competititividad, Ciencia, Tecnología e Innovación</t>
  </si>
  <si>
    <t>personas que desarrollan actividades en ciencia, tecnología e innovación</t>
  </si>
  <si>
    <t>Generación de una cultura que valora y gestiona el conocimiento y la innovación</t>
  </si>
  <si>
    <t>Servicios de apoyo para el fomento de la apropiación social de la CTeI</t>
  </si>
  <si>
    <t>Personas sensibilizadas</t>
  </si>
  <si>
    <t>Apoyo a actividades de Ciencia, Tecnología e Innovación para impulsar el crecimiento económico</t>
  </si>
  <si>
    <t>TOTAL</t>
  </si>
  <si>
    <t>REPRESENTANTE LEGAL</t>
  </si>
  <si>
    <t>RESPONSABLE DE LA DEPENDENCIA Y/O ENTIDAD</t>
  </si>
  <si>
    <t>JOSE MANUEL RIOS MORALES</t>
  </si>
  <si>
    <t xml:space="preserve">ALCALDE </t>
  </si>
  <si>
    <t>____________________________________________________________
 Centro Administrativo Municipal CAM, piso 3 Tel – (6) 741 71 00 Ext. 804, 805</t>
  </si>
  <si>
    <t xml:space="preserve">Proceso de Direccionamiento Estratégico </t>
  </si>
  <si>
    <t xml:space="preserve">PLAN  DE DESARROLLO </t>
  </si>
  <si>
    <t>ACCIONES/ACTIVIDADES  DE  GESTIÓN Y ADMINISTRATIVAS</t>
  </si>
  <si>
    <t>RESPONSABILIDAD</t>
  </si>
  <si>
    <t xml:space="preserve">INDICADOR </t>
  </si>
  <si>
    <t xml:space="preserve">LÍNEA BASE </t>
  </si>
  <si>
    <t xml:space="preserve">INDICADOR / ACCIONES / 
ACTIVIDADES </t>
  </si>
  <si>
    <t xml:space="preserve">Línea base de las acciones/
Actividades del Proyecto
</t>
  </si>
  <si>
    <t>Realizar acciones tendientes para ejecutar la estrategia creación de oportunidades laborales "EMPLEO PA´TODOS"</t>
  </si>
  <si>
    <t>Realizar acciones tendientes para ejecutar la estrategia  de formalización  el camino para el fortalecimiento laboral</t>
  </si>
  <si>
    <t>Realizar acciones encaminadas al fortalecimiento de la Plaza de Mercado Minorista de Armenia</t>
  </si>
  <si>
    <t>Fortalecer la divulgación y promoción de las estrategias por la sde para promover la generación de empleo</t>
  </si>
  <si>
    <t>Ejecutar  acciones encaminadas al analisis de las cifras macroeconomicas del municipio de Armenia</t>
  </si>
  <si>
    <t>Realizar mesas de trabajo con los diferentes actores - Formulacion de la politica publica</t>
  </si>
  <si>
    <t xml:space="preserve">Ejecutar acciones encaminadas a la implementación del plan de internacionalización </t>
  </si>
  <si>
    <t>PROPIOS
 $200.000.000
SGP PROPOSITO GENERAL
 $70.915.933</t>
  </si>
  <si>
    <t>Viviana Arango</t>
  </si>
  <si>
    <t xml:space="preserve">Ejecutar acciones encaminadas a programa para el fortalecimiento de la red Regional de Emprendimiento </t>
  </si>
  <si>
    <t>PROPIOS
 $100.000.000
SGP PROPOSITO GENERAL
 $50.000.000</t>
  </si>
  <si>
    <t>Ejecutar acciones encaminadas al fortalecimiento de emprendimientos del Municipio de Armenia</t>
  </si>
  <si>
    <t>Brindar acompañamiento a los diferentes Clúster del Muncicipio de Armenia</t>
  </si>
  <si>
    <t>PROPIOS
 $100.000.000
SGP PROPOSITO GENERAL
 $100.000.000</t>
  </si>
  <si>
    <t>Puesta en marcha del Centro de Desarrollo Empresarial y emprendimiento en 5 puntos vive Digital</t>
  </si>
  <si>
    <t>Promover la realización de eventos en el municipio de Armenia</t>
  </si>
  <si>
    <t>PROPIOS
 $200.000.000</t>
  </si>
  <si>
    <t>Luz Angelly Carrillo</t>
  </si>
  <si>
    <t>Ejecutar acciones enmarcadas en la campaña de "Corazón Cuyabro"</t>
  </si>
  <si>
    <t xml:space="preserve">Incentivar la participación del municipio de Armenia en espacios de promoción turistica </t>
  </si>
  <si>
    <t>Ejecutar acciones encaminadas a la promoción de Armenia como destino turistico.</t>
  </si>
  <si>
    <t>Ejecutar acciones de sensibilización a la comunidad encaminadas a la promoción y conservación de los atributos del Paisaje Cultural Cafetero.</t>
  </si>
  <si>
    <t>PROPIOS
 $180.000.000
SGP PROPOSITO GENERAL
 $50.000.000</t>
  </si>
  <si>
    <t>Adelantar acciones encaminadas a la inspección, vigilancia y control - IVC dirigido al sector turistico</t>
  </si>
  <si>
    <t>Servicio de asistencia técnica y formación a prestadores de servicios turistico y cadena del sector turistico para mejorar la competitividad.</t>
  </si>
  <si>
    <t>Ejecutar acciones para implementar un progama de seguridad alimentaria en el sector rural del Municipio de Armenia</t>
  </si>
  <si>
    <t>Realizar mercados campensinos en el Municipio de Armenia</t>
  </si>
  <si>
    <t xml:space="preserve">Fortalecimiento y acompañamiento a los productores a la linea productiva de café. </t>
  </si>
  <si>
    <t xml:space="preserve">Fortalecimiento y acompañamiento a los productores de la linea productiva del Plátano </t>
  </si>
  <si>
    <t>Fortalecimiento y acompañamiento a los productores de la línea productiva de especies menores</t>
  </si>
  <si>
    <t>Fortalecimiento y acompañamiento a los productores de la línea productiva de Cacao</t>
  </si>
  <si>
    <t>Celebración del día del campesino</t>
  </si>
  <si>
    <t>VIGENCIA AÑO:2022</t>
  </si>
  <si>
    <t>SGP- PROPOSITO GENERAL $530.000.000 
 PROPIOS INVERSIÓN
 $60.000.000</t>
  </si>
  <si>
    <t>Sandra Manrrique</t>
  </si>
  <si>
    <t xml:space="preserve">PROPIOS INVERSIÓN
 </t>
  </si>
  <si>
    <t xml:space="preserve">PROPIOS INVERSIÓN
</t>
  </si>
  <si>
    <t>JANS DIEMEN MARTINEZ ATEHORTUA</t>
  </si>
  <si>
    <t>SECRETARIO DE DESARROLLO ECONOMICO</t>
  </si>
  <si>
    <t>SGP PROPOSITO GENERAL $ 200.000.000
  PROPIOS
200.000.000
INGRESOS PMMA
$15.000.000</t>
  </si>
  <si>
    <t>110.01.2.3.2.02.02.009.3602027.144.91119.001
110.01.2.3.2.02.02.009.3602027.144.91119.011
110.01.2.3.2.02.02.009.3602027.144.91119.034</t>
  </si>
  <si>
    <t>110.01.2.3.2.02.02.008.3502008.133.83117.034
110.01.2.3.2.02.02.009.3502008.133.91119.001
110.01.2.3.2.02.02.009.3502008.133.91119.034</t>
  </si>
  <si>
    <t>110.01.2.3.2.02.02.008.3502017.133.83117.001
110.01.2.3.2.02.02.009.3502017.133.91119.001
110.01.2.3.2.02.02.009.3502017.133.91119.034</t>
  </si>
  <si>
    <t>110.01.2.3.2.02.02.008.3502019.133.83117.001
110.01.2.3.2.02.02.009.3502019.133.91119.001
110.01.2.3.2.02.02.009.3502019.133.91119.034</t>
  </si>
  <si>
    <t xml:space="preserve">110.01.2.3.2.02.02.009.3502039.133.91119.001
110.01.2.3.2.02.02.009.3502039.133.91119.034
</t>
  </si>
  <si>
    <t>110.01.2.3.2.02.02.009.1708038.132.91119.001
110.01.2.3.2.02.02.009.1708038.132.91119.034
110.01.2.3.2.02.02.009.1708038.132.91131.034</t>
  </si>
  <si>
    <t>110.01.2.3.2.02.02.009.3901004.129.91119.001</t>
  </si>
  <si>
    <t>110.01.2.3.2.02.02.009.3904018.129.91119.001</t>
  </si>
  <si>
    <t xml:space="preserve">SEGUIMIENTO AL PLAN DE ACCIÓN                         </t>
  </si>
  <si>
    <t>Fecha: 29/12/2020</t>
  </si>
  <si>
    <t>Versión: 006</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</si>
  <si>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</si>
  <si>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</si>
  <si>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</si>
  <si>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</si>
  <si>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</si>
  <si>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</si>
  <si>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</si>
  <si>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</si>
  <si>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</si>
  <si>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</si>
  <si>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</si>
  <si>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</si>
  <si>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</si>
  <si>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</si>
  <si>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2.4  SECRETARÍA DE DESARROLLO ECONÓMICO</t>
  </si>
  <si>
    <t xml:space="preserve">Todas las Comunas del Municipio de Armenia </t>
  </si>
  <si>
    <t>Plaza de Mercado Minorista de Armenia - Comuna 6</t>
  </si>
  <si>
    <t>Bogota y Centro de Convenciones del municipio de Armenia</t>
  </si>
  <si>
    <t>Municipio de Armenia - Sector Rural y Urbano</t>
  </si>
  <si>
    <t>Sector Rural del municipio de Armenia</t>
  </si>
  <si>
    <t>Municipio de Armenia</t>
  </si>
  <si>
    <t>Código: R-DP-PDE-060</t>
  </si>
  <si>
    <t>Fortalecimiento De Capacidades Para La Generación Y Formalización De Empleo En La Ciudad De Armenia</t>
  </si>
  <si>
    <t>Generación De Condiciones Para El Crecimiento Económico Y Empleo - Productividad Y Competitividad De Las Empresas Del Municipio De Armenia</t>
  </si>
  <si>
    <t>Apoyo E Inclusión De Productores Rurales Del Municipio De Armenia En Cadenas Productivas, De Valor Agregado Y Ciencia, Tecnología E Innovación</t>
  </si>
  <si>
    <t>Implementación Incremento De Las Capacidades De Apropiación De La Ciencia, La Tecnología Y La Innovación En Armenia</t>
  </si>
  <si>
    <t>Periodo de corte:  1 de Octubre al 31 de Diciembre de 2022</t>
  </si>
  <si>
    <t>Semáforo Alcance de la Meta:
Verde Oscuro  (100%) 
 Amarillo (90%) 
Rojo (75%)</t>
  </si>
  <si>
    <t>Se están ejecutando acciones para implementar el programa de seguridad alimentaria en el sector rural del Municipio de Armenia, en donde se tiene contenidas las siguientes acciones:
- Caracterización de los predios que manejan procesos de seguridad alimentaria (huertas caseras).
- Asistencia técnica permanente en los predios del sector rural que manejan procesos de seguridad alimentaria (huertas caseras)
- Implementación de nuevas unidades productivas en instituciones educativas
- Realización de mercados campesinos para la venta de excedentes.
Se benefician 64 productores rurales beneficiados y 34 niños del colegio José María Córdoba Sede EL CAIMO 
Se beneficiaron 14 productores del convenio 008 de Asorticas.</t>
  </si>
  <si>
    <t>Con el fin de fortalecer los circuitos cortos de comercialización (venta directa productor – consumidor) para favorecer los productores agropecuarios del municipio, se han realizado 18 mercados campesinos de los cuales se han beneficiado 30 unidades productivas.</t>
  </si>
  <si>
    <t>250 PRODUCTORES ATENDIDOS
Se realiza la caracterización y seguimiento a las zonas productoras de plátano de acuerdo a las directrices remitidas por el ministerio donde tenemos un 62,5% de productores caracterizados</t>
  </si>
  <si>
    <t>45 PRODUCTORES ATENDIDOS
 La Secretaría de Desarrollo Económico se encuentra realizando la caracterizaciones conformes a los lineamientos del Ministerio de Agricultura y Medio Ambiente, de igual manera se han realizado las siguientes acciones:
- Visitas de campo en las 18 veredas del municipio de Armenia.
- Participación en 2 Mesas Apícola Departamental de protección de los Polinizadores.
- Identificación y consolidación del inventario pecuario del sector rural del municipio de Armenia.</t>
  </si>
  <si>
    <t>Se realizo la celebración del día del campesino 27 y 28 de octubre 2022 y el 05 de noviembre 2022 en el marco del convenio 006 del Comité de Cafeteros.</t>
  </si>
  <si>
    <t>33 integrantes del Consejo Municipal de Desarrollo Rural</t>
  </si>
  <si>
    <t>Se benefician 64 productores rurales beneficiados y 34 niños del colegio José María Córdoba Sede EL CAIMO 14 productores en el convenio 008 asorticas</t>
  </si>
  <si>
    <t>80 productores del sector rural</t>
  </si>
  <si>
    <t xml:space="preserve">250 Productores de sector rural 131 de el convenio 006 Comite de Cafeteros  </t>
  </si>
  <si>
    <t>250 Productores de sector rural</t>
  </si>
  <si>
    <t>45 PRODUCTORES ATENDIDOS</t>
  </si>
  <si>
    <t>131 Productores en el convenio 006 del Comite de Cafeteros</t>
  </si>
  <si>
    <t xml:space="preserve">5 Productores de Plátano de sector rural </t>
  </si>
  <si>
    <t>Se optimizaron recursos y por la gestión realizada se logró superar la meta acumulada anual llegando a realizar 5 acciones para un porcentaje del 125%.Se han fortalecido 6 Asociaciones del sector rural  (ASORGEC, HERENCIA 24, mujeres cafeteras,  ASOCAMPO, APACAMAR y MAGRO), en temas tales como: Jurídicos, empresariales, asociatividad, comercialización, entre otros.
De igual manera se realizaron 424 visitas de acompañamiento a los productores del sector rural del municipio de Armenia.</t>
  </si>
  <si>
    <t xml:space="preserve">250 PRODUCTORES ATENDIDOS, Se optimizaron recursos y por la gestión realizada se logró superar la meta acumulada anual llegando a realizar 320 acompañamiento dirigidos a porductores y a la linea productiva de café con un porcentaje de 160%.
Se realiza la caracterización y seguimiento a las zonas productoras de café de acuerdo a las directrices remitidas por el ministerio donde tenemos un 62,5% de productores caracterizados.
Entre el Comité de Cafeteros del Quindío y la Alcaldía Municipal de Armenia, con el ánimo de aunar esfuerzos encaminado al mejoramiento de la calidad de vida de las familias caficultoras, se suscribió un convenio de asociación que busca fomentar mecanismos en cinco componentes:
ü Soporte al mejoramiento de la productividad a través del desarrollo de escuelas de campo en fertilización de cafetales en etapa productiva. 45 productores rurales beneficiados
Soporte a la productividad a través de escuelas de campo en aseguramiento de la calidad y nivelación tecnológica para los procesos de postcosecha. 51 productores rurales beneficiados
Soporte a la productividad y calidad mediante escuelas de campo y uso de innovaciones que motiven el tueste y preparación de café en finca. 35 productores rurales beneficiados
Soporte a la productividad y calidad mediante el reconocimiento a la familia caficultora dentro del Paisaje Cultural Cafetero. 700 productores rurales beneficiados
Soporte al emprendimiento, promoción y participación en ferias de cafés especiales. 12 productores rurales beneficiados
Este convenio se suscribió por valor de $336 millones de los cuales  $235 millones los aporta el municipio de Armenia y $101 millones los aporta Comité de Cafeteros.  Con él, se beneficiaran 843 Productores Rurales.
</t>
  </si>
  <si>
    <t>Se atendieron siete mil setenta y nueve (7.079) personas</t>
  </si>
  <si>
    <t xml:space="preserve">1046 Vendedores informales
</t>
  </si>
  <si>
    <t> 15 Formaciones vendedores ambulantes. 
 8 Actividades CULTURACAM – Articulado con Comfenalco Quindío. y Camara de Comercio de Armenia y el Quindío. 
 15 Jornadas de Atención con la Agencia Pública de Empleo (8 son en el marco de CULTURACAM y 7 en el auditorio Ancizar Lopez).  Con la finalización del periodo de tiempo para acceder al beneficio tributario de las empresas, se identifica que el balance fue de 771 empresas acogidas al régimen ZESE Armenia, de los cuales 337 en el 2022.   Las 771 empresas realizaron una generación de alrededor de 1500 empleos nuevos.
 16 Campañas de Formalización Laboral (Educación Financiera y socialización con Colpensiones de los BEPS – Beneficios Económicos Periodicos)
 Zona Económico y Social Especial – ZESE
Balance de las empresas beneficiadas. 
 Agencia de Inversión
El municipio de Armenia, hace parte de la Corporación Agencia de Inversión de Armenia y el Quindío, para la cual en la presente vigencia el municipio realizó un aporte para sostenimiento por valor de $100 millones de pesos.   A través de la Agencia de Inversión se encontraron ocho mil quinientas dieciséis (8.516) vacantes de la cuales se beneficiaron Dos mil ochocientas seis (2.806) personas.</t>
  </si>
  <si>
    <t>Se cuenta ochenta y un (81) adjudicatarios de cientonueve (109) locales de la Plaza de Mercado Minorista de Armenia</t>
  </si>
  <si>
    <t xml:space="preserve">Se realizó  fortalecimiento a la Plaza de Mercado Minorista de Armenia, a través de las siguientes  acciones:
 Mantenimiento locativo
 Organización administrativa (239 Estados de cuenta realizados, 193 locales diagnosticados y 49 cuentas de cobro notificadas).
 3 Ferias Comerciales con 53 beneficiarios
De igual manera se realiza un balance financiero de ingresos y gastos de la Plaza de Mercado Minoristas de Armenia – PMMA. 
</t>
  </si>
  <si>
    <t>Se beneficiaron mil novecientos ochenta y dos (1.982) personas buscadores de empleo - empresarios</t>
  </si>
  <si>
    <t>GRUPOS DE WHATSAPP - UNA (1)  ACCIÓN: 5 grupos conformados de difusión de vacantes laborales, 1182 integrantes. Se promueve y divulga la información saliente de las estrategias, las convocatorias y la difusión de oportunidades laborales por medio de cinco grupos de whatasapp en el que cuenta con 1182 cuyabros a quienes se les difunde las oportunidades laborales formales y  las jornadas de inserción laboral desarrolladas por la SDE.
•   PIEZAS PUBLICITARIAS - UNA (1)  ACCIÓN: 17 piezas elaboradas para convocatoria de las jornadas de inserción y feria insitucional. 
Se han realizado 17 piezas graficas para la convocatoria de jornadas de insericón laboral.
•        BOLETINES DE PRENSA - UNA (1)  ACCIÓN:  boletines realizados y 5 videos montados. 
Se han realizado boletines de prensa sobre prespuesto de la Secretaría y del desarrrollo de las jornadas realizadas a la fecha de inserción laboral. Adicionalmente, se realizó un video para story para redes sociales</t>
  </si>
  <si>
    <t>Doce mil (12.000) empresarios, emprendedores y entes gubernamentales</t>
  </si>
  <si>
    <t>Se  realiza de manera periódica (Mensual) Un informe económico en el cual se analizan los  indicadores macroeconómicos de mayor relevancia, tales como: tasa de desempleo del municipio de Armenia de los últimos trimestres moviles, los cuales sirven como insumo para continuar con iniciativa de la  construcción de la Politica Pública de Trabajo Decente.</t>
  </si>
  <si>
    <t>En proceso de contrucción, no se identifican el número de beneficiarios</t>
  </si>
  <si>
    <t>Cristian Camilo Echeverry Garcia</t>
  </si>
  <si>
    <t xml:space="preserve">163 Empresarios </t>
  </si>
  <si>
    <t xml:space="preserve">4 Acciones encaminadas a la implementación del Plan de Internacionalización:
1. Acompañamiento en la Instalacion y de la mesa directiva del Comité de Internacionalización ante la Comisión Regional de Competitividad e Innovacion del Quindío..
2. Socialización del Plan de Internacionalización  a  85 empresas del Municipio de Armenia.
3. Implementación ficha exportadora a diferentes empresas del Municipio, exportadoras o con potencial exportador para conocer más sobre su exportacion y diferentes temas como certificaciones de calidad, cuello de botella en los trámites, se visitaron 75 empresas y se aplicó la ficha exportadora. 
4. Apoyo a socialización de la convocatoria de Fábricas de Internacionalización, liderada por Procolombia con el fin de invitar a las empresas del Municipio a participar, en el evento participaron  43 empresas de Armenia.
Se realizó acompañamiento a 190 empresas del Municipio con el fin de conocer las necesidades y poder incluirlos en procesos de formación.
Se acompaño a 9 empresas del Municipio en apoyo con la Gran Colombia para iniciar procesos de exportación en la parte de formación, estudios de mercados para avanzar en sus planes y poder dar inicio con Procolombia en la formación practica. 
</t>
  </si>
  <si>
    <t xml:space="preserve">181 Empresarios </t>
  </si>
  <si>
    <t>N.A.</t>
  </si>
  <si>
    <t>429 emprendimientos</t>
  </si>
  <si>
    <t>Se realizaron estrategias para lograr poner en marcha el Centro del Desarrollo Empresarial y Emprendimientos en los 5 puntos vive digital de siguiente manera: 
 Promoción periódica, con la oferta académica y beneficios en los 5 puntos Vive digital.
Resultados:Se identifican 539 unidades productivas, para ser fortalecidos en formalización empresarial, temas financieros, Marketing Digital, Fotografía, Certificaciones de calidad y optimización de procesos.
Realización de 2 capacitaciones de Fotografía del producto en dos puntos vive digital.
Se suscribió convenio de asociación con la entidad Actuar Famiempresas 0009 de 2022 donde se beneficiaron 181 unidades productivas con microcreditos</t>
  </si>
  <si>
    <t>314 empresarios</t>
  </si>
  <si>
    <t>Se ha realizado acompañamiento a 3 cluster en el marco del Cluster Q. con 314 beneficiarios, mediante las siguientes acciones:
- Estructuracion y acompañamiento ruta competitiva de las iniciativas cluster
- Identificacion y articulacion de entidades y empresarios para cada iniciativa cluster
- identificacion de necesidades a partir de cadena de valor real para enfoque en cadena de valor ideal</t>
  </si>
  <si>
    <t>557 personas</t>
  </si>
  <si>
    <t>Se puso en marcha el Centro del Desarrollo Empresarial y Emprendimientos en los 5 puntos vive digital con las siguientes acciones:
1. Promocion periodica, con la oferta academica y beneficios en los 5 punto Vive digital.
2. Realización 539 caracterizaciones identificando principales necesidades de los microempresarios: Marketing Digital, Contabilidad, Certificaciones de calidad y optimizacion de procesos.
3. Realización de 2 capacitaciones de Fotografia del producto en dos puntos vive digital.</t>
  </si>
  <si>
    <t>557 emprendimientos</t>
  </si>
  <si>
    <t>Se realizado 25  espacios de promoción empresarial en las diferentes comunas del municipio de Armenia
*CUYABROS AL PARQUE 
*CUYABROS AL PARQUE 2.0 
*NUESTRA FERIA EN LA PLAZA 
*REACTIVATE 2.0 
*EMPRENDEDORES CUYABROS EN TU BARRIO 
*EMPRENDEDORES CUYABROS EN TU BARRIO 2.0 
*NUESTRA FERIA EN LA PLAZA 2.0 
*REACTIVACION CENTRO COMERCIAL DEL CAFÉ "FERIA PARA PAPÁ"
*FERIA CONJUNTO EL CIEJO 
*FERIA GASTRONOMICA REACTIVACION CAM
*EMPRENDEDORES CUYABROS EN TU BARRIO 3.0
* FERIA EMPRENDEDORES CUYABROS
*FIESTA FLORES Y PLANTAS 2.0
*FERIA PLANTAS Y FLORES
*FERIA DE CERVEZA ARTESANAL Y QUESOS
*FERIA DEL SABOR
*FERIA GASTRONOMICA Y DE CERVEZA ARTESANAL
*HUELLAS FESTIVAL
*STREET FOOD
*NUESTRA FERIA CUYABRA
*FESTIVAL ARTE Y SABOR CUYABRO
*NUESTRA FERIA CUYABRA 2.0
*NUESTRA FERIA CUYABRA 3.0
*FESTIVAL VIDA SALUDABLE
*NUESTRA FERIA EN LA PLAZA 4.0</t>
  </si>
  <si>
    <t>431 Emprendedores y empresarios</t>
  </si>
  <si>
    <t>Se han realizado las siguientes acciones encaminadas al fortalecimiento de la Red Regional de Emprendimiento:
 Desde la Secretaría de Desarrollo Económico, se realiza en cada una de  las comunas del Municipio de Armenia la   caracterización a 539 unidades productivas. Esto con el fin de realizar un diagnóstico de sus necesidades, y así poder fortalecerlos con la articulación entre las diferentes entidades de la Red Regional de Emprendimiento, como lo son la estrategia Cemprende, las universidades, el SENA, entre otros. Así mismo, y  con el ánimo de fortalecer los emprendimientos del municipio, desde esta dependencia, se vienen adelantado las gestiones correspondientes para finiquitar el proceso de legalización de un  Memorando de Entendimiento entre el municipio de Armenia y la entidad INNPULSA (Agencia de emprendimiento e innovación del gobierno nacional adscrita al  Ministerio de Comercio, Industria y Turismo).
 Se está construyendo estrategia para que de manera personalizada y a la medida de las necesidades del emprendedor, se acompañe su proceso con mentorías, talleres de capacitación y alianzas con otras entidades desde el nacimiento de la idea de negocio, pasando por la construcción del plan de negocio, acercamiento a las fuentes de financiación, asesoría legal para trámites de formalización, acceso a plataforma, programas de formación y fortalecimiento a empresarios.
 Desde la Red Regional de Emprendimiento del Quindío se realiza proceso de mapeo de los actores del Ecosistema, esto con el fin de contar con el portafolio de servicios de cada uno de ellos. Con esta herramienta la secretaría de desarrollo económico del municipio de Armenia articula a cada uno de los emprendimentos del municipio con los actores de la Red Regional para sus procesos de fortalecimiento.</t>
  </si>
  <si>
    <t xml:space="preserve">firmó un convenio de Asociación No. 003 del 15 de Julio de 2022 con la Cámara de Comercio de Armenia, por un valor de $ 528 millones de los cuales el municipio de Armenia aporto la suma de $255 millones de pesos, con el fin de aunar esfuerzos  para promover la participación de los empresarios del Municipio de Armenia en diferentes eventos del orden municipal, regional, nacional e internacional con el objetivo de fortalecer el sector empresarial ¨Estrategia acceso a mercados¨ 
Se realizaron:  12 Eventos realizados a 30 de Septiembre 2022.
145 Empresarios beneficiados.
A través del Convenio de Asociación No. 003 del 15 de Julio de 2022 con la Cámara de Comercio de Armenia, se logró que los días 28 y 29 de Julio la embajadora de Taiwán Verónica Chih y la directora Comercial Ana SHU-O HUANG, realizaran visita de acercamiento para fortalecer relaciones comerciales de los empresarios de Taiwán con los empresarios del municipio de Armenia.
Resultados:
25 empresarios del Municipio de Armenia beneficiados con contacto directo –muestra de café 
Acercamientos comerciales y empresariales.
Se han realizado 25 espacios de promoción empresarial en las diferentes comunas del municipio de Armenia, donde se logró un total de ventas $83.341.300.
Participación en la organización del festival de emprendimiento digital más grande del Eje Cafetero que se realizó los días 30 y 31 de Agosto de 2022,  Se beneficiaron a 2.420 emprendimientos beneficiados (conferencias, Masterclass, Mentoring, experiencias comerciales, foros, conversatorios, exposiciones).
Empresas fortalecidas con servicio de asistencia técnica y acompañamiento productivo y empresarial
 124 Emprendedores y empresarios beneficiados (marketing digital, formalización, financiero y costos, entre otros..)
 Se brinda servicio de asistencia técnica en diferentes temas empresariales 
 Se realizan diagnóstico de las necesidades por cada uno de los emprendimentos caracterizados para brindarles asistencia técnica en los procesos determinados
 Reactivación Ecosistema Territorial Economía Naranja
PRODUCTO 4: Servicio de promoción turística
Para el logro de este producto, el plan de desarrollo, tiene establecida la realización de una campaña de promoción turística con el objetivo de visibilizar el municipio de Armenia en los diferentes espacios del entorno regional, nacional e internacional, como estrategia de apoyo al sector turístico de la ciudad.   
</t>
  </si>
  <si>
    <t>170 prestadores de servicios turisticos</t>
  </si>
  <si>
    <r>
      <t xml:space="preserve">Se promovio la realización de los siguientes eventos de  promoción turistica en el municipio de Armenia:
</t>
    </r>
    <r>
      <rPr>
        <b/>
        <sz val="11"/>
        <color rgb="FF000000"/>
        <rFont val="Arial"/>
        <family val="2"/>
      </rPr>
      <t xml:space="preserve">1. </t>
    </r>
    <r>
      <rPr>
        <sz val="11"/>
        <color rgb="FF000000"/>
        <rFont val="Arial"/>
        <family val="2"/>
      </rPr>
      <t xml:space="preserve">Feria de Promoción empresarial y turistica en el Centro Comercial UNICENTRO, con esta feria se beneficaron 30 emprendedores de las diferente comunas de la Ciudad. 
</t>
    </r>
    <r>
      <rPr>
        <b/>
        <sz val="11"/>
        <color rgb="FF000000"/>
        <rFont val="Arial"/>
        <family val="2"/>
      </rPr>
      <t xml:space="preserve">2. </t>
    </r>
    <r>
      <rPr>
        <sz val="11"/>
        <color rgb="FF000000"/>
        <rFont val="Arial"/>
        <family val="2"/>
      </rPr>
      <t xml:space="preserve">Promoción de la apertura del Centro Cultural Museo de oro Quimbaya, con la realización de 12 recorridos y 150 beneficiados entre empresarios del sector turistico y cultural del municipio.
</t>
    </r>
    <r>
      <rPr>
        <b/>
        <sz val="11"/>
        <color rgb="FF000000"/>
        <rFont val="Arial"/>
        <family val="2"/>
      </rPr>
      <t xml:space="preserve">3. </t>
    </r>
    <r>
      <rPr>
        <sz val="11"/>
        <color rgb="FF000000"/>
        <rFont val="Arial"/>
        <family val="2"/>
      </rPr>
      <t xml:space="preserve">Se promueve y acompaña la realización de OFERTURISMO.
</t>
    </r>
    <r>
      <rPr>
        <b/>
        <sz val="11"/>
        <color rgb="FF000000"/>
        <rFont val="Arial"/>
        <family val="2"/>
      </rPr>
      <t>4</t>
    </r>
    <r>
      <rPr>
        <sz val="11"/>
        <color rgb="FF000000"/>
        <rFont val="Arial"/>
        <family val="2"/>
      </rPr>
      <t xml:space="preserve">. Aporte por valor de $80.000.000 para el sostenimiento de la Corporación Quindío Convention Bureau, la cual es la encargada de atraer eventos al municipio de Armenia, y asi fortalecer los sectores empresariales que generan servicios y productos alrededor de estos.
</t>
    </r>
    <r>
      <rPr>
        <b/>
        <sz val="11"/>
        <color rgb="FF000000"/>
        <rFont val="Arial"/>
        <family val="2"/>
      </rPr>
      <t>5</t>
    </r>
    <r>
      <rPr>
        <sz val="11"/>
        <color rgb="FF000000"/>
        <rFont val="Arial"/>
        <family val="2"/>
      </rPr>
      <t xml:space="preserve">. Fam Trip Gastronomico - SECTOR GASTRONOMICO RUTA DEL YIPAO Y TOMATE EL Quindío(Armenia)  -  Del 26 al 29 de octubre, en el cual participaron 6 AGENCIAS DE VIAJES Y TURISMO NACIONALES , 2 EXPERTOS GENERADORES DE CONTENIDO EN GASTRONOMIA Y CAFÉ - 29 EMPRESARIOS VISITADOS
</t>
    </r>
  </si>
  <si>
    <t>9 prestadores de servicios turisticos ANATO - 300.000 habitantes del municipio de Armenia</t>
  </si>
  <si>
    <r>
      <t xml:space="preserve">3 Acciones ejecutadas enmarcadas en la campaña de "Corazón Cuyabro"
Se realizaron 3 actividades enmarcadas en la campaña de "Corazón Cuyabro"
</t>
    </r>
    <r>
      <rPr>
        <b/>
        <sz val="10"/>
        <rFont val="Arial"/>
        <family val="2"/>
      </rPr>
      <t xml:space="preserve"> 1. PROMOCIÓN DE ARMENIA A NIVEL NACIONAL</t>
    </r>
    <r>
      <rPr>
        <sz val="10"/>
        <rFont val="Arial"/>
        <family val="2"/>
      </rPr>
      <t xml:space="preserve">: Se promociona la marca Armenia en el marco de la 41 versión de la feria ANATO en la Ciudad de Bogota durante los dias 23,24,25 de febrero de 2022,  en donde se realizó entrega de souvenir (llaveros, postales, agendas, vasos, entre otros). - 9 Gremios y/o empresarios beneficiados
Espontaneos Travel
Asreguias
Caffeina
Café Quindío
C.R.Q
Finca Casa Linda
Camacol
Casaroma
Cluster de Salúd y Bienestar
</t>
    </r>
    <r>
      <rPr>
        <b/>
        <sz val="10"/>
        <rFont val="Arial"/>
        <family val="2"/>
      </rPr>
      <t>2. PROMOCION DE MARCA DE CIUDAD:</t>
    </r>
    <r>
      <rPr>
        <sz val="10"/>
        <rFont val="Arial"/>
        <family val="2"/>
      </rPr>
      <t xml:space="preserve"> Esta marca fue creada en la vigencia 2020 y durante la vigencia 2022 se viene promocionando en diferentes escenarios como lo ha sido fiestas de Armenia, feria Expoeje café, decoración navideña, catas publicas, ANATO, misiones comerciales, fam trips, eventos deportivos, misión gastronimica Perú, ferias nacionales y regionales, entre otros
</t>
    </r>
    <r>
      <rPr>
        <b/>
        <sz val="10"/>
        <rFont val="Arial"/>
        <family val="2"/>
      </rPr>
      <t>3. PROMOCIÓN CON VIDEOS, BANNER Y MERCHANDISING:</t>
    </r>
    <r>
      <rPr>
        <sz val="10"/>
        <rFont val="Arial"/>
        <family val="2"/>
      </rPr>
      <t xml:space="preserve">  Se realizan diferentes videos y piezas publicitarias para ser difundidas en las redes sociales y medios de comunicación. </t>
    </r>
  </si>
  <si>
    <t>50 prestadores de servicios turisticos</t>
  </si>
  <si>
    <r>
      <t xml:space="preserve">El municipio de Armenia, a través de la Secretaría de Desarrollo Económico participó en 3 espacios de promoción turística:
</t>
    </r>
    <r>
      <rPr>
        <b/>
        <sz val="10"/>
        <rFont val="Arial"/>
        <family val="2"/>
      </rPr>
      <t>1. ANATO:</t>
    </r>
    <r>
      <rPr>
        <sz val="10"/>
        <rFont val="Arial"/>
        <family val="2"/>
      </rPr>
      <t xml:space="preserve"> Participación en la 41 versión de la feria ANATO en la Ciudad de Bogota durante los días 23, 24, 25 de febrero de 2022 en el cual participaron 9 empresas y/o gremios de la Ciudad, los cuales llevaron su oferta a este evento, generando contactos y acercamientos con las diferentes regiones a nivel nacional e internacional.
</t>
    </r>
    <r>
      <rPr>
        <b/>
        <sz val="10"/>
        <rFont val="Arial"/>
        <family val="2"/>
      </rPr>
      <t xml:space="preserve">2. OFERTURISMO </t>
    </r>
    <r>
      <rPr>
        <sz val="10"/>
        <rFont val="Arial"/>
        <family val="2"/>
      </rPr>
      <t xml:space="preserve">- Participación en la feria OFERTURISMO Y PREVEER 2022 los dias 19 y 20 de mayo en donde se beneficiarion diferentes empresarios de los sectores de Agroindustria, lenceria, decoración, muebles y hogar, servicio de consultoria, piscinas y jacuzzis, entre otros
</t>
    </r>
    <r>
      <rPr>
        <b/>
        <sz val="10"/>
        <rFont val="Arial"/>
        <family val="2"/>
      </rPr>
      <t xml:space="preserve">3. MISIÓN GASTRONOMICA PERÚ: </t>
    </r>
    <r>
      <rPr>
        <sz val="10"/>
        <rFont val="Arial"/>
        <family val="2"/>
      </rPr>
      <t xml:space="preserve">Realizada entre del 13 al 18  de Noviembre en la cual participaron 10 empresarios de la ciudad. 
CERON, NIKO BURGER WINGS, SIMON SIMON CAMPESTRE, BIANCO, LA CHINGADA, RANCHO EDEN, TODO CHULETAS, KEIZAKI, HELENA ADENTRO, ISLA CORONA.
En este espacio, los empresarios del sector gastronomico y el Sr, Alcalde promocionaron al municipio de Armenia como un destino turistico y gastronómico.
</t>
    </r>
  </si>
  <si>
    <t>56 prestadores de servicios turisticos y artesanos</t>
  </si>
  <si>
    <t xml:space="preserve">Se han realizado 4 acciones para la promoción de Armenia como Destino Turistico, FERIAS, FAM TRIP, MERCHANDISING Y MISIONES COMERCIALES: 
- FAM TRIPS ARMENIA -  6 de mayo de 2022 - 28 Agencias de Viaje del Quindío y el Eje Cafetero; Fam Trip Manizales y Caldas del 5 al 8 de Julio con 10 participantes; Fam trip Valle del Cauca realizado del 19 al 21 de Octubre 2022 con una participación de 11 Agencias de Viajes; FAMTRIP SECTOR GASTRONOMICO RUTA DEL YIPAO Y TOMATE EL Quindío(Armenia), realizado del 26 al 29 de Octubre de 2022, con la participación de 6 AGENCIAS DE VIAJES Y TURISMO NACIONALES, 2 EXPERTOS GENERADORES DE CONTENIDO EN GASTRONOMIA Y CAFÉ y 29 EMPRESARIOS VISITADOS
- FAM TRIP EN EL MARCO DE OFERTURISMO - 19 y 20 de mayo de 2022 – Particparón 20 Agencias de viajes de Santa Marta, Cartagena, Barranquilla, Medellin, Bogotá, Cudinamarca, Pasto, San Andres, Yopal, Panama, Ibague.
- MERCHANDISING – Los Artesanos realizaron muestras de  souvenir con marca Corazón Cuyabro que les permitan ofrecer sus productos a los empresarios turísticos, se benefician 15 empresarios del sector artesanal. De igual manera el municipio invirtio 80 millones de pesos para material publicitario en torno a la Campaña “Corazón Cuyabro”.
- MISIONES COMERCIALES: En el marco del convenio de Asociación No. 003 del 15 de Julio de 2022 con la Cámara de Comercio de Armenia, se participó en Expotravel, con 13 beneficiarios; Misión Comercial IBAGUE - TOLIMA realizada los dias 17-18-19 de AGOSTO 2022, con una participación de 11 PST; 
- PROMOCIÓN DE MARCA EN CATAS PÚBLICAS: En la cual se han implementado una campaña de medios, por redes sociales, piezas gráficas, catas y show de barismo, en diferentes tiendas de cafés especiales de la ciudad de Armenia.  11 CATAS PUBLICAS realizadas:
</t>
  </si>
  <si>
    <t>251 estudiantes y Prestadores de Servicios Turisticos</t>
  </si>
  <si>
    <t xml:space="preserve">Se han realizado las siguientes actividades  en temas de Paisaje Cultural Cafetero.
Participación en el taller de variables estratégicas Universidad del Quindío. 
Desde la Secretaría de Desarrollo Económico, se coordinó una capacitación de sensibilización en temas de Paisaje Cultural Cafetero Colombiano  en el Colegio Santa Teresa de Jesus en los grados 10 y 11, la cual fue dictada por el Departamento Administrativo de Planeación - 60 estudiantes beneficiados 
Visitas sensibilización a productores rurales – Sectores rurales principales y de amortiguamiento.
Participación Activa del Comité municipal PCCC
Evento académico y de experiencias institucionales en marco de la celebración de los 11 años PCCC.
Se ha adelantado 8 jornadas encaminadas a la sensibilización del cumplimiento de requisitos legales  (inspección, vigilancia y control) a los prestadores de Servicios turisticos y la prevención del ESNNA (Explotación Sexual de Niños, Niñas y Adolecentes).
 JORNADAS DE SENSIBILIZACIÓN A LOS HOTELES: Se han realizado ocho (8) jornadas de acompañamiento y difusión de la normatividad a los hoteles en diferentes partes de la ciudad para fortalecer el cumplimiento de requisitos y parametros de las diferentes entidades (vigilancia y control), donde se han beneficiados 42 alojamientos.
 CAPACITACIONES DEL ESNNA: Se realizaron  cinco (5) sensibilización en tema de EXPLOTACIÓN SEXUAL DE NIÑOS, NIÑAS Y ADOLECENTES (ESNNA),  en acompañamiento de la Policia de Turismo del municipio en la Institución Educativa - INEM - 191 Estudiantes beneficiados.
</t>
  </si>
  <si>
    <t>56 Prestadores de Servicios Turisticos</t>
  </si>
  <si>
    <t>Se ha adelantado 10 jornadas encaminada a la inspección, vigilancia y control a los prestadores de Servicios turisticos y la prevención del ESNNA:
1. JORNADAS DE SENSIBILIZACIÓN A LOS HOTELES: Se han realizado DIEZ (10) jornadas de acompañamiento y difusión de la normatividad a los hoteles del Parque Uribe y el Centro de Armenia para fortalecer el cumplimiento de requisitos y parametros de las diferentes entidades ( vigilancia y control), donde se han beneficiados 35 alojamientos benficiados
2. CAPACITACIONES DEL ESNNA: Se realizó sensibilización en tema de EXPLOTACIÓN SEXUAL DE NIÑOS, NIÑAS Y ADOLECENTES (ESNNA),  en acompañamiento de la Policia de Turismo del Municipio en la Institución Educativa - INEM - 100 Estudiantes beneficiados.</t>
  </si>
  <si>
    <t>26 Prestadores de Servicios Turisticos</t>
  </si>
  <si>
    <t xml:space="preserve">Teniendo en cuenta las necesidades presentadas en el diagnostico realizado a los prestadores de servicios turisticos, se viene realizando un proceso de acompañamiento y asistencia técnica a 26 Empresas en los siguientes temas:
ü Asistencia técnica en formulación de proyectos
ü Marketing digital 
ü Diseño de paquetes turísticos
ü Diseño y mejoramiento de experiencias turísticas
ü Apoyo en promoción turística
A continuación se relacionan las empresas que al momento están siendo o han sido acompañadas por la Secretaría de Desarrollo Económico en los anteriores temas:
1. AXM Green (Ruta del Plátano)
2. Armenia Hotel (Marketing Digital)
3. Asreguias (Marketing Digital)
4. Coffee Shop Tienda de los Mecatos (Mejoramiento de experiencias y Marketing Digital)
5. Chequintravel (Marketing Digital)
6. Reserva Natural La María (Documentación Legal)
7. Taxitours (Marketing Digital)
8. Gato Bohemio 
9. Fundación Herencia y Café (Eventos)
10. Ayni (Marketing Digital)
11. Mitos y Leyendas (Acompañamiento en promoción) 
12. Cafeína (Acompañamiento en Promoción) 
13. Espontáneos Travel (Acompañamiento en Promoción)
14. Hotel Castillo Real (Marketing Digital y Normas Técnicas Sectoriales)
15. Promotora Geo turística (Marketing Digital)
16. Guía de Turismo Amalie (Marketing Digital)
17. Romantic Travel (Diseño de Paquetes y Mejoramiento de Experiencias)
18. Liviaggi Quindío PCC (Marketing Digital)
19. Eje Campestre ( Marketing Digital)
20. Magu Mari Pa El Quindío (Mejoramiento de Experiencia)
21. Rent a Car Gallo Garrido (Marketing Digital)
22. Paraíso Cafetero Tours (Diseño de Paquetes y Mejoramiento de Experiencias)
23. Turismo Cafetero (Diseño de Paquetes y Mejoramiento de Experiencias)
24. Fincas Eje Cafetero.com (Marketing Digital)
25. Artesanos (Mejoramiento de Experiencias)
26. Bruselas (Acompañamiento en Promoción)
ü Diplomado "Innovación empresarial marketing digital como estrategia para la reactivación turística",
Se culmino el diplomado "Innovación empresarial marketing digital como estrategia para la reactivación turística", el cual fue creado para el sector turistico, de acuerdo a las necesidades manifestadas en el  diagnóstico de la situación actual y oferta del sector turística del municipio de Armenia con una duración de 100 horas con 30  prestadores de servicios turísticos beneficiados. 
</t>
  </si>
  <si>
    <t>La Plataforma Virtual llamada Marketplace "Corazón Cuyabro" creada para incentivar la oferta y demanda en el proceso de reactivación económica del Municipio  a diciembre 31 de 2022 se recibio por parte del Grupo Bolivar y la Secretaría TIC, se realizó la difusión en las redes sociales de la Alcaldía y se hizo la promoción entre los comerciantes de la ciudad.
Se ideo, se creo y se mplemento la capsula "Que hay pa' Hacer en Armenia" con el objetivo de fortalecer y promocionar el sector empresarial de la ciudad desde el comercio y el Turismo, las capsulas igualmente se encuentran cargadas en las plataformas digitales de la Alcaldía de Armenia así: https://www.youtube.com/watch?v=IeI59rWMDf0
https://www.youtube.com/watch?v=77zL-oIsBSU
https://www.youtube.com/watch?v=OvSwuyv1zo4
https://www.youtube.com/watch?v=Vtwcd9WIKN4
https://www.youtube.com/watch?v=-auuaXaabt4
https://www.youtube.com/watch?v=bLXC70SSNJ8
https://www.youtube.com/shorts/hSempAw20hk
La Plataforma digital GUIA YIPAO se  implementa mediante el convenio suscrito con ACODRES para generar una ruta gastronomica del Municipio de Armenia con el objetivo de vincular este gremio y crear un turismo gastronomico de Armenia. Actualmente se encuentra cargado en las redes sociales. https://fb.watch/ifK-wM1Oic/?mibextid=j8LeHn</t>
  </si>
  <si>
    <t>Se realizó la firma de la carta de intención para el hermanamiento de la ciudad de Armenia con la ciudad de Kunming - China
Gestión para acercamiento para fortalecer relaciones comerciales con Taiwan 25 empresarios beneficiados, atendidos en la visita realizada con la Camara de Comercio</t>
  </si>
  <si>
    <t>La Secretaría de Desarrollo Económico tiene participación permanente en la Agenda Integrada de Competitividad liderada por la Gobernación del Quindío, se apoya y actualiza continuamente Agenda, se analizan las brechas de los indices de Armenia frente a otras ciudades.</t>
  </si>
  <si>
    <t xml:space="preserve">24 PRODUCTORES ATENDIDOS
Para el fortalecimiento y acompañamiento a los productores de la línea productiva de Cacao, se han realizado las siguientes acciones:
- Se realizó el proceso de caracterización de 19 predios que cultivan cacao.
- En convenio con FEDECACAO se realizó la renovación de cultivo de cacao por ingerto de copa para un total de 450 árboles en la vereda el Golconda, el cual a la fecha se continua con las visitas técnicas para el seguimiento y asesoramiento - 1 beneficiario.
- Se firmó convenio marco - Alianza productiva en la vigencia 2021 y se está realizando acompañamiento jurídico y técnico con la asociación CACAOQUIN beneficiaria de la alianza -  4 beneficiarios.
</t>
  </si>
  <si>
    <t>Se ha realizado dos reuniones del Consejo Municipal de Desarrollo Rural
1. Reunión CMDR Extraordinaria - 1 de junio de 2022 - 33 participantes
2. Reunión CMDR Ordinaria - 30 de junio de 2022 - 32 participantes
3 .Reunión Comité de Veeduría CMDR Comisión designada.
4.Reunión CMDR Ordinaria - 18 de noviembre de 2022 - 23 participantes
5. Reunión CMDR Extraordinaria 02 de Diciembre 2022  33 participantes</t>
  </si>
  <si>
    <t>La formulación de la política deberá darse en cinco (5) fases: 1) fase preparatoria, 2) fase de inicio del Diagnóstico, 3) fase de agenda pública, 4) fase de formulación, y 5) fase integradora de la agenda., con un tiempo de ejecución aproximado de 11 meses.
En el marco de la primera fase  (Preparatoria) -  se realizaron 4 mesas de trabajo  con los actores involucrados entre los meses  de mayo y junio de 2022 con 150 participantes.
En el corte de la vigencia 2022, se cuenta con el documento Base de la Politica Pública de Desarrollo Económico.</t>
  </si>
  <si>
    <t xml:space="preserve">Para dar cumplimiento a la estrategia mencionada anteriormente, brindamos atención a través de dos frentes:
1. POBLACIÓN QUE BUSCA EMPLEO (Incluye Indígenas, NARP, Rom, Victimas del conflicto armado,  OIGD/LGTBIQ+, con discapacidad, migrante y otros).
2. EMPRESAS que representan la oferta laboral para el municipio de Armenia.
En el primer frente “POBLACIÓN QUE BUSCA EMPLEO”, la Secretaría de Desarrollo Económico firmó el convenio interinstitucional No. 004 del 1 de Octubre de 2021 con el SENA, el cual permite crear una oficina satélite de la Agencia Pública de empleo, donde se prestan los siguientes servicios:
Atención y gestión de hojas de vida a través de la Agencia Pública de empleo en todas las comunas del municipio de Armenia a través de los Puntos Vive digital. Talleres ocupacionales: Mejorar perfiles ocupacionales de los buscadores de empleo, a través de formaciones, talleres,  en distintas competencias y habilidades que les permitan acceder a mejores puestos de trabajo
Jornadas de inserción laboral: Realizar ferias de mercado laboral donde se propicia el encuentro de las empresas y personas que buscan empleo en las diferentes comunas del municipio de Armenia.
Resultados:
1. Atención de la Agencia Pública de Empleo en los Puntos Vive Digital con el siguiente balance: Armenia se atendieron 682 personas, Centenario se atendieron 191 personas, Margaritas se atendieron 275 personas, Digital Ciudad Dorada se atendieron 409 personas, Santander se atendieron 354 personas, Libreros se atendieron 818 personas; para un total de Dos mil setecientas veintinueve (2.729) personas atendidas.
2. Atención de la Población a través de treinta (30) talleres ocupacionales realizado en los Punto Vive Digital: Armenia se atendieron 226 personas, Centenario se atendieron 46 personas, Margaritas se atendieron 100 personas, Ciudad Dorada se atendieron 180  personas, Santander se atendieron 80 personas, Libreros se atendieron 272 personas; para un total de Novecientas cuatro  (904) personas atendidas.
3. Se Realizaron Jornadas de Inserción Laboral en los Puntos Vive Digital así: Centenario se atendieron 4 jornadas y se atendieron 156  personas, Ciudad Dorada se realizaron 3 jornadas y se atendieron 142  personas, Santander se realizaron 4 jornadas y se atendieron 142 personas,  Margaritas se realizaron 3 jornadas y se atendieron 130 personas, San José se realizaron 2 jornadas y se atendieron 82 personas,  Libreros se realizaron 16 jornadas y se atendieron 1.135  personas; para un total de treinta y dos (32) jornadas, y beneficiaron a Mil setecientas ochenta y siete  (1.781) personas atendidas.
</t>
  </si>
  <si>
    <t>24 PRODUCTORES ATENDIDOS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</si>
</sst>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164" formatCode="&quot;$&quot;#,##0"/>
    <numFmt numFmtId="165" formatCode="&quot;$&quot;\ #,##0"/>
  </numFmts>
  <fonts count="18" x14ac:knownFonts="1">
    <font>
      <sz val="10"/>
      <color rgb="FF000000"/>
      <name val="Arial"/>
    </font>
    <font>
      <sz val="10"/>
      <color theme="1"/>
      <name val="Arial"/>
      <family val="2"/>
    </font>
    <font>
      <sz val="10"/>
      <name val="Arial"/>
      <family val="2"/>
    </font>
    <font>
      <sz val="11"/>
      <color rgb="FF000000"/>
      <name val="Arial"/>
      <family val="2"/>
    </font>
    <font>
      <sz val="10"/>
      <color rgb="FF000000"/>
      <name val="Arial"/>
      <family val="2"/>
    </font>
    <font>
      <b/>
      <sz val="10"/>
      <color rgb="FF000000"/>
      <name val="Arial"/>
      <family val="2"/>
    </font>
    <font>
      <sz val="12"/>
      <name val="Arial"/>
      <family val="2"/>
    </font>
    <font>
      <b/>
      <sz val="10"/>
      <color theme="1"/>
      <name val="Arial"/>
      <family val="2"/>
    </font>
    <font>
      <b/>
      <sz val="14"/>
      <color theme="1"/>
      <name val="Arial"/>
      <family val="2"/>
    </font>
    <font>
      <b/>
      <sz val="16"/>
      <color theme="1"/>
      <name val="Arial"/>
      <family val="2"/>
    </font>
    <font>
      <b/>
      <sz val="11"/>
      <color theme="1"/>
      <name val="Arial"/>
      <family val="2"/>
    </font>
    <font>
      <sz val="11"/>
      <name val="Arial"/>
      <family val="2"/>
    </font>
    <font>
      <sz val="9"/>
      <color rgb="FF000000"/>
      <name val="Arial"/>
      <family val="2"/>
    </font>
    <font>
      <sz val="10"/>
      <color rgb="FFFF0000"/>
      <name val="Arial"/>
      <family val="2"/>
    </font>
    <font>
      <b/>
      <sz val="11"/>
      <color rgb="FF000000"/>
      <name val="Arial"/>
      <family val="2"/>
    </font>
    <font>
      <b/>
      <sz val="10"/>
      <name val="Arial"/>
      <family val="2"/>
    </font>
    <font>
      <sz val="11"/>
      <color theme="1"/>
      <name val="Arial"/>
      <family val="2"/>
    </font>
    <font>
      <sz val="11"/>
      <color rgb="FFFF0000"/>
      <name val="Arial"/>
      <family val="2"/>
    </font>
  </fonts>
  <fills count="13">
    <fill>
      <patternFill patternType="none"/>
    </fill>
    <fill>
      <patternFill patternType="gray125"/>
    </fill>
    <fill>
      <patternFill patternType="solid">
        <fgColor rgb="FFFCE4D6"/>
        <bgColor rgb="FFFCE4D6"/>
      </patternFill>
    </fill>
    <fill>
      <patternFill patternType="solid">
        <fgColor rgb="FFFFE699"/>
        <bgColor rgb="FFFFE699"/>
      </patternFill>
    </fill>
    <fill>
      <patternFill patternType="solid">
        <fgColor rgb="FFD9D9D9"/>
        <bgColor rgb="FFD9D9D9"/>
      </patternFill>
    </fill>
    <fill>
      <patternFill patternType="solid">
        <fgColor theme="0"/>
        <bgColor theme="0"/>
      </patternFill>
    </fill>
    <fill>
      <patternFill patternType="solid">
        <fgColor rgb="FFFFFFFF"/>
        <bgColor rgb="FFFFFFFF"/>
      </patternFill>
    </fill>
    <fill>
      <patternFill patternType="solid">
        <fgColor rgb="FFFFFFFF"/>
        <bgColor indexed="64"/>
      </patternFill>
    </fill>
    <fill>
      <patternFill patternType="solid">
        <fgColor theme="0"/>
        <bgColor rgb="FFF6B3AE"/>
      </patternFill>
    </fill>
    <fill>
      <patternFill patternType="solid">
        <fgColor theme="0"/>
        <bgColor indexed="64"/>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s>
  <borders count="44">
    <border>
      <left/>
      <right/>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cellStyleXfs>
  <cellXfs count="259">
    <xf numFmtId="0" fontId="0" fillId="0" borderId="0" xfId="0"/>
    <xf numFmtId="0" fontId="4" fillId="0" borderId="0" xfId="0" applyFont="1" applyAlignment="1">
      <alignment horizontal="center" vertical="center" wrapText="1"/>
    </xf>
    <xf numFmtId="0" fontId="4" fillId="0" borderId="0" xfId="0" applyFont="1" applyAlignment="1">
      <alignment horizontal="right" vertical="center" wrapText="1"/>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4" fillId="0" borderId="0" xfId="0" applyFont="1" applyAlignment="1">
      <alignment horizontal="justify" vertical="center" wrapText="1"/>
    </xf>
    <xf numFmtId="0" fontId="1" fillId="0" borderId="0" xfId="0" applyFont="1" applyAlignment="1">
      <alignment horizontal="justify"/>
    </xf>
    <xf numFmtId="0" fontId="0" fillId="0" borderId="0" xfId="0" applyAlignment="1">
      <alignment horizontal="justify"/>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justify" vertical="center" wrapText="1"/>
    </xf>
    <xf numFmtId="0" fontId="4" fillId="0" borderId="0" xfId="0" applyFont="1" applyAlignment="1">
      <alignment vertical="center" wrapText="1"/>
    </xf>
    <xf numFmtId="0" fontId="4" fillId="0" borderId="14" xfId="0" applyFont="1" applyBorder="1" applyAlignment="1">
      <alignment horizontal="right" vertical="center" wrapText="1"/>
    </xf>
    <xf numFmtId="0" fontId="4" fillId="4" borderId="1" xfId="0" applyFont="1" applyFill="1" applyBorder="1" applyAlignment="1">
      <alignment horizontal="center" vertical="center" wrapText="1"/>
    </xf>
    <xf numFmtId="0" fontId="1" fillId="0" borderId="0" xfId="0" applyFont="1"/>
    <xf numFmtId="0" fontId="4" fillId="0" borderId="0" xfId="0" applyFont="1"/>
    <xf numFmtId="0" fontId="1" fillId="0" borderId="3" xfId="0" applyFont="1" applyBorder="1" applyAlignment="1">
      <alignment horizontal="center" vertical="center" wrapText="1"/>
    </xf>
    <xf numFmtId="0" fontId="2" fillId="0" borderId="3" xfId="0" applyFont="1" applyBorder="1" applyAlignment="1">
      <alignment horizontal="left" vertical="center" wrapText="1"/>
    </xf>
    <xf numFmtId="0" fontId="1" fillId="5" borderId="0" xfId="0" applyFont="1" applyFill="1"/>
    <xf numFmtId="0" fontId="6" fillId="7" borderId="3" xfId="0" applyFont="1" applyFill="1" applyBorder="1" applyAlignment="1">
      <alignment vertical="center" wrapText="1"/>
    </xf>
    <xf numFmtId="0" fontId="1" fillId="6" borderId="3" xfId="0" applyFont="1" applyFill="1" applyBorder="1" applyAlignment="1">
      <alignment horizontal="center" vertical="center" wrapText="1"/>
    </xf>
    <xf numFmtId="0" fontId="2" fillId="0" borderId="17" xfId="0" applyFont="1" applyBorder="1" applyAlignment="1">
      <alignment horizontal="left" vertical="center" wrapText="1"/>
    </xf>
    <xf numFmtId="0" fontId="6" fillId="7" borderId="6" xfId="0" applyFont="1" applyFill="1" applyBorder="1" applyAlignment="1">
      <alignment vertical="center" wrapText="1"/>
    </xf>
    <xf numFmtId="0" fontId="7" fillId="0" borderId="3" xfId="0" applyFont="1" applyBorder="1" applyAlignment="1">
      <alignment vertical="center" wrapText="1"/>
    </xf>
    <xf numFmtId="0" fontId="1" fillId="0" borderId="3" xfId="0" applyFont="1" applyBorder="1" applyAlignment="1">
      <alignment vertical="center" wrapText="1"/>
    </xf>
    <xf numFmtId="10" fontId="1" fillId="0" borderId="3" xfId="0" applyNumberFormat="1" applyFont="1" applyBorder="1" applyAlignment="1">
      <alignment horizontal="center" vertical="center" wrapText="1"/>
    </xf>
    <xf numFmtId="0" fontId="1" fillId="6" borderId="3" xfId="0" applyFont="1" applyFill="1" applyBorder="1" applyAlignment="1">
      <alignment vertical="center" wrapText="1"/>
    </xf>
    <xf numFmtId="0" fontId="1" fillId="5" borderId="17" xfId="0" applyFont="1" applyFill="1" applyBorder="1" applyAlignment="1">
      <alignment horizontal="center" vertical="center" wrapText="1"/>
    </xf>
    <xf numFmtId="0" fontId="7" fillId="3" borderId="4"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0" borderId="6" xfId="0" applyFont="1" applyBorder="1" applyAlignment="1">
      <alignment vertical="center" wrapText="1"/>
    </xf>
    <xf numFmtId="0" fontId="1" fillId="6" borderId="6" xfId="0" applyFont="1" applyFill="1" applyBorder="1" applyAlignment="1">
      <alignment horizontal="center" vertical="center" wrapText="1"/>
    </xf>
    <xf numFmtId="0" fontId="1" fillId="0" borderId="6" xfId="0" applyFont="1" applyBorder="1" applyAlignment="1">
      <alignment vertical="center" wrapText="1"/>
    </xf>
    <xf numFmtId="1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7" fillId="3" borderId="20" xfId="0" applyFont="1" applyFill="1" applyBorder="1" applyAlignment="1">
      <alignment horizontal="left" vertical="center" wrapText="1"/>
    </xf>
    <xf numFmtId="0" fontId="7" fillId="0" borderId="21" xfId="0" applyFont="1" applyBorder="1" applyAlignment="1">
      <alignment vertical="center" wrapText="1"/>
    </xf>
    <xf numFmtId="0" fontId="1" fillId="6" borderId="21" xfId="0" applyFont="1" applyFill="1" applyBorder="1" applyAlignment="1">
      <alignment horizontal="center" vertical="center" wrapText="1"/>
    </xf>
    <xf numFmtId="0" fontId="1" fillId="0" borderId="21" xfId="0" applyFont="1" applyBorder="1" applyAlignment="1">
      <alignment vertical="center" wrapText="1"/>
    </xf>
    <xf numFmtId="10" fontId="1" fillId="0" borderId="21"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2" fillId="5" borderId="3" xfId="0" applyFont="1" applyFill="1" applyBorder="1" applyAlignment="1">
      <alignment horizontal="center" vertical="center" wrapText="1"/>
    </xf>
    <xf numFmtId="0" fontId="2" fillId="5" borderId="6" xfId="0" applyFont="1" applyFill="1" applyBorder="1" applyAlignment="1">
      <alignment horizontal="center" vertical="center" wrapText="1"/>
    </xf>
    <xf numFmtId="164" fontId="2" fillId="8" borderId="6" xfId="0" applyNumberFormat="1" applyFont="1" applyFill="1" applyBorder="1" applyAlignment="1">
      <alignment horizontal="center" vertical="center"/>
    </xf>
    <xf numFmtId="164" fontId="5" fillId="4" borderId="2" xfId="0" applyNumberFormat="1" applyFont="1" applyFill="1" applyBorder="1" applyAlignment="1">
      <alignment horizontal="center" vertical="center" wrapText="1"/>
    </xf>
    <xf numFmtId="0" fontId="1" fillId="5"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23" xfId="0" applyFont="1" applyBorder="1" applyAlignment="1">
      <alignment horizontal="center" vertical="center" wrapText="1"/>
    </xf>
    <xf numFmtId="0" fontId="1" fillId="6" borderId="23"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5" borderId="3" xfId="0" applyFont="1" applyFill="1" applyBorder="1" applyAlignment="1">
      <alignment vertical="center" wrapText="1"/>
    </xf>
    <xf numFmtId="0" fontId="1" fillId="5" borderId="6" xfId="0"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164" fontId="5" fillId="4" borderId="0" xfId="0" applyNumberFormat="1" applyFont="1" applyFill="1" applyAlignment="1">
      <alignment horizontal="center" vertical="center" wrapText="1"/>
    </xf>
    <xf numFmtId="0" fontId="4" fillId="4" borderId="0" xfId="0" applyFont="1" applyFill="1" applyAlignment="1">
      <alignment horizontal="center" vertical="center" wrapText="1"/>
    </xf>
    <xf numFmtId="0" fontId="5" fillId="4" borderId="15" xfId="0" applyFont="1" applyFill="1" applyBorder="1" applyAlignment="1">
      <alignment vertical="center" wrapText="1"/>
    </xf>
    <xf numFmtId="0" fontId="2" fillId="0" borderId="1" xfId="0" applyFont="1" applyBorder="1"/>
    <xf numFmtId="10" fontId="1" fillId="5" borderId="17" xfId="0" applyNumberFormat="1" applyFont="1" applyFill="1" applyBorder="1" applyAlignment="1">
      <alignment horizontal="center" vertical="center" wrapText="1"/>
    </xf>
    <xf numFmtId="10" fontId="1" fillId="5" borderId="3" xfId="0" applyNumberFormat="1" applyFont="1" applyFill="1" applyBorder="1" applyAlignment="1">
      <alignment horizontal="center" vertical="center" wrapText="1"/>
    </xf>
    <xf numFmtId="10" fontId="1" fillId="5" borderId="6" xfId="0" applyNumberFormat="1" applyFont="1" applyFill="1" applyBorder="1" applyAlignment="1">
      <alignment horizontal="center" vertical="center" wrapText="1"/>
    </xf>
    <xf numFmtId="10" fontId="0" fillId="0" borderId="0" xfId="0" applyNumberFormat="1"/>
    <xf numFmtId="10" fontId="5" fillId="4" borderId="0" xfId="0" applyNumberFormat="1" applyFont="1" applyFill="1" applyAlignment="1">
      <alignment horizontal="center" vertical="center" wrapText="1"/>
    </xf>
    <xf numFmtId="10"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xf>
    <xf numFmtId="10" fontId="2" fillId="8" borderId="6" xfId="0" applyNumberFormat="1" applyFont="1" applyFill="1" applyBorder="1" applyAlignment="1">
      <alignment horizontal="center" vertical="center"/>
    </xf>
    <xf numFmtId="10" fontId="5" fillId="4" borderId="1" xfId="0" applyNumberFormat="1" applyFont="1" applyFill="1" applyBorder="1" applyAlignment="1">
      <alignment horizontal="center"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4" fillId="0" borderId="12" xfId="0" applyFont="1" applyBorder="1" applyAlignment="1">
      <alignment vertical="center" wrapText="1"/>
    </xf>
    <xf numFmtId="0" fontId="7" fillId="12" borderId="38"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1" fillId="0" borderId="0" xfId="0" applyFont="1" applyAlignment="1">
      <alignment vertical="center" wrapText="1"/>
    </xf>
    <xf numFmtId="0" fontId="11" fillId="0" borderId="41" xfId="0" applyFont="1" applyBorder="1" applyAlignment="1">
      <alignment vertical="center" wrapText="1"/>
    </xf>
    <xf numFmtId="0" fontId="1" fillId="0" borderId="29" xfId="0" applyFont="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vertical="center" wrapText="1"/>
    </xf>
    <xf numFmtId="0" fontId="7" fillId="0" borderId="35" xfId="0" applyFont="1" applyBorder="1" applyAlignment="1">
      <alignment horizontal="left" vertical="center" wrapText="1"/>
    </xf>
    <xf numFmtId="0" fontId="7" fillId="0" borderId="0" xfId="0" applyFont="1" applyAlignment="1">
      <alignment horizontal="center" vertical="center" wrapText="1"/>
    </xf>
    <xf numFmtId="0" fontId="7" fillId="0" borderId="37" xfId="0" applyFont="1" applyBorder="1" applyAlignment="1">
      <alignment horizontal="center" vertical="center" wrapText="1"/>
    </xf>
    <xf numFmtId="0" fontId="7" fillId="11" borderId="36" xfId="0" applyFont="1" applyFill="1" applyBorder="1" applyAlignment="1">
      <alignment horizontal="center" vertical="center" wrapText="1"/>
    </xf>
    <xf numFmtId="0" fontId="7" fillId="11" borderId="37" xfId="0" applyFont="1" applyFill="1" applyBorder="1" applyAlignment="1">
      <alignment horizontal="center" vertical="center" wrapText="1"/>
    </xf>
    <xf numFmtId="0" fontId="4" fillId="0" borderId="3" xfId="0" applyFont="1" applyBorder="1" applyAlignment="1">
      <alignment vertical="center" wrapText="1"/>
    </xf>
    <xf numFmtId="0" fontId="4" fillId="7" borderId="3" xfId="0" applyFont="1" applyFill="1" applyBorder="1" applyAlignment="1">
      <alignment vertical="center" wrapText="1"/>
    </xf>
    <xf numFmtId="0" fontId="12" fillId="0" borderId="3" xfId="0" applyFont="1" applyBorder="1" applyAlignment="1">
      <alignment horizontal="left" vertical="center" wrapText="1"/>
    </xf>
    <xf numFmtId="0" fontId="12" fillId="7" borderId="3" xfId="0" applyFont="1" applyFill="1" applyBorder="1" applyAlignment="1">
      <alignment horizontal="left" vertical="center" wrapText="1"/>
    </xf>
    <xf numFmtId="0" fontId="1" fillId="0" borderId="30" xfId="0" applyFont="1" applyBorder="1" applyAlignment="1">
      <alignment horizontal="justify" vertical="center" wrapText="1"/>
    </xf>
    <xf numFmtId="165" fontId="1" fillId="0" borderId="0" xfId="0" applyNumberFormat="1" applyFont="1" applyAlignment="1">
      <alignment horizontal="justify" vertical="center" wrapText="1"/>
    </xf>
    <xf numFmtId="0" fontId="7" fillId="0" borderId="37" xfId="0" applyFont="1" applyBorder="1" applyAlignment="1">
      <alignment horizontal="justify" vertical="center" wrapText="1"/>
    </xf>
    <xf numFmtId="0" fontId="7" fillId="11" borderId="37" xfId="0" applyFont="1" applyFill="1" applyBorder="1" applyAlignment="1">
      <alignment horizontal="justify" vertical="center" wrapText="1"/>
    </xf>
    <xf numFmtId="0" fontId="3" fillId="0" borderId="3" xfId="0" applyFont="1" applyBorder="1" applyAlignment="1">
      <alignment horizontal="justify" wrapText="1"/>
    </xf>
    <xf numFmtId="0" fontId="6" fillId="7" borderId="6" xfId="0" applyFont="1" applyFill="1" applyBorder="1" applyAlignment="1">
      <alignment horizontal="justify" vertical="center" wrapText="1"/>
    </xf>
    <xf numFmtId="164" fontId="5" fillId="4" borderId="1" xfId="0" applyNumberFormat="1" applyFont="1" applyFill="1" applyBorder="1" applyAlignment="1">
      <alignment horizontal="justify" vertical="center" wrapText="1"/>
    </xf>
    <xf numFmtId="164" fontId="5" fillId="4" borderId="0" xfId="0" applyNumberFormat="1" applyFont="1" applyFill="1" applyAlignment="1">
      <alignment horizontal="justify" vertical="center" wrapText="1"/>
    </xf>
    <xf numFmtId="0" fontId="13" fillId="5" borderId="3"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6" fillId="0" borderId="3" xfId="0" applyFont="1" applyBorder="1" applyAlignment="1">
      <alignment horizontal="justify" vertical="center" wrapText="1"/>
    </xf>
    <xf numFmtId="164" fontId="4" fillId="0" borderId="0" xfId="0" applyNumberFormat="1" applyFont="1" applyAlignment="1">
      <alignment vertical="center" wrapText="1"/>
    </xf>
    <xf numFmtId="0" fontId="2" fillId="5" borderId="3" xfId="0" applyFont="1" applyFill="1" applyBorder="1" applyAlignment="1">
      <alignment horizontal="justify" vertical="center" wrapText="1"/>
    </xf>
    <xf numFmtId="0" fontId="2" fillId="0" borderId="3" xfId="0" applyFont="1" applyBorder="1" applyAlignment="1">
      <alignment horizontal="justify" vertical="center" wrapText="1"/>
    </xf>
    <xf numFmtId="164" fontId="2" fillId="8" borderId="3"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xf>
    <xf numFmtId="10" fontId="4" fillId="0" borderId="3" xfId="0" applyNumberFormat="1" applyFont="1" applyBorder="1" applyAlignment="1">
      <alignment horizontal="center" vertical="center"/>
    </xf>
    <xf numFmtId="0" fontId="3" fillId="0" borderId="3" xfId="0" applyFont="1" applyBorder="1" applyAlignment="1">
      <alignment wrapText="1"/>
    </xf>
    <xf numFmtId="0" fontId="2" fillId="0" borderId="17" xfId="0" applyFont="1" applyBorder="1" applyAlignment="1">
      <alignment horizontal="justify" vertical="center" wrapText="1"/>
    </xf>
    <xf numFmtId="0" fontId="10" fillId="12" borderId="38"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1" fillId="0" borderId="17" xfId="0" applyFont="1" applyBorder="1" applyAlignment="1">
      <alignment horizontal="left" vertical="center" wrapText="1"/>
    </xf>
    <xf numFmtId="0" fontId="16" fillId="5" borderId="17" xfId="0" applyFont="1" applyFill="1" applyBorder="1" applyAlignment="1">
      <alignment horizontal="center" vertical="center" wrapText="1"/>
    </xf>
    <xf numFmtId="10" fontId="16" fillId="5" borderId="17"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6" fillId="5" borderId="3" xfId="0" applyFont="1" applyFill="1" applyBorder="1" applyAlignment="1">
      <alignment horizontal="center" vertical="center" wrapText="1"/>
    </xf>
    <xf numFmtId="10" fontId="16" fillId="5" borderId="3" xfId="0" applyNumberFormat="1" applyFont="1" applyFill="1" applyBorder="1" applyAlignment="1">
      <alignment horizontal="center" vertical="center" wrapText="1"/>
    </xf>
    <xf numFmtId="0" fontId="11" fillId="5" borderId="3" xfId="0" applyFont="1" applyFill="1" applyBorder="1" applyAlignment="1">
      <alignment horizontal="left" vertical="center" wrapText="1"/>
    </xf>
    <xf numFmtId="0" fontId="17" fillId="5" borderId="3" xfId="0" applyFont="1" applyFill="1" applyBorder="1" applyAlignment="1">
      <alignment horizontal="center" vertical="center" wrapText="1"/>
    </xf>
    <xf numFmtId="0" fontId="11" fillId="7" borderId="3" xfId="0" applyFont="1" applyFill="1" applyBorder="1" applyAlignment="1">
      <alignment vertical="center" wrapText="1"/>
    </xf>
    <xf numFmtId="164" fontId="11" fillId="8" borderId="3" xfId="0" applyNumberFormat="1" applyFont="1" applyFill="1" applyBorder="1" applyAlignment="1">
      <alignment horizontal="center" vertical="center" wrapText="1"/>
    </xf>
    <xf numFmtId="10" fontId="11" fillId="8" borderId="3" xfId="0" applyNumberFormat="1" applyFont="1" applyFill="1" applyBorder="1" applyAlignment="1">
      <alignment horizontal="center" vertical="center" wrapText="1"/>
    </xf>
    <xf numFmtId="164" fontId="11" fillId="8" borderId="3" xfId="0" applyNumberFormat="1" applyFont="1" applyFill="1" applyBorder="1" applyAlignment="1">
      <alignment horizontal="center" vertical="center"/>
    </xf>
    <xf numFmtId="10" fontId="11" fillId="8" borderId="3" xfId="0" applyNumberFormat="1" applyFont="1" applyFill="1" applyBorder="1" applyAlignment="1">
      <alignment horizontal="center" vertical="center"/>
    </xf>
    <xf numFmtId="0" fontId="11" fillId="7" borderId="6" xfId="0" applyFont="1" applyFill="1" applyBorder="1" applyAlignment="1">
      <alignment vertical="center" wrapText="1"/>
    </xf>
    <xf numFmtId="0" fontId="16" fillId="5" borderId="6" xfId="0" applyFont="1" applyFill="1" applyBorder="1" applyAlignment="1">
      <alignment horizontal="center" vertical="center" wrapText="1"/>
    </xf>
    <xf numFmtId="10" fontId="16" fillId="5" borderId="6" xfId="0" applyNumberFormat="1" applyFont="1" applyFill="1" applyBorder="1" applyAlignment="1">
      <alignment horizontal="center" vertical="center" wrapText="1"/>
    </xf>
    <xf numFmtId="164" fontId="11" fillId="8" borderId="6" xfId="0" applyNumberFormat="1" applyFont="1" applyFill="1" applyBorder="1" applyAlignment="1">
      <alignment horizontal="center" vertical="center"/>
    </xf>
    <xf numFmtId="10" fontId="11" fillId="8" borderId="6" xfId="0" applyNumberFormat="1" applyFont="1" applyFill="1" applyBorder="1" applyAlignment="1">
      <alignment horizontal="center" vertical="center"/>
    </xf>
    <xf numFmtId="0" fontId="3" fillId="0" borderId="0" xfId="0" applyFont="1"/>
    <xf numFmtId="10" fontId="3" fillId="0" borderId="0" xfId="0" applyNumberFormat="1" applyFont="1"/>
    <xf numFmtId="164" fontId="14" fillId="4" borderId="2" xfId="0" applyNumberFormat="1" applyFont="1" applyFill="1" applyBorder="1" applyAlignment="1">
      <alignment horizontal="center" vertical="center" wrapText="1"/>
    </xf>
    <xf numFmtId="10" fontId="14" fillId="4" borderId="1" xfId="0" applyNumberFormat="1" applyFont="1" applyFill="1" applyBorder="1" applyAlignment="1">
      <alignment horizontal="center" vertical="center" wrapText="1"/>
    </xf>
    <xf numFmtId="0" fontId="4" fillId="0" borderId="3" xfId="0" applyFont="1" applyBorder="1" applyAlignment="1">
      <alignment horizontal="center" vertical="center"/>
    </xf>
    <xf numFmtId="44" fontId="4" fillId="0" borderId="3" xfId="0" applyNumberFormat="1" applyFont="1" applyBorder="1" applyAlignment="1">
      <alignment horizontal="center" vertical="center"/>
    </xf>
    <xf numFmtId="0" fontId="1" fillId="0" borderId="3" xfId="0" applyFont="1" applyBorder="1" applyAlignment="1">
      <alignment horizontal="center" vertical="center" wrapText="1"/>
    </xf>
    <xf numFmtId="0" fontId="2" fillId="0" borderId="3" xfId="0" applyFont="1" applyBorder="1"/>
    <xf numFmtId="0" fontId="2" fillId="0" borderId="6" xfId="0" applyFont="1" applyBorder="1"/>
    <xf numFmtId="0" fontId="1" fillId="5" borderId="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0" borderId="3" xfId="0" applyFont="1" applyBorder="1" applyAlignment="1">
      <alignment horizontal="center" vertical="center" wrapText="1"/>
    </xf>
    <xf numFmtId="164" fontId="2" fillId="8" borderId="3" xfId="0" applyNumberFormat="1" applyFont="1" applyFill="1" applyBorder="1" applyAlignment="1">
      <alignment horizontal="center" vertical="center"/>
    </xf>
    <xf numFmtId="164" fontId="2" fillId="9" borderId="3" xfId="0" applyNumberFormat="1" applyFont="1" applyFill="1" applyBorder="1" applyAlignment="1">
      <alignment horizontal="center"/>
    </xf>
    <xf numFmtId="164" fontId="2" fillId="8" borderId="3" xfId="0" applyNumberFormat="1" applyFont="1" applyFill="1" applyBorder="1" applyAlignment="1">
      <alignment horizontal="center" vertical="center" wrapText="1"/>
    </xf>
    <xf numFmtId="10" fontId="2" fillId="8" borderId="3" xfId="0" applyNumberFormat="1" applyFont="1" applyFill="1" applyBorder="1" applyAlignment="1">
      <alignment horizontal="center" vertical="center" wrapText="1"/>
    </xf>
    <xf numFmtId="10" fontId="2" fillId="9" borderId="3" xfId="0" applyNumberFormat="1" applyFont="1" applyFill="1" applyBorder="1" applyAlignment="1">
      <alignment horizontal="center"/>
    </xf>
    <xf numFmtId="0" fontId="2" fillId="5" borderId="3" xfId="0" applyFont="1" applyFill="1" applyBorder="1" applyAlignment="1">
      <alignment horizontal="left" vertical="center" wrapText="1"/>
    </xf>
    <xf numFmtId="0" fontId="2" fillId="0" borderId="3" xfId="0" applyFont="1" applyBorder="1" applyAlignment="1">
      <alignment horizontal="left" vertical="center" wrapText="1"/>
    </xf>
    <xf numFmtId="10" fontId="1" fillId="5" borderId="3"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xf numFmtId="0" fontId="1" fillId="6" borderId="3"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2" fillId="0" borderId="23" xfId="0" applyFont="1" applyBorder="1"/>
    <xf numFmtId="10" fontId="2" fillId="8" borderId="3" xfId="0" applyNumberFormat="1" applyFont="1" applyFill="1" applyBorder="1" applyAlignment="1">
      <alignment horizontal="center" vertical="center"/>
    </xf>
    <xf numFmtId="0" fontId="1" fillId="5" borderId="5" xfId="0" applyFont="1" applyFill="1" applyBorder="1" applyAlignment="1">
      <alignment horizontal="center" vertical="center" wrapText="1"/>
    </xf>
    <xf numFmtId="0" fontId="2" fillId="0" borderId="7" xfId="0" applyFont="1" applyBorder="1"/>
    <xf numFmtId="0" fontId="1" fillId="0" borderId="23" xfId="0" applyFont="1" applyBorder="1" applyAlignment="1">
      <alignment horizontal="center" vertical="center" wrapText="1"/>
    </xf>
    <xf numFmtId="0" fontId="2" fillId="0" borderId="24" xfId="0" applyFont="1" applyBorder="1"/>
    <xf numFmtId="1" fontId="1" fillId="0" borderId="4" xfId="0" applyNumberFormat="1" applyFont="1" applyBorder="1" applyAlignment="1">
      <alignment horizontal="center" vertical="center" wrapText="1"/>
    </xf>
    <xf numFmtId="0" fontId="2" fillId="0" borderId="4" xfId="0" applyFont="1" applyBorder="1"/>
    <xf numFmtId="0" fontId="2" fillId="0" borderId="19" xfId="0" applyFont="1" applyBorder="1"/>
    <xf numFmtId="0" fontId="1" fillId="5" borderId="23" xfId="0" applyFont="1" applyFill="1" applyBorder="1" applyAlignment="1">
      <alignment horizontal="center" vertical="center" wrapText="1"/>
    </xf>
    <xf numFmtId="1" fontId="1" fillId="6" borderId="4" xfId="0" applyNumberFormat="1" applyFont="1" applyFill="1" applyBorder="1" applyAlignment="1">
      <alignment horizontal="center" vertical="center" wrapText="1"/>
    </xf>
    <xf numFmtId="0" fontId="7" fillId="0" borderId="17" xfId="0" applyFont="1" applyBorder="1" applyAlignment="1">
      <alignment horizontal="center" vertical="center" wrapText="1"/>
    </xf>
    <xf numFmtId="0" fontId="1" fillId="0" borderId="17" xfId="0" applyFont="1" applyBorder="1" applyAlignment="1">
      <alignment horizontal="center" vertical="center" wrapText="1"/>
    </xf>
    <xf numFmtId="10" fontId="1" fillId="0" borderId="17" xfId="0" applyNumberFormat="1" applyFont="1" applyBorder="1" applyAlignment="1">
      <alignment horizontal="center" vertical="center" wrapText="1"/>
    </xf>
    <xf numFmtId="9" fontId="1" fillId="0" borderId="17"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7" fillId="10" borderId="34" xfId="0" applyFont="1" applyFill="1" applyBorder="1" applyAlignment="1">
      <alignment horizontal="center" vertical="center"/>
    </xf>
    <xf numFmtId="0" fontId="7" fillId="10" borderId="35" xfId="0" applyFont="1" applyFill="1" applyBorder="1" applyAlignment="1">
      <alignment horizontal="center" vertical="center"/>
    </xf>
    <xf numFmtId="0" fontId="7" fillId="10" borderId="36" xfId="0" applyFont="1" applyFill="1" applyBorder="1" applyAlignment="1">
      <alignment horizontal="center" vertical="center"/>
    </xf>
    <xf numFmtId="0" fontId="7" fillId="10" borderId="34" xfId="0" applyFont="1" applyFill="1" applyBorder="1" applyAlignment="1">
      <alignment horizontal="center" vertical="center" wrapText="1"/>
    </xf>
    <xf numFmtId="0" fontId="7" fillId="10" borderId="35" xfId="0" applyFont="1" applyFill="1" applyBorder="1" applyAlignment="1">
      <alignment horizontal="center" vertical="center" wrapText="1"/>
    </xf>
    <xf numFmtId="0" fontId="7" fillId="10" borderId="36" xfId="0" applyFont="1" applyFill="1" applyBorder="1" applyAlignment="1">
      <alignment horizontal="center" vertical="center" wrapText="1"/>
    </xf>
    <xf numFmtId="0" fontId="1" fillId="0" borderId="18" xfId="0" applyFont="1" applyBorder="1" applyAlignment="1">
      <alignment horizontal="center" vertical="center" wrapText="1"/>
    </xf>
    <xf numFmtId="0" fontId="7" fillId="0" borderId="3" xfId="0" applyFont="1" applyBorder="1" applyAlignment="1">
      <alignment horizontal="center" vertical="center" wrapText="1"/>
    </xf>
    <xf numFmtId="0" fontId="1" fillId="0" borderId="22" xfId="0" applyFont="1" applyBorder="1" applyAlignment="1">
      <alignment horizontal="center" vertical="center" wrapText="1"/>
    </xf>
    <xf numFmtId="1" fontId="1" fillId="0" borderId="16" xfId="0" applyNumberFormat="1" applyFont="1" applyBorder="1" applyAlignment="1">
      <alignment horizontal="center" vertical="center" wrapText="1"/>
    </xf>
    <xf numFmtId="0" fontId="2" fillId="5"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xf numFmtId="0" fontId="1" fillId="0" borderId="0" xfId="0" applyFont="1" applyAlignment="1">
      <alignment vertical="center" wrapText="1"/>
    </xf>
    <xf numFmtId="0" fontId="0" fillId="0" borderId="14" xfId="0" applyBorder="1"/>
    <xf numFmtId="0" fontId="7" fillId="2" borderId="16" xfId="0" applyFont="1" applyFill="1" applyBorder="1" applyAlignment="1">
      <alignment horizontal="center" vertical="center" wrapText="1"/>
    </xf>
    <xf numFmtId="164" fontId="2" fillId="8" borderId="17" xfId="0" applyNumberFormat="1" applyFont="1" applyFill="1" applyBorder="1" applyAlignment="1">
      <alignment horizontal="center" vertical="center" wrapText="1"/>
    </xf>
    <xf numFmtId="10" fontId="2" fillId="8" borderId="17" xfId="0" applyNumberFormat="1" applyFont="1" applyFill="1" applyBorder="1" applyAlignment="1">
      <alignment horizontal="center" vertical="center" wrapText="1"/>
    </xf>
    <xf numFmtId="0" fontId="2" fillId="0" borderId="17" xfId="0" applyFont="1" applyBorder="1" applyAlignment="1">
      <alignment horizontal="center" vertical="center" wrapText="1"/>
    </xf>
    <xf numFmtId="10" fontId="1" fillId="0" borderId="3" xfId="0" applyNumberFormat="1" applyFont="1" applyBorder="1" applyAlignment="1">
      <alignment horizontal="center" vertical="center" wrapText="1"/>
    </xf>
    <xf numFmtId="0" fontId="7" fillId="12" borderId="38" xfId="0" applyFont="1" applyFill="1" applyBorder="1" applyAlignment="1">
      <alignment horizontal="center" vertical="center" wrapText="1"/>
    </xf>
    <xf numFmtId="0" fontId="7" fillId="12" borderId="39"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10" borderId="39" xfId="0" applyFont="1" applyFill="1" applyBorder="1" applyAlignment="1">
      <alignment horizontal="center" vertical="center" wrapText="1"/>
    </xf>
    <xf numFmtId="0" fontId="7" fillId="12" borderId="38" xfId="0" applyFont="1" applyFill="1" applyBorder="1" applyAlignment="1">
      <alignment horizontal="justify" vertical="center" wrapText="1"/>
    </xf>
    <xf numFmtId="0" fontId="7" fillId="12" borderId="39" xfId="0" applyFont="1" applyFill="1" applyBorder="1" applyAlignment="1">
      <alignment horizontal="justify" vertical="center" wrapText="1"/>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7" fillId="11" borderId="38" xfId="0" applyFont="1" applyFill="1" applyBorder="1" applyAlignment="1">
      <alignment horizontal="center" vertical="center" wrapText="1"/>
    </xf>
    <xf numFmtId="0" fontId="7" fillId="11" borderId="39" xfId="0" applyFont="1" applyFill="1" applyBorder="1" applyAlignment="1">
      <alignment horizontal="center" vertical="center" wrapText="1"/>
    </xf>
    <xf numFmtId="164" fontId="11" fillId="8" borderId="3" xfId="0" applyNumberFormat="1" applyFont="1" applyFill="1" applyBorder="1" applyAlignment="1">
      <alignment horizontal="center" vertical="center"/>
    </xf>
    <xf numFmtId="164" fontId="11" fillId="9" borderId="3" xfId="0" applyNumberFormat="1" applyFont="1" applyFill="1" applyBorder="1" applyAlignment="1">
      <alignment horizontal="center"/>
    </xf>
    <xf numFmtId="10" fontId="11" fillId="8" borderId="3" xfId="0" applyNumberFormat="1" applyFont="1" applyFill="1" applyBorder="1" applyAlignment="1">
      <alignment horizontal="center" vertical="center"/>
    </xf>
    <xf numFmtId="10" fontId="11" fillId="9" borderId="3" xfId="0" applyNumberFormat="1" applyFont="1" applyFill="1" applyBorder="1" applyAlignment="1">
      <alignment horizontal="center"/>
    </xf>
    <xf numFmtId="164" fontId="11" fillId="8" borderId="3" xfId="0" applyNumberFormat="1" applyFont="1" applyFill="1" applyBorder="1" applyAlignment="1">
      <alignment horizontal="center" vertical="center" wrapText="1"/>
    </xf>
    <xf numFmtId="10" fontId="11" fillId="8" borderId="3" xfId="0" applyNumberFormat="1" applyFont="1" applyFill="1" applyBorder="1" applyAlignment="1">
      <alignment horizontal="center" vertical="center" wrapText="1"/>
    </xf>
    <xf numFmtId="10" fontId="11" fillId="8" borderId="17" xfId="0" applyNumberFormat="1" applyFont="1" applyFill="1" applyBorder="1" applyAlignment="1">
      <alignment horizontal="center" vertical="center" wrapText="1"/>
    </xf>
    <xf numFmtId="10" fontId="16" fillId="5" borderId="3" xfId="0" applyNumberFormat="1" applyFont="1" applyFill="1" applyBorder="1" applyAlignment="1">
      <alignment horizontal="center" vertical="center" wrapText="1"/>
    </xf>
    <xf numFmtId="0" fontId="10" fillId="11" borderId="38" xfId="0" applyFont="1" applyFill="1" applyBorder="1" applyAlignment="1">
      <alignment horizontal="center" vertical="center" wrapText="1"/>
    </xf>
    <xf numFmtId="0" fontId="10" fillId="11" borderId="39" xfId="0" applyFont="1" applyFill="1" applyBorder="1" applyAlignment="1">
      <alignment horizontal="center" vertical="center" wrapText="1"/>
    </xf>
    <xf numFmtId="0" fontId="10" fillId="12" borderId="38" xfId="0" applyFont="1" applyFill="1" applyBorder="1" applyAlignment="1">
      <alignment horizontal="center" vertical="center" wrapText="1"/>
    </xf>
    <xf numFmtId="0" fontId="10" fillId="12" borderId="39" xfId="0" applyFont="1" applyFill="1" applyBorder="1" applyAlignment="1">
      <alignment horizontal="center" vertical="center" wrapText="1"/>
    </xf>
    <xf numFmtId="164" fontId="11" fillId="8" borderId="17"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1" fillId="0" borderId="3" xfId="0" applyFont="1" applyBorder="1"/>
    <xf numFmtId="0" fontId="11" fillId="0" borderId="6" xfId="0" applyFont="1" applyBorder="1"/>
    <xf numFmtId="0" fontId="16" fillId="6" borderId="3" xfId="0" applyFont="1" applyFill="1" applyBorder="1" applyAlignment="1">
      <alignment horizontal="center" vertical="center" wrapText="1"/>
    </xf>
    <xf numFmtId="0" fontId="11" fillId="5"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6" fillId="5" borderId="3" xfId="0" applyFont="1" applyFill="1" applyBorder="1" applyAlignment="1">
      <alignment horizontal="center" vertical="center" wrapText="1"/>
    </xf>
    <xf numFmtId="0" fontId="16" fillId="0" borderId="17" xfId="0" applyFont="1" applyBorder="1" applyAlignment="1">
      <alignment horizontal="center" vertical="center" wrapText="1"/>
    </xf>
    <xf numFmtId="0" fontId="10" fillId="10" borderId="38" xfId="0" applyFont="1" applyFill="1" applyBorder="1" applyAlignment="1">
      <alignment horizontal="center" vertical="center" wrapText="1"/>
    </xf>
    <xf numFmtId="0" fontId="10" fillId="10" borderId="3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BEA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745442</xdr:colOff>
      <xdr:row>0</xdr:row>
      <xdr:rowOff>108857</xdr:rowOff>
    </xdr:from>
    <xdr:to>
      <xdr:col>1</xdr:col>
      <xdr:colOff>197529</xdr:colOff>
      <xdr:row>3</xdr:row>
      <xdr:rowOff>186074</xdr:rowOff>
    </xdr:to>
    <xdr:pic>
      <xdr:nvPicPr>
        <xdr:cNvPr id="2" name="3 Imagen" descr="E:\DOCUMENTOS LENIS\Memoria pasar\1Escudo.jpg">
          <a:extLst>
            <a:ext uri="{FF2B5EF4-FFF2-40B4-BE49-F238E27FC236}">
              <a16:creationId xmlns:a16="http://schemas.microsoft.com/office/drawing/2014/main" id="{F6ED8A6F-DCB4-9A45-B420-11B95A5519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2" y="108857"/>
          <a:ext cx="764950" cy="958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809625</xdr:colOff>
      <xdr:row>0</xdr:row>
      <xdr:rowOff>104775</xdr:rowOff>
    </xdr:from>
    <xdr:ext cx="771525" cy="942975"/>
    <xdr:pic>
      <xdr:nvPicPr>
        <xdr:cNvPr id="4" name="image1.jpg" descr="E:\DOCUMENTOS LENIS\Memoria pasar\1Escudo.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9625" y="104775"/>
          <a:ext cx="771525" cy="942975"/>
        </a:xfrm>
        <a:prstGeom prst="rect">
          <a:avLst/>
        </a:prstGeom>
        <a:noFill/>
      </xdr:spPr>
    </xdr:pic>
    <xdr:clientData fLocksWithSheet="0"/>
  </xdr:oneCellAnchor>
  <xdr:twoCellAnchor editAs="oneCell">
    <xdr:from>
      <xdr:col>0</xdr:col>
      <xdr:colOff>745442</xdr:colOff>
      <xdr:row>0</xdr:row>
      <xdr:rowOff>108857</xdr:rowOff>
    </xdr:from>
    <xdr:to>
      <xdr:col>1</xdr:col>
      <xdr:colOff>197529</xdr:colOff>
      <xdr:row>3</xdr:row>
      <xdr:rowOff>186074</xdr:rowOff>
    </xdr:to>
    <xdr:pic>
      <xdr:nvPicPr>
        <xdr:cNvPr id="3" name="3 Imagen" descr="E:\DOCUMENTOS LENIS\Memoria pasar\1Escudo.jpg">
          <a:extLst>
            <a:ext uri="{FF2B5EF4-FFF2-40B4-BE49-F238E27FC236}">
              <a16:creationId xmlns:a16="http://schemas.microsoft.com/office/drawing/2014/main" id="{63A2BC09-72BC-49F2-B01F-A583E68189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5442" y="108857"/>
          <a:ext cx="833212" cy="9408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809625</xdr:colOff>
      <xdr:row>0</xdr:row>
      <xdr:rowOff>104775</xdr:rowOff>
    </xdr:from>
    <xdr:ext cx="771525" cy="942975"/>
    <xdr:pic>
      <xdr:nvPicPr>
        <xdr:cNvPr id="5" name="image1.jpg" descr="E:\DOCUMENTOS LENIS\Memoria pasar\1Escudo.jpg">
          <a:extLst>
            <a:ext uri="{FF2B5EF4-FFF2-40B4-BE49-F238E27FC236}">
              <a16:creationId xmlns:a16="http://schemas.microsoft.com/office/drawing/2014/main" id="{72B1DB06-1B18-4F00-8896-8EB60659E279}"/>
            </a:ext>
          </a:extLst>
        </xdr:cNvPr>
        <xdr:cNvPicPr preferRelativeResize="0"/>
      </xdr:nvPicPr>
      <xdr:blipFill>
        <a:blip xmlns:r="http://schemas.openxmlformats.org/officeDocument/2006/relationships" r:embed="rId1" cstate="print"/>
        <a:stretch>
          <a:fillRect/>
        </a:stretch>
      </xdr:blipFill>
      <xdr:spPr>
        <a:xfrm>
          <a:off x="809625" y="104775"/>
          <a:ext cx="771525" cy="9429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F1003"/>
  <sheetViews>
    <sheetView showGridLines="0" tabSelected="1" view="pageBreakPreview" zoomScale="38" zoomScaleNormal="40" zoomScaleSheetLayoutView="38" zoomScalePageLayoutView="21" workbookViewId="0">
      <selection sqref="A1:AB60"/>
    </sheetView>
  </sheetViews>
  <sheetFormatPr baseColWidth="10" defaultColWidth="14.42578125" defaultRowHeight="15.75" customHeight="1" x14ac:dyDescent="0.2"/>
  <cols>
    <col min="1" max="1" width="19.7109375" customWidth="1"/>
    <col min="2" max="2" width="14.42578125" customWidth="1"/>
    <col min="3" max="3" width="18.140625" customWidth="1"/>
    <col min="4" max="4" width="17.7109375" customWidth="1"/>
    <col min="5" max="5" width="14.42578125" customWidth="1"/>
    <col min="6" max="6" width="17.28515625" customWidth="1"/>
    <col min="7" max="7" width="23.28515625" customWidth="1"/>
    <col min="8" max="8" width="21.42578125" style="3" customWidth="1"/>
    <col min="9" max="9" width="18.42578125" style="4" customWidth="1"/>
    <col min="10" max="10" width="14.42578125" customWidth="1"/>
    <col min="11" max="11" width="20" customWidth="1"/>
    <col min="12" max="12" width="22.42578125" customWidth="1"/>
    <col min="13" max="13" width="29" customWidth="1"/>
    <col min="14" max="14" width="28.28515625" customWidth="1"/>
    <col min="15" max="15" width="50.42578125" style="8" customWidth="1"/>
    <col min="16" max="16" width="14.42578125" customWidth="1"/>
    <col min="17" max="18" width="22.7109375" customWidth="1"/>
    <col min="19" max="19" width="24.85546875" customWidth="1"/>
    <col min="20" max="20" width="22" customWidth="1"/>
    <col min="21" max="21" width="19.140625" customWidth="1"/>
    <col min="22" max="23" width="22.7109375" customWidth="1"/>
    <col min="24" max="24" width="27.7109375" customWidth="1"/>
    <col min="25" max="26" width="22.7109375" customWidth="1"/>
    <col min="27" max="27" width="66.42578125" style="8" customWidth="1"/>
    <col min="28" max="28" width="27.7109375" customWidth="1"/>
  </cols>
  <sheetData>
    <row r="1" spans="1:32" ht="22.5" customHeight="1" x14ac:dyDescent="0.2">
      <c r="A1" s="165"/>
      <c r="B1" s="166"/>
      <c r="C1" s="217" t="s">
        <v>138</v>
      </c>
      <c r="D1" s="218"/>
      <c r="E1" s="218"/>
      <c r="F1" s="218"/>
      <c r="G1" s="218"/>
      <c r="H1" s="218"/>
      <c r="I1" s="218"/>
      <c r="J1" s="218"/>
      <c r="K1" s="218"/>
      <c r="L1" s="218"/>
      <c r="M1" s="218"/>
      <c r="N1" s="218"/>
      <c r="O1" s="218"/>
      <c r="P1" s="218"/>
      <c r="Q1" s="218"/>
      <c r="R1" s="218"/>
      <c r="S1" s="218"/>
      <c r="T1" s="218"/>
      <c r="U1" s="218"/>
      <c r="V1" s="218"/>
      <c r="W1" s="218"/>
      <c r="X1" s="218"/>
      <c r="Y1" s="218"/>
      <c r="Z1" s="218"/>
      <c r="AA1" s="219"/>
      <c r="AB1" s="74" t="s">
        <v>162</v>
      </c>
    </row>
    <row r="2" spans="1:32" ht="25.5" customHeight="1" x14ac:dyDescent="0.2">
      <c r="A2" s="167"/>
      <c r="B2" s="168"/>
      <c r="C2" s="75"/>
      <c r="D2" s="73"/>
      <c r="E2" s="73"/>
      <c r="F2" s="73"/>
      <c r="G2" s="73"/>
      <c r="H2" s="73"/>
      <c r="I2" s="73"/>
      <c r="J2" s="73"/>
      <c r="K2" s="73"/>
      <c r="L2" s="73"/>
      <c r="M2" s="73"/>
      <c r="N2" s="73"/>
      <c r="O2" s="73"/>
      <c r="P2" s="73"/>
      <c r="Q2" s="73"/>
      <c r="R2" s="73"/>
      <c r="S2" s="73"/>
      <c r="T2" s="73"/>
      <c r="U2" s="73"/>
      <c r="V2" s="73"/>
      <c r="W2" s="73"/>
      <c r="X2" s="73"/>
      <c r="Y2" s="73"/>
      <c r="Z2" s="73"/>
      <c r="AA2" s="87"/>
      <c r="AB2" s="76" t="s">
        <v>139</v>
      </c>
    </row>
    <row r="3" spans="1:32" ht="20.25" customHeight="1" x14ac:dyDescent="0.2">
      <c r="A3" s="167"/>
      <c r="B3" s="168"/>
      <c r="C3" s="220" t="s">
        <v>82</v>
      </c>
      <c r="D3" s="221"/>
      <c r="E3" s="221"/>
      <c r="F3" s="221"/>
      <c r="G3" s="221"/>
      <c r="H3" s="221"/>
      <c r="I3" s="221"/>
      <c r="J3" s="221"/>
      <c r="K3" s="221"/>
      <c r="L3" s="221"/>
      <c r="M3" s="221"/>
      <c r="N3" s="221"/>
      <c r="O3" s="221"/>
      <c r="P3" s="221"/>
      <c r="Q3" s="221"/>
      <c r="R3" s="221"/>
      <c r="S3" s="221"/>
      <c r="T3" s="221"/>
      <c r="U3" s="221"/>
      <c r="V3" s="221"/>
      <c r="W3" s="221"/>
      <c r="X3" s="221"/>
      <c r="Y3" s="221"/>
      <c r="Z3" s="221"/>
      <c r="AA3" s="222"/>
      <c r="AB3" s="76" t="s">
        <v>140</v>
      </c>
    </row>
    <row r="4" spans="1:32" ht="27.75" customHeight="1" thickBot="1" x14ac:dyDescent="0.25">
      <c r="A4" s="169"/>
      <c r="B4" s="170"/>
      <c r="C4" s="223" t="s">
        <v>0</v>
      </c>
      <c r="D4" s="224"/>
      <c r="E4" s="224"/>
      <c r="F4" s="224"/>
      <c r="G4" s="224"/>
      <c r="H4" s="224"/>
      <c r="I4" s="224"/>
      <c r="J4" s="224"/>
      <c r="K4" s="224"/>
      <c r="L4" s="224"/>
      <c r="M4" s="224"/>
      <c r="N4" s="224"/>
      <c r="O4" s="224"/>
      <c r="P4" s="224"/>
      <c r="Q4" s="224"/>
      <c r="R4" s="224"/>
      <c r="S4" s="224"/>
      <c r="T4" s="224"/>
      <c r="U4" s="224"/>
      <c r="V4" s="224"/>
      <c r="W4" s="224"/>
      <c r="X4" s="224"/>
      <c r="Y4" s="224"/>
      <c r="Z4" s="224"/>
      <c r="AA4" s="225"/>
      <c r="AB4" s="77" t="s">
        <v>1</v>
      </c>
    </row>
    <row r="5" spans="1:32" ht="19.5" customHeight="1" thickBot="1" x14ac:dyDescent="0.25">
      <c r="A5" s="226" t="s">
        <v>141</v>
      </c>
      <c r="B5" s="227"/>
      <c r="C5" s="227"/>
      <c r="D5" s="227"/>
      <c r="E5" s="227"/>
      <c r="F5" s="227"/>
      <c r="G5" s="228"/>
      <c r="H5" s="226" t="s">
        <v>167</v>
      </c>
      <c r="I5" s="227"/>
      <c r="J5" s="227"/>
      <c r="K5" s="227"/>
      <c r="L5" s="227"/>
      <c r="M5" s="228"/>
      <c r="N5" s="229"/>
      <c r="O5" s="230"/>
      <c r="P5" s="230"/>
      <c r="Q5" s="230"/>
      <c r="R5" s="230"/>
      <c r="S5" s="230"/>
      <c r="T5" s="230"/>
      <c r="U5" s="230"/>
      <c r="V5" s="230"/>
      <c r="W5" s="230"/>
      <c r="X5" s="230"/>
      <c r="Y5" s="230"/>
      <c r="Z5" s="230"/>
      <c r="AA5" s="230"/>
      <c r="AB5" s="231"/>
    </row>
    <row r="6" spans="1:32" ht="30.95" customHeight="1" thickBot="1" x14ac:dyDescent="0.25">
      <c r="A6" s="232" t="s">
        <v>155</v>
      </c>
      <c r="B6" s="233"/>
      <c r="C6" s="233"/>
      <c r="D6" s="233"/>
      <c r="E6" s="233"/>
      <c r="F6" s="233"/>
      <c r="G6" s="233"/>
      <c r="H6" s="233"/>
      <c r="I6" s="233"/>
      <c r="J6" s="233"/>
      <c r="K6" s="78"/>
      <c r="L6" s="171" t="s">
        <v>122</v>
      </c>
      <c r="M6" s="172"/>
      <c r="N6" s="172"/>
      <c r="O6" s="172"/>
      <c r="P6" s="172"/>
      <c r="Q6" s="172"/>
      <c r="R6" s="172"/>
      <c r="S6" s="172"/>
      <c r="T6" s="172"/>
      <c r="U6" s="172"/>
      <c r="V6" s="172"/>
      <c r="W6" s="172"/>
      <c r="X6" s="172"/>
      <c r="Y6" s="172"/>
      <c r="Z6" s="172"/>
      <c r="AA6" s="172"/>
      <c r="AB6" s="173"/>
    </row>
    <row r="7" spans="1:32" ht="9" customHeight="1" thickBot="1" x14ac:dyDescent="0.25">
      <c r="A7" s="174"/>
      <c r="B7" s="174"/>
      <c r="C7" s="174"/>
      <c r="D7" s="174"/>
      <c r="E7" s="174"/>
      <c r="F7" s="174"/>
      <c r="G7" s="174"/>
      <c r="H7" s="5"/>
      <c r="I7" s="79"/>
      <c r="J7" s="79"/>
      <c r="K7" s="79"/>
      <c r="L7" s="79"/>
      <c r="M7" s="79"/>
      <c r="N7" s="79"/>
      <c r="O7" s="79"/>
      <c r="P7" s="79"/>
      <c r="Q7" s="79"/>
      <c r="R7" s="79"/>
      <c r="S7" s="79"/>
      <c r="T7" s="79"/>
      <c r="U7" s="79"/>
      <c r="V7" s="79"/>
      <c r="W7" s="79"/>
      <c r="X7" s="79"/>
      <c r="Y7" s="79"/>
      <c r="Z7" s="79"/>
      <c r="AA7" s="88"/>
      <c r="AB7" s="79"/>
    </row>
    <row r="8" spans="1:32" ht="24.75" customHeight="1" thickBot="1" x14ac:dyDescent="0.25">
      <c r="A8" s="178" t="s">
        <v>83</v>
      </c>
      <c r="B8" s="179"/>
      <c r="C8" s="179"/>
      <c r="D8" s="179"/>
      <c r="E8" s="179"/>
      <c r="F8" s="179"/>
      <c r="G8" s="179"/>
      <c r="H8" s="179"/>
      <c r="I8" s="179"/>
      <c r="J8" s="179"/>
      <c r="K8" s="180"/>
      <c r="L8" s="171" t="s">
        <v>2</v>
      </c>
      <c r="M8" s="172"/>
      <c r="N8" s="173"/>
      <c r="O8" s="171" t="s">
        <v>84</v>
      </c>
      <c r="P8" s="172"/>
      <c r="Q8" s="173"/>
      <c r="R8" s="171" t="s">
        <v>142</v>
      </c>
      <c r="S8" s="173"/>
      <c r="T8" s="171" t="s">
        <v>143</v>
      </c>
      <c r="U8" s="172"/>
      <c r="V8" s="172"/>
      <c r="W8" s="172"/>
      <c r="X8" s="173"/>
      <c r="Y8" s="171" t="s">
        <v>144</v>
      </c>
      <c r="Z8" s="173"/>
      <c r="AA8" s="89" t="s">
        <v>145</v>
      </c>
      <c r="AB8" s="80" t="s">
        <v>85</v>
      </c>
    </row>
    <row r="9" spans="1:32" ht="24" customHeight="1" thickBot="1" x14ac:dyDescent="0.25">
      <c r="A9" s="212" t="s">
        <v>3</v>
      </c>
      <c r="B9" s="212" t="s">
        <v>4</v>
      </c>
      <c r="C9" s="212" t="s">
        <v>5</v>
      </c>
      <c r="D9" s="175" t="s">
        <v>6</v>
      </c>
      <c r="E9" s="176"/>
      <c r="F9" s="177"/>
      <c r="G9" s="212" t="s">
        <v>7</v>
      </c>
      <c r="H9" s="212" t="s">
        <v>8</v>
      </c>
      <c r="I9" s="175" t="s">
        <v>146</v>
      </c>
      <c r="J9" s="176"/>
      <c r="K9" s="177"/>
      <c r="L9" s="81">
        <v>1</v>
      </c>
      <c r="M9" s="82">
        <v>2</v>
      </c>
      <c r="N9" s="82">
        <v>3</v>
      </c>
      <c r="O9" s="82">
        <v>4</v>
      </c>
      <c r="P9" s="82">
        <v>5</v>
      </c>
      <c r="Q9" s="82">
        <v>6</v>
      </c>
      <c r="R9" s="82">
        <v>7</v>
      </c>
      <c r="S9" s="82">
        <v>8</v>
      </c>
      <c r="T9" s="82">
        <v>9</v>
      </c>
      <c r="U9" s="82">
        <v>10</v>
      </c>
      <c r="V9" s="82">
        <v>11</v>
      </c>
      <c r="W9" s="82">
        <v>12</v>
      </c>
      <c r="X9" s="82">
        <v>13</v>
      </c>
      <c r="Y9" s="82">
        <v>14</v>
      </c>
      <c r="Z9" s="82">
        <v>15</v>
      </c>
      <c r="AA9" s="90">
        <v>16</v>
      </c>
      <c r="AB9" s="82">
        <v>17</v>
      </c>
    </row>
    <row r="10" spans="1:32" ht="96" customHeight="1" thickBot="1" x14ac:dyDescent="0.25">
      <c r="A10" s="214"/>
      <c r="B10" s="214"/>
      <c r="C10" s="214"/>
      <c r="D10" s="212" t="s">
        <v>86</v>
      </c>
      <c r="E10" s="212" t="s">
        <v>87</v>
      </c>
      <c r="F10" s="212" t="s">
        <v>9</v>
      </c>
      <c r="G10" s="214"/>
      <c r="H10" s="214"/>
      <c r="I10" s="212" t="s">
        <v>86</v>
      </c>
      <c r="J10" s="212" t="s">
        <v>10</v>
      </c>
      <c r="K10" s="212" t="s">
        <v>11</v>
      </c>
      <c r="L10" s="212" t="s">
        <v>12</v>
      </c>
      <c r="M10" s="212" t="s">
        <v>13</v>
      </c>
      <c r="N10" s="212" t="s">
        <v>14</v>
      </c>
      <c r="O10" s="212" t="s">
        <v>88</v>
      </c>
      <c r="P10" s="212" t="s">
        <v>89</v>
      </c>
      <c r="Q10" s="212" t="s">
        <v>15</v>
      </c>
      <c r="R10" s="210" t="s">
        <v>147</v>
      </c>
      <c r="S10" s="71" t="s">
        <v>168</v>
      </c>
      <c r="T10" s="234" t="s">
        <v>16</v>
      </c>
      <c r="U10" s="234" t="s">
        <v>17</v>
      </c>
      <c r="V10" s="234" t="s">
        <v>148</v>
      </c>
      <c r="W10" s="210" t="s">
        <v>149</v>
      </c>
      <c r="X10" s="72" t="s">
        <v>168</v>
      </c>
      <c r="Y10" s="210" t="s">
        <v>150</v>
      </c>
      <c r="Z10" s="210" t="s">
        <v>151</v>
      </c>
      <c r="AA10" s="215" t="s">
        <v>152</v>
      </c>
      <c r="AB10" s="212" t="s">
        <v>18</v>
      </c>
    </row>
    <row r="11" spans="1:32" ht="57.6" customHeight="1" thickBot="1" x14ac:dyDescent="0.25">
      <c r="A11" s="213"/>
      <c r="B11" s="213"/>
      <c r="C11" s="213"/>
      <c r="D11" s="213"/>
      <c r="E11" s="213"/>
      <c r="F11" s="213"/>
      <c r="G11" s="213"/>
      <c r="H11" s="213"/>
      <c r="I11" s="213"/>
      <c r="J11" s="213"/>
      <c r="K11" s="213"/>
      <c r="L11" s="214"/>
      <c r="M11" s="214"/>
      <c r="N11" s="214"/>
      <c r="O11" s="214"/>
      <c r="P11" s="214"/>
      <c r="Q11" s="214"/>
      <c r="R11" s="211"/>
      <c r="S11" s="71" t="s">
        <v>153</v>
      </c>
      <c r="T11" s="235"/>
      <c r="U11" s="235"/>
      <c r="V11" s="235"/>
      <c r="W11" s="211"/>
      <c r="X11" s="72" t="s">
        <v>154</v>
      </c>
      <c r="Y11" s="211"/>
      <c r="Z11" s="211"/>
      <c r="AA11" s="216"/>
      <c r="AB11" s="214"/>
    </row>
    <row r="12" spans="1:32" s="16" customFormat="1" ht="409.6" customHeight="1" x14ac:dyDescent="0.2">
      <c r="A12" s="205" t="s">
        <v>19</v>
      </c>
      <c r="B12" s="161" t="s">
        <v>20</v>
      </c>
      <c r="C12" s="162" t="s">
        <v>21</v>
      </c>
      <c r="D12" s="162" t="s">
        <v>22</v>
      </c>
      <c r="E12" s="163">
        <v>0.16200000000000001</v>
      </c>
      <c r="F12" s="164">
        <v>0.13</v>
      </c>
      <c r="G12" s="162" t="s">
        <v>23</v>
      </c>
      <c r="H12" s="162" t="s">
        <v>24</v>
      </c>
      <c r="I12" s="162" t="s">
        <v>25</v>
      </c>
      <c r="J12" s="162">
        <v>2</v>
      </c>
      <c r="K12" s="183">
        <v>2</v>
      </c>
      <c r="L12" s="184">
        <v>2020630010144</v>
      </c>
      <c r="M12" s="162" t="s">
        <v>26</v>
      </c>
      <c r="N12" s="162" t="s">
        <v>27</v>
      </c>
      <c r="O12" s="22" t="s">
        <v>90</v>
      </c>
      <c r="P12" s="28">
        <v>0</v>
      </c>
      <c r="Q12" s="28">
        <v>20</v>
      </c>
      <c r="R12" s="28">
        <v>20</v>
      </c>
      <c r="S12" s="59">
        <f>R12/Q12</f>
        <v>1</v>
      </c>
      <c r="T12" s="162" t="s">
        <v>130</v>
      </c>
      <c r="U12" s="208" t="s">
        <v>129</v>
      </c>
      <c r="V12" s="206">
        <v>922625630</v>
      </c>
      <c r="W12" s="206">
        <v>905377704</v>
      </c>
      <c r="X12" s="207">
        <f>W12/V12</f>
        <v>0.9813056071290801</v>
      </c>
      <c r="Y12" s="22" t="s">
        <v>184</v>
      </c>
      <c r="Z12" s="22" t="s">
        <v>156</v>
      </c>
      <c r="AA12" s="105" t="s">
        <v>230</v>
      </c>
      <c r="AB12" s="181" t="s">
        <v>194</v>
      </c>
      <c r="AC12" s="15"/>
      <c r="AD12" s="15"/>
      <c r="AE12" s="15"/>
      <c r="AF12" s="15"/>
    </row>
    <row r="13" spans="1:32" s="16" customFormat="1" ht="284.10000000000002" customHeight="1" x14ac:dyDescent="0.2">
      <c r="A13" s="157"/>
      <c r="B13" s="133"/>
      <c r="C13" s="133"/>
      <c r="D13" s="133"/>
      <c r="E13" s="133"/>
      <c r="F13" s="133"/>
      <c r="G13" s="133"/>
      <c r="H13" s="133"/>
      <c r="I13" s="133"/>
      <c r="J13" s="133"/>
      <c r="K13" s="150"/>
      <c r="L13" s="157"/>
      <c r="M13" s="133"/>
      <c r="N13" s="133"/>
      <c r="O13" s="18" t="s">
        <v>91</v>
      </c>
      <c r="P13" s="46">
        <v>0</v>
      </c>
      <c r="Q13" s="46">
        <v>20</v>
      </c>
      <c r="R13" s="46">
        <v>20</v>
      </c>
      <c r="S13" s="60">
        <f t="shared" ref="S13:S18" si="0">R13/Q13</f>
        <v>1</v>
      </c>
      <c r="T13" s="133"/>
      <c r="U13" s="133"/>
      <c r="V13" s="139"/>
      <c r="W13" s="139"/>
      <c r="X13" s="142"/>
      <c r="Y13" s="18" t="s">
        <v>185</v>
      </c>
      <c r="Z13" s="18" t="s">
        <v>156</v>
      </c>
      <c r="AA13" s="100" t="s">
        <v>186</v>
      </c>
      <c r="AB13" s="147"/>
      <c r="AC13" s="15"/>
      <c r="AD13" s="15"/>
      <c r="AE13" s="15"/>
      <c r="AF13" s="15"/>
    </row>
    <row r="14" spans="1:32" s="16" customFormat="1" ht="182.1" customHeight="1" x14ac:dyDescent="0.2">
      <c r="A14" s="157"/>
      <c r="B14" s="133"/>
      <c r="C14" s="133"/>
      <c r="D14" s="133"/>
      <c r="E14" s="133"/>
      <c r="F14" s="133"/>
      <c r="G14" s="133"/>
      <c r="H14" s="133"/>
      <c r="I14" s="133"/>
      <c r="J14" s="133"/>
      <c r="K14" s="150"/>
      <c r="L14" s="157"/>
      <c r="M14" s="133"/>
      <c r="N14" s="133"/>
      <c r="O14" s="18" t="s">
        <v>92</v>
      </c>
      <c r="P14" s="46">
        <v>0</v>
      </c>
      <c r="Q14" s="46">
        <v>12</v>
      </c>
      <c r="R14" s="46">
        <v>12</v>
      </c>
      <c r="S14" s="60">
        <f t="shared" si="0"/>
        <v>1</v>
      </c>
      <c r="T14" s="133"/>
      <c r="U14" s="133"/>
      <c r="V14" s="139"/>
      <c r="W14" s="139"/>
      <c r="X14" s="142"/>
      <c r="Y14" s="18" t="s">
        <v>187</v>
      </c>
      <c r="Z14" s="18" t="s">
        <v>157</v>
      </c>
      <c r="AA14" s="91" t="s">
        <v>188</v>
      </c>
      <c r="AB14" s="147"/>
      <c r="AC14" s="15"/>
      <c r="AD14" s="15"/>
      <c r="AE14" s="15"/>
      <c r="AF14" s="15"/>
    </row>
    <row r="15" spans="1:32" s="16" customFormat="1" ht="210.95" customHeight="1" x14ac:dyDescent="0.2">
      <c r="A15" s="157"/>
      <c r="B15" s="133"/>
      <c r="C15" s="133"/>
      <c r="D15" s="133"/>
      <c r="E15" s="133"/>
      <c r="F15" s="133"/>
      <c r="G15" s="133"/>
      <c r="H15" s="133"/>
      <c r="I15" s="133"/>
      <c r="J15" s="133"/>
      <c r="K15" s="150"/>
      <c r="L15" s="157"/>
      <c r="M15" s="133"/>
      <c r="N15" s="133"/>
      <c r="O15" s="18" t="s">
        <v>93</v>
      </c>
      <c r="P15" s="46">
        <v>0</v>
      </c>
      <c r="Q15" s="46">
        <v>1</v>
      </c>
      <c r="R15" s="46">
        <v>1</v>
      </c>
      <c r="S15" s="60">
        <f t="shared" si="0"/>
        <v>1</v>
      </c>
      <c r="T15" s="133"/>
      <c r="U15" s="133"/>
      <c r="V15" s="139"/>
      <c r="W15" s="139"/>
      <c r="X15" s="142"/>
      <c r="Y15" s="18" t="s">
        <v>189</v>
      </c>
      <c r="Z15" s="18" t="s">
        <v>156</v>
      </c>
      <c r="AA15" s="100" t="s">
        <v>190</v>
      </c>
      <c r="AB15" s="147"/>
      <c r="AC15" s="15"/>
      <c r="AD15" s="15"/>
      <c r="AE15" s="15"/>
      <c r="AF15" s="15"/>
    </row>
    <row r="16" spans="1:32" s="16" customFormat="1" ht="90" customHeight="1" x14ac:dyDescent="0.2">
      <c r="A16" s="157"/>
      <c r="B16" s="133"/>
      <c r="C16" s="133"/>
      <c r="D16" s="133"/>
      <c r="E16" s="133"/>
      <c r="F16" s="133"/>
      <c r="G16" s="133"/>
      <c r="H16" s="133"/>
      <c r="I16" s="133"/>
      <c r="J16" s="133"/>
      <c r="K16" s="150"/>
      <c r="L16" s="157"/>
      <c r="M16" s="133"/>
      <c r="N16" s="133"/>
      <c r="O16" s="18" t="s">
        <v>94</v>
      </c>
      <c r="P16" s="46">
        <v>0</v>
      </c>
      <c r="Q16" s="46">
        <v>6</v>
      </c>
      <c r="R16" s="46">
        <v>6</v>
      </c>
      <c r="S16" s="60">
        <f>R16/Q16</f>
        <v>1</v>
      </c>
      <c r="T16" s="133"/>
      <c r="U16" s="133"/>
      <c r="V16" s="139"/>
      <c r="W16" s="139"/>
      <c r="X16" s="142"/>
      <c r="Y16" s="18" t="s">
        <v>191</v>
      </c>
      <c r="Z16" s="18" t="s">
        <v>156</v>
      </c>
      <c r="AA16" s="100" t="s">
        <v>192</v>
      </c>
      <c r="AB16" s="147"/>
      <c r="AC16" s="15"/>
      <c r="AD16" s="15"/>
      <c r="AE16" s="15"/>
      <c r="AF16" s="15"/>
    </row>
    <row r="17" spans="1:32" s="16" customFormat="1" ht="160.5" customHeight="1" x14ac:dyDescent="0.2">
      <c r="A17" s="157"/>
      <c r="B17" s="133"/>
      <c r="C17" s="133"/>
      <c r="D17" s="133"/>
      <c r="E17" s="133"/>
      <c r="F17" s="133"/>
      <c r="G17" s="133"/>
      <c r="H17" s="133"/>
      <c r="I17" s="17" t="s">
        <v>28</v>
      </c>
      <c r="J17" s="17">
        <v>0</v>
      </c>
      <c r="K17" s="48">
        <v>1</v>
      </c>
      <c r="L17" s="157"/>
      <c r="M17" s="133"/>
      <c r="N17" s="133"/>
      <c r="O17" s="18" t="s">
        <v>95</v>
      </c>
      <c r="P17" s="46">
        <v>0</v>
      </c>
      <c r="Q17" s="46">
        <v>1</v>
      </c>
      <c r="R17" s="46">
        <v>0.8</v>
      </c>
      <c r="S17" s="60">
        <f t="shared" si="0"/>
        <v>0.8</v>
      </c>
      <c r="T17" s="133"/>
      <c r="U17" s="133"/>
      <c r="V17" s="139"/>
      <c r="W17" s="139"/>
      <c r="X17" s="142"/>
      <c r="Y17" s="18" t="s">
        <v>193</v>
      </c>
      <c r="Z17" s="18" t="s">
        <v>156</v>
      </c>
      <c r="AA17" s="100" t="s">
        <v>229</v>
      </c>
      <c r="AB17" s="147"/>
      <c r="AC17" s="15"/>
      <c r="AD17" s="15"/>
      <c r="AE17" s="15"/>
      <c r="AF17" s="15"/>
    </row>
    <row r="18" spans="1:32" s="16" customFormat="1" ht="281.45" customHeight="1" x14ac:dyDescent="0.2">
      <c r="A18" s="157"/>
      <c r="B18" s="182" t="s">
        <v>29</v>
      </c>
      <c r="C18" s="182" t="s">
        <v>30</v>
      </c>
      <c r="D18" s="182" t="s">
        <v>31</v>
      </c>
      <c r="E18" s="182">
        <v>10</v>
      </c>
      <c r="F18" s="182">
        <v>8</v>
      </c>
      <c r="G18" s="182" t="s">
        <v>32</v>
      </c>
      <c r="H18" s="148" t="s">
        <v>33</v>
      </c>
      <c r="I18" s="148" t="s">
        <v>34</v>
      </c>
      <c r="J18" s="148">
        <v>0</v>
      </c>
      <c r="K18" s="149">
        <v>2</v>
      </c>
      <c r="L18" s="160">
        <v>2020630010133</v>
      </c>
      <c r="M18" s="148" t="s">
        <v>35</v>
      </c>
      <c r="N18" s="148" t="s">
        <v>36</v>
      </c>
      <c r="O18" s="47" t="s">
        <v>96</v>
      </c>
      <c r="P18" s="46">
        <v>1</v>
      </c>
      <c r="Q18" s="46">
        <v>3</v>
      </c>
      <c r="R18" s="46">
        <v>3</v>
      </c>
      <c r="S18" s="60">
        <f t="shared" si="0"/>
        <v>1</v>
      </c>
      <c r="T18" s="132" t="s">
        <v>131</v>
      </c>
      <c r="U18" s="137" t="s">
        <v>97</v>
      </c>
      <c r="V18" s="138">
        <v>494633333</v>
      </c>
      <c r="W18" s="138">
        <v>494123333</v>
      </c>
      <c r="X18" s="151">
        <f>W18/V18</f>
        <v>0.99896893321582914</v>
      </c>
      <c r="Y18" s="47" t="s">
        <v>195</v>
      </c>
      <c r="Z18" s="47" t="s">
        <v>161</v>
      </c>
      <c r="AA18" s="99" t="s">
        <v>196</v>
      </c>
      <c r="AB18" s="146" t="s">
        <v>98</v>
      </c>
      <c r="AC18" s="15"/>
      <c r="AD18" s="15"/>
      <c r="AE18" s="15"/>
      <c r="AF18" s="15"/>
    </row>
    <row r="19" spans="1:32" s="16" customFormat="1" ht="67.5" customHeight="1" x14ac:dyDescent="0.2">
      <c r="A19" s="157"/>
      <c r="B19" s="133"/>
      <c r="C19" s="133"/>
      <c r="D19" s="133"/>
      <c r="E19" s="133"/>
      <c r="F19" s="133"/>
      <c r="G19" s="133"/>
      <c r="H19" s="133"/>
      <c r="I19" s="133"/>
      <c r="J19" s="133"/>
      <c r="K19" s="150"/>
      <c r="L19" s="157"/>
      <c r="M19" s="133"/>
      <c r="N19" s="133"/>
      <c r="O19" s="143" t="s">
        <v>37</v>
      </c>
      <c r="P19" s="135">
        <v>30</v>
      </c>
      <c r="Q19" s="135">
        <v>50</v>
      </c>
      <c r="R19" s="135">
        <v>50</v>
      </c>
      <c r="S19" s="145">
        <f>R19/Q19</f>
        <v>1</v>
      </c>
      <c r="T19" s="133"/>
      <c r="U19" s="133"/>
      <c r="V19" s="139"/>
      <c r="W19" s="139"/>
      <c r="X19" s="142"/>
      <c r="Y19" s="143" t="s">
        <v>197</v>
      </c>
      <c r="Z19" s="143" t="s">
        <v>161</v>
      </c>
      <c r="AA19" s="185" t="s">
        <v>208</v>
      </c>
      <c r="AB19" s="147"/>
      <c r="AC19" s="15"/>
      <c r="AD19" s="15"/>
      <c r="AE19" s="15"/>
      <c r="AF19" s="15"/>
    </row>
    <row r="20" spans="1:32" s="16" customFormat="1" ht="333.95" customHeight="1" x14ac:dyDescent="0.2">
      <c r="A20" s="157"/>
      <c r="B20" s="133"/>
      <c r="C20" s="133"/>
      <c r="D20" s="133"/>
      <c r="E20" s="133"/>
      <c r="F20" s="133"/>
      <c r="G20" s="133"/>
      <c r="H20" s="133"/>
      <c r="I20" s="133"/>
      <c r="J20" s="133"/>
      <c r="K20" s="150"/>
      <c r="L20" s="157"/>
      <c r="M20" s="133"/>
      <c r="N20" s="133"/>
      <c r="O20" s="144"/>
      <c r="P20" s="133"/>
      <c r="Q20" s="133"/>
      <c r="R20" s="133"/>
      <c r="S20" s="145"/>
      <c r="T20" s="133"/>
      <c r="U20" s="133"/>
      <c r="V20" s="139"/>
      <c r="W20" s="139"/>
      <c r="X20" s="142"/>
      <c r="Y20" s="144"/>
      <c r="Z20" s="144"/>
      <c r="AA20" s="186"/>
      <c r="AB20" s="147"/>
      <c r="AC20" s="15"/>
      <c r="AD20" s="15"/>
      <c r="AE20" s="15"/>
      <c r="AF20" s="15"/>
    </row>
    <row r="21" spans="1:32" s="16" customFormat="1" ht="377.1" customHeight="1" x14ac:dyDescent="0.2">
      <c r="A21" s="157"/>
      <c r="B21" s="133"/>
      <c r="C21" s="133"/>
      <c r="D21" s="133"/>
      <c r="E21" s="133"/>
      <c r="F21" s="133"/>
      <c r="G21" s="133"/>
      <c r="H21" s="148" t="s">
        <v>38</v>
      </c>
      <c r="I21" s="21" t="s">
        <v>39</v>
      </c>
      <c r="J21" s="21">
        <v>0</v>
      </c>
      <c r="K21" s="49">
        <v>2</v>
      </c>
      <c r="L21" s="157"/>
      <c r="M21" s="133"/>
      <c r="N21" s="133"/>
      <c r="O21" s="18" t="s">
        <v>99</v>
      </c>
      <c r="P21" s="46">
        <v>0</v>
      </c>
      <c r="Q21" s="46">
        <v>2</v>
      </c>
      <c r="R21" s="46">
        <v>2</v>
      </c>
      <c r="S21" s="60">
        <f t="shared" ref="S21:S36" si="1">R21/Q21</f>
        <v>1</v>
      </c>
      <c r="T21" s="132" t="s">
        <v>132</v>
      </c>
      <c r="U21" s="137" t="s">
        <v>100</v>
      </c>
      <c r="V21" s="138">
        <v>170066666</v>
      </c>
      <c r="W21" s="138">
        <v>167126666</v>
      </c>
      <c r="X21" s="151">
        <f>W21/V21</f>
        <v>0.98271266163352666</v>
      </c>
      <c r="Y21" s="18" t="s">
        <v>198</v>
      </c>
      <c r="Z21" s="18" t="s">
        <v>161</v>
      </c>
      <c r="AA21" s="100" t="s">
        <v>208</v>
      </c>
      <c r="AB21" s="147"/>
      <c r="AC21" s="15"/>
      <c r="AD21" s="15"/>
      <c r="AE21" s="15"/>
      <c r="AF21" s="15"/>
    </row>
    <row r="22" spans="1:32" s="16" customFormat="1" ht="222" customHeight="1" x14ac:dyDescent="0.2">
      <c r="A22" s="157"/>
      <c r="B22" s="133"/>
      <c r="C22" s="133"/>
      <c r="D22" s="133"/>
      <c r="E22" s="133"/>
      <c r="F22" s="133"/>
      <c r="G22" s="133"/>
      <c r="H22" s="133"/>
      <c r="I22" s="21" t="s">
        <v>40</v>
      </c>
      <c r="J22" s="21">
        <v>0</v>
      </c>
      <c r="K22" s="49">
        <v>2</v>
      </c>
      <c r="L22" s="157"/>
      <c r="M22" s="133"/>
      <c r="N22" s="133"/>
      <c r="O22" s="18" t="s">
        <v>101</v>
      </c>
      <c r="P22" s="46">
        <v>2</v>
      </c>
      <c r="Q22" s="46">
        <v>2</v>
      </c>
      <c r="R22" s="46">
        <v>2</v>
      </c>
      <c r="S22" s="60">
        <f t="shared" si="1"/>
        <v>1</v>
      </c>
      <c r="T22" s="133"/>
      <c r="U22" s="133"/>
      <c r="V22" s="139"/>
      <c r="W22" s="139"/>
      <c r="X22" s="142"/>
      <c r="Y22" s="18" t="s">
        <v>199</v>
      </c>
      <c r="Z22" s="18" t="s">
        <v>161</v>
      </c>
      <c r="AA22" s="100" t="s">
        <v>200</v>
      </c>
      <c r="AB22" s="147"/>
      <c r="AC22" s="15"/>
      <c r="AD22" s="15"/>
      <c r="AE22" s="15"/>
      <c r="AF22" s="15"/>
    </row>
    <row r="23" spans="1:32" s="16" customFormat="1" ht="116.1" customHeight="1" x14ac:dyDescent="0.2">
      <c r="A23" s="157"/>
      <c r="B23" s="133"/>
      <c r="C23" s="133"/>
      <c r="D23" s="133"/>
      <c r="E23" s="133"/>
      <c r="F23" s="133"/>
      <c r="G23" s="133"/>
      <c r="H23" s="148" t="s">
        <v>41</v>
      </c>
      <c r="I23" s="148" t="s">
        <v>34</v>
      </c>
      <c r="J23" s="148">
        <v>0</v>
      </c>
      <c r="K23" s="149">
        <v>2</v>
      </c>
      <c r="L23" s="157"/>
      <c r="M23" s="133"/>
      <c r="N23" s="133"/>
      <c r="O23" s="47" t="s">
        <v>102</v>
      </c>
      <c r="P23" s="46">
        <v>1</v>
      </c>
      <c r="Q23" s="46">
        <v>1</v>
      </c>
      <c r="R23" s="46">
        <v>1</v>
      </c>
      <c r="S23" s="60">
        <f t="shared" si="1"/>
        <v>1</v>
      </c>
      <c r="T23" s="132" t="s">
        <v>133</v>
      </c>
      <c r="U23" s="137" t="s">
        <v>103</v>
      </c>
      <c r="V23" s="138">
        <v>705150000</v>
      </c>
      <c r="W23" s="138">
        <v>640516664</v>
      </c>
      <c r="X23" s="151">
        <f>W23/V23</f>
        <v>0.90834101113238319</v>
      </c>
      <c r="Y23" s="47" t="s">
        <v>201</v>
      </c>
      <c r="Z23" s="18" t="s">
        <v>161</v>
      </c>
      <c r="AA23" s="99" t="s">
        <v>202</v>
      </c>
      <c r="AB23" s="147"/>
      <c r="AC23" s="15"/>
      <c r="AD23" s="15"/>
      <c r="AE23" s="15"/>
      <c r="AF23" s="15"/>
    </row>
    <row r="24" spans="1:32" s="16" customFormat="1" ht="134.44999999999999" customHeight="1" x14ac:dyDescent="0.2">
      <c r="A24" s="157"/>
      <c r="B24" s="133"/>
      <c r="C24" s="133"/>
      <c r="D24" s="133"/>
      <c r="E24" s="133"/>
      <c r="F24" s="133"/>
      <c r="G24" s="133"/>
      <c r="H24" s="133"/>
      <c r="I24" s="133"/>
      <c r="J24" s="133"/>
      <c r="K24" s="150"/>
      <c r="L24" s="157"/>
      <c r="M24" s="133"/>
      <c r="N24" s="133"/>
      <c r="O24" s="47" t="s">
        <v>104</v>
      </c>
      <c r="P24" s="46">
        <v>0</v>
      </c>
      <c r="Q24" s="46">
        <v>5</v>
      </c>
      <c r="R24" s="46">
        <v>5</v>
      </c>
      <c r="S24" s="60">
        <f t="shared" si="1"/>
        <v>1</v>
      </c>
      <c r="T24" s="133"/>
      <c r="U24" s="133"/>
      <c r="V24" s="139"/>
      <c r="W24" s="139"/>
      <c r="X24" s="142"/>
      <c r="Y24" s="47" t="s">
        <v>203</v>
      </c>
      <c r="Z24" s="18" t="s">
        <v>161</v>
      </c>
      <c r="AA24" s="99" t="s">
        <v>204</v>
      </c>
      <c r="AB24" s="147"/>
      <c r="AC24" s="15"/>
      <c r="AD24" s="15"/>
      <c r="AE24" s="15"/>
      <c r="AF24" s="15"/>
    </row>
    <row r="25" spans="1:32" s="16" customFormat="1" ht="375.6" customHeight="1" x14ac:dyDescent="0.2">
      <c r="A25" s="157"/>
      <c r="B25" s="133"/>
      <c r="C25" s="133"/>
      <c r="D25" s="133"/>
      <c r="E25" s="133"/>
      <c r="F25" s="133"/>
      <c r="G25" s="133"/>
      <c r="H25" s="133"/>
      <c r="I25" s="133"/>
      <c r="J25" s="133"/>
      <c r="K25" s="150"/>
      <c r="L25" s="157"/>
      <c r="M25" s="133"/>
      <c r="N25" s="133"/>
      <c r="O25" s="47" t="s">
        <v>42</v>
      </c>
      <c r="P25" s="46">
        <v>10</v>
      </c>
      <c r="Q25" s="46">
        <v>12</v>
      </c>
      <c r="R25" s="46">
        <v>12</v>
      </c>
      <c r="S25" s="60">
        <f t="shared" si="1"/>
        <v>1</v>
      </c>
      <c r="T25" s="133"/>
      <c r="U25" s="133"/>
      <c r="V25" s="139"/>
      <c r="W25" s="139"/>
      <c r="X25" s="142"/>
      <c r="Y25" s="47" t="s">
        <v>205</v>
      </c>
      <c r="Z25" s="18" t="s">
        <v>161</v>
      </c>
      <c r="AA25" s="99" t="s">
        <v>206</v>
      </c>
      <c r="AB25" s="147"/>
      <c r="AC25" s="15"/>
      <c r="AD25" s="15"/>
      <c r="AE25" s="15"/>
      <c r="AF25" s="15"/>
    </row>
    <row r="26" spans="1:32" s="16" customFormat="1" ht="409.6" customHeight="1" x14ac:dyDescent="0.2">
      <c r="A26" s="157"/>
      <c r="B26" s="133"/>
      <c r="C26" s="133"/>
      <c r="D26" s="133"/>
      <c r="E26" s="133"/>
      <c r="F26" s="133"/>
      <c r="G26" s="133"/>
      <c r="H26" s="133"/>
      <c r="I26" s="133"/>
      <c r="J26" s="133"/>
      <c r="K26" s="150"/>
      <c r="L26" s="157"/>
      <c r="M26" s="133"/>
      <c r="N26" s="133"/>
      <c r="O26" s="47" t="s">
        <v>43</v>
      </c>
      <c r="P26" s="46">
        <v>0</v>
      </c>
      <c r="Q26" s="46">
        <v>30</v>
      </c>
      <c r="R26" s="46">
        <v>30</v>
      </c>
      <c r="S26" s="60">
        <f t="shared" si="1"/>
        <v>1</v>
      </c>
      <c r="T26" s="133"/>
      <c r="U26" s="133"/>
      <c r="V26" s="139"/>
      <c r="W26" s="139"/>
      <c r="X26" s="142"/>
      <c r="Y26" s="47" t="s">
        <v>207</v>
      </c>
      <c r="Z26" s="47" t="s">
        <v>161</v>
      </c>
      <c r="AA26" s="99" t="s">
        <v>209</v>
      </c>
      <c r="AB26" s="147"/>
      <c r="AC26" s="15"/>
      <c r="AD26" s="15"/>
      <c r="AE26" s="15"/>
      <c r="AF26" s="15"/>
    </row>
    <row r="27" spans="1:32" s="16" customFormat="1" ht="297.60000000000002" customHeight="1" x14ac:dyDescent="0.2">
      <c r="A27" s="157"/>
      <c r="B27" s="133"/>
      <c r="C27" s="133"/>
      <c r="D27" s="133"/>
      <c r="E27" s="133"/>
      <c r="F27" s="133"/>
      <c r="G27" s="133"/>
      <c r="H27" s="135" t="s">
        <v>44</v>
      </c>
      <c r="I27" s="135" t="s">
        <v>45</v>
      </c>
      <c r="J27" s="135">
        <v>1</v>
      </c>
      <c r="K27" s="159">
        <v>1</v>
      </c>
      <c r="L27" s="157"/>
      <c r="M27" s="133"/>
      <c r="N27" s="133"/>
      <c r="O27" s="47" t="s">
        <v>105</v>
      </c>
      <c r="P27" s="46">
        <v>7</v>
      </c>
      <c r="Q27" s="95">
        <v>5</v>
      </c>
      <c r="R27" s="46">
        <v>5</v>
      </c>
      <c r="S27" s="60">
        <f t="shared" si="1"/>
        <v>1</v>
      </c>
      <c r="T27" s="132"/>
      <c r="U27" s="137" t="s">
        <v>106</v>
      </c>
      <c r="V27" s="138">
        <v>406300000</v>
      </c>
      <c r="W27" s="138">
        <v>405225948</v>
      </c>
      <c r="X27" s="151">
        <f>W27/V27</f>
        <v>0.99735650504553286</v>
      </c>
      <c r="Y27" s="47" t="s">
        <v>210</v>
      </c>
      <c r="Z27" s="18" t="s">
        <v>156</v>
      </c>
      <c r="AA27" s="104" t="s">
        <v>211</v>
      </c>
      <c r="AB27" s="146" t="s">
        <v>107</v>
      </c>
      <c r="AC27" s="19"/>
      <c r="AD27" s="19"/>
      <c r="AE27" s="19"/>
      <c r="AF27" s="19"/>
    </row>
    <row r="28" spans="1:32" s="16" customFormat="1" ht="343.5" customHeight="1" x14ac:dyDescent="0.2">
      <c r="A28" s="157"/>
      <c r="B28" s="133"/>
      <c r="C28" s="133"/>
      <c r="D28" s="133"/>
      <c r="E28" s="133"/>
      <c r="F28" s="133"/>
      <c r="G28" s="133"/>
      <c r="H28" s="133"/>
      <c r="I28" s="133"/>
      <c r="J28" s="133"/>
      <c r="K28" s="150"/>
      <c r="L28" s="157"/>
      <c r="M28" s="133"/>
      <c r="N28" s="133"/>
      <c r="O28" s="47" t="s">
        <v>108</v>
      </c>
      <c r="P28" s="46">
        <v>3</v>
      </c>
      <c r="Q28" s="46">
        <v>3</v>
      </c>
      <c r="R28" s="46">
        <v>3</v>
      </c>
      <c r="S28" s="60">
        <f t="shared" si="1"/>
        <v>1</v>
      </c>
      <c r="T28" s="133"/>
      <c r="U28" s="133"/>
      <c r="V28" s="139"/>
      <c r="W28" s="139"/>
      <c r="X28" s="142"/>
      <c r="Y28" s="47" t="s">
        <v>212</v>
      </c>
      <c r="Z28" s="18" t="s">
        <v>156</v>
      </c>
      <c r="AA28" s="47" t="s">
        <v>213</v>
      </c>
      <c r="AB28" s="147"/>
      <c r="AC28" s="19"/>
      <c r="AD28" s="19"/>
      <c r="AE28" s="19"/>
      <c r="AF28" s="19"/>
    </row>
    <row r="29" spans="1:32" s="16" customFormat="1" ht="246.6" customHeight="1" x14ac:dyDescent="0.2">
      <c r="A29" s="157"/>
      <c r="B29" s="133"/>
      <c r="C29" s="133"/>
      <c r="D29" s="133"/>
      <c r="E29" s="133"/>
      <c r="F29" s="133"/>
      <c r="G29" s="133"/>
      <c r="H29" s="133"/>
      <c r="I29" s="133"/>
      <c r="J29" s="133"/>
      <c r="K29" s="150"/>
      <c r="L29" s="157"/>
      <c r="M29" s="133"/>
      <c r="N29" s="133"/>
      <c r="O29" s="47" t="s">
        <v>109</v>
      </c>
      <c r="P29" s="46">
        <v>1</v>
      </c>
      <c r="Q29" s="46">
        <v>3</v>
      </c>
      <c r="R29" s="46">
        <v>3</v>
      </c>
      <c r="S29" s="60">
        <f t="shared" si="1"/>
        <v>1</v>
      </c>
      <c r="T29" s="133"/>
      <c r="U29" s="133"/>
      <c r="V29" s="139"/>
      <c r="W29" s="139"/>
      <c r="X29" s="142"/>
      <c r="Y29" s="47" t="s">
        <v>214</v>
      </c>
      <c r="Z29" s="47" t="s">
        <v>158</v>
      </c>
      <c r="AA29" s="47" t="s">
        <v>215</v>
      </c>
      <c r="AB29" s="147"/>
      <c r="AC29" s="19"/>
      <c r="AD29" s="19"/>
      <c r="AE29" s="19"/>
      <c r="AF29" s="19"/>
    </row>
    <row r="30" spans="1:32" s="16" customFormat="1" ht="409.6" customHeight="1" x14ac:dyDescent="0.2">
      <c r="A30" s="157"/>
      <c r="B30" s="133"/>
      <c r="C30" s="133"/>
      <c r="D30" s="133"/>
      <c r="E30" s="133"/>
      <c r="F30" s="133"/>
      <c r="G30" s="133"/>
      <c r="H30" s="133"/>
      <c r="I30" s="133"/>
      <c r="J30" s="133"/>
      <c r="K30" s="150"/>
      <c r="L30" s="157"/>
      <c r="M30" s="133"/>
      <c r="N30" s="133"/>
      <c r="O30" s="47" t="s">
        <v>110</v>
      </c>
      <c r="P30" s="46">
        <v>3</v>
      </c>
      <c r="Q30" s="46">
        <v>3</v>
      </c>
      <c r="R30" s="46">
        <v>3</v>
      </c>
      <c r="S30" s="60">
        <f t="shared" si="1"/>
        <v>1</v>
      </c>
      <c r="T30" s="133"/>
      <c r="U30" s="133"/>
      <c r="V30" s="139"/>
      <c r="W30" s="139"/>
      <c r="X30" s="142"/>
      <c r="Y30" s="47" t="s">
        <v>216</v>
      </c>
      <c r="Z30" s="18" t="s">
        <v>156</v>
      </c>
      <c r="AA30" s="47" t="s">
        <v>217</v>
      </c>
      <c r="AB30" s="147"/>
      <c r="AC30" s="19"/>
      <c r="AD30" s="19"/>
      <c r="AE30" s="19"/>
      <c r="AF30" s="19"/>
    </row>
    <row r="31" spans="1:32" s="16" customFormat="1" ht="377.1" customHeight="1" x14ac:dyDescent="0.2">
      <c r="A31" s="157"/>
      <c r="B31" s="133"/>
      <c r="C31" s="133"/>
      <c r="D31" s="133"/>
      <c r="E31" s="133"/>
      <c r="F31" s="133"/>
      <c r="G31" s="133"/>
      <c r="H31" s="148" t="s">
        <v>46</v>
      </c>
      <c r="I31" s="148" t="s">
        <v>25</v>
      </c>
      <c r="J31" s="148">
        <v>2</v>
      </c>
      <c r="K31" s="149">
        <v>1</v>
      </c>
      <c r="L31" s="157"/>
      <c r="M31" s="133"/>
      <c r="N31" s="133"/>
      <c r="O31" s="47" t="s">
        <v>111</v>
      </c>
      <c r="P31" s="46">
        <v>2</v>
      </c>
      <c r="Q31" s="46">
        <v>2</v>
      </c>
      <c r="R31" s="46">
        <v>2</v>
      </c>
      <c r="S31" s="60">
        <f t="shared" si="1"/>
        <v>1</v>
      </c>
      <c r="T31" s="132" t="s">
        <v>134</v>
      </c>
      <c r="U31" s="137" t="s">
        <v>112</v>
      </c>
      <c r="V31" s="138">
        <v>141350000</v>
      </c>
      <c r="W31" s="138">
        <v>101350000</v>
      </c>
      <c r="X31" s="151">
        <f>W31/V31</f>
        <v>0.71701450300672087</v>
      </c>
      <c r="Y31" s="47" t="s">
        <v>218</v>
      </c>
      <c r="Z31" s="47" t="s">
        <v>159</v>
      </c>
      <c r="AA31" s="47" t="s">
        <v>219</v>
      </c>
      <c r="AB31" s="147"/>
      <c r="AC31" s="15"/>
      <c r="AD31" s="15"/>
      <c r="AE31" s="15"/>
      <c r="AF31" s="15"/>
    </row>
    <row r="32" spans="1:32" s="16" customFormat="1" ht="162" customHeight="1" x14ac:dyDescent="0.2">
      <c r="A32" s="157"/>
      <c r="B32" s="133"/>
      <c r="C32" s="133"/>
      <c r="D32" s="133"/>
      <c r="E32" s="133"/>
      <c r="F32" s="133"/>
      <c r="G32" s="133"/>
      <c r="H32" s="133"/>
      <c r="I32" s="133"/>
      <c r="J32" s="133"/>
      <c r="K32" s="150"/>
      <c r="L32" s="157"/>
      <c r="M32" s="133"/>
      <c r="N32" s="133"/>
      <c r="O32" s="47" t="s">
        <v>113</v>
      </c>
      <c r="P32" s="46">
        <v>0</v>
      </c>
      <c r="Q32" s="46">
        <v>2</v>
      </c>
      <c r="R32" s="46">
        <v>2</v>
      </c>
      <c r="S32" s="60">
        <f t="shared" si="1"/>
        <v>1</v>
      </c>
      <c r="T32" s="133"/>
      <c r="U32" s="133"/>
      <c r="V32" s="139"/>
      <c r="W32" s="139"/>
      <c r="X32" s="142"/>
      <c r="Y32" s="47" t="s">
        <v>220</v>
      </c>
      <c r="Z32" s="47" t="s">
        <v>161</v>
      </c>
      <c r="AA32" s="47" t="s">
        <v>221</v>
      </c>
      <c r="AB32" s="147"/>
      <c r="AC32" s="15"/>
      <c r="AD32" s="15"/>
      <c r="AE32" s="15"/>
      <c r="AF32" s="15"/>
    </row>
    <row r="33" spans="1:32" s="16" customFormat="1" ht="409.6" customHeight="1" x14ac:dyDescent="0.2">
      <c r="A33" s="157"/>
      <c r="B33" s="133"/>
      <c r="C33" s="133"/>
      <c r="D33" s="133"/>
      <c r="E33" s="133"/>
      <c r="F33" s="133"/>
      <c r="G33" s="133"/>
      <c r="H33" s="133"/>
      <c r="I33" s="133"/>
      <c r="J33" s="133"/>
      <c r="K33" s="150"/>
      <c r="L33" s="157"/>
      <c r="M33" s="133"/>
      <c r="N33" s="133"/>
      <c r="O33" s="47" t="s">
        <v>114</v>
      </c>
      <c r="P33" s="46">
        <v>15</v>
      </c>
      <c r="Q33" s="46">
        <v>15</v>
      </c>
      <c r="R33" s="46">
        <v>15</v>
      </c>
      <c r="S33" s="60">
        <f t="shared" si="1"/>
        <v>1</v>
      </c>
      <c r="T33" s="133"/>
      <c r="U33" s="133"/>
      <c r="V33" s="139"/>
      <c r="W33" s="139"/>
      <c r="X33" s="142"/>
      <c r="Y33" s="47" t="s">
        <v>222</v>
      </c>
      <c r="Z33" s="18" t="s">
        <v>156</v>
      </c>
      <c r="AA33" s="96" t="s">
        <v>223</v>
      </c>
      <c r="AB33" s="147"/>
      <c r="AC33" s="15"/>
      <c r="AD33" s="15"/>
      <c r="AE33" s="15"/>
      <c r="AF33" s="15"/>
    </row>
    <row r="34" spans="1:32" s="16" customFormat="1" ht="132.94999999999999" customHeight="1" x14ac:dyDescent="0.2">
      <c r="A34" s="157"/>
      <c r="B34" s="182" t="s">
        <v>47</v>
      </c>
      <c r="C34" s="132" t="s">
        <v>30</v>
      </c>
      <c r="D34" s="132" t="s">
        <v>48</v>
      </c>
      <c r="E34" s="209">
        <v>6.0000000000000001E-3</v>
      </c>
      <c r="F34" s="209">
        <v>1.2E-2</v>
      </c>
      <c r="G34" s="132" t="s">
        <v>49</v>
      </c>
      <c r="H34" s="132" t="s">
        <v>50</v>
      </c>
      <c r="I34" s="132" t="s">
        <v>51</v>
      </c>
      <c r="J34" s="132">
        <v>210</v>
      </c>
      <c r="K34" s="154">
        <v>250</v>
      </c>
      <c r="L34" s="156">
        <v>2020630010132</v>
      </c>
      <c r="M34" s="132" t="s">
        <v>52</v>
      </c>
      <c r="N34" s="132" t="s">
        <v>53</v>
      </c>
      <c r="O34" s="18" t="s">
        <v>54</v>
      </c>
      <c r="P34" s="46">
        <v>0</v>
      </c>
      <c r="Q34" s="46">
        <v>4</v>
      </c>
      <c r="R34" s="46">
        <v>4</v>
      </c>
      <c r="S34" s="60">
        <f t="shared" si="1"/>
        <v>1</v>
      </c>
      <c r="T34" s="132" t="s">
        <v>135</v>
      </c>
      <c r="U34" s="137" t="s">
        <v>123</v>
      </c>
      <c r="V34" s="140">
        <v>626915933</v>
      </c>
      <c r="W34" s="140">
        <v>582745333</v>
      </c>
      <c r="X34" s="141">
        <f>W34/V34</f>
        <v>0.92954302534850397</v>
      </c>
      <c r="Y34" s="85" t="s">
        <v>174</v>
      </c>
      <c r="Z34" s="85" t="s">
        <v>160</v>
      </c>
      <c r="AA34" s="100" t="s">
        <v>228</v>
      </c>
      <c r="AB34" s="146" t="s">
        <v>124</v>
      </c>
      <c r="AC34" s="15"/>
      <c r="AD34" s="15"/>
      <c r="AE34" s="15"/>
      <c r="AF34" s="15"/>
    </row>
    <row r="35" spans="1:32" s="16" customFormat="1" ht="220.5" customHeight="1" x14ac:dyDescent="0.2">
      <c r="A35" s="157"/>
      <c r="B35" s="133"/>
      <c r="C35" s="133"/>
      <c r="D35" s="133"/>
      <c r="E35" s="133"/>
      <c r="F35" s="133"/>
      <c r="G35" s="133"/>
      <c r="H35" s="133"/>
      <c r="I35" s="133"/>
      <c r="J35" s="133"/>
      <c r="K35" s="150"/>
      <c r="L35" s="157"/>
      <c r="M35" s="133"/>
      <c r="N35" s="133"/>
      <c r="O35" s="18" t="s">
        <v>115</v>
      </c>
      <c r="P35" s="46">
        <v>0</v>
      </c>
      <c r="Q35" s="46">
        <v>1</v>
      </c>
      <c r="R35" s="46">
        <v>1</v>
      </c>
      <c r="S35" s="60">
        <f t="shared" si="1"/>
        <v>1</v>
      </c>
      <c r="T35" s="133"/>
      <c r="U35" s="133"/>
      <c r="V35" s="139"/>
      <c r="W35" s="139"/>
      <c r="X35" s="142"/>
      <c r="Y35" s="85" t="s">
        <v>175</v>
      </c>
      <c r="Z35" s="85" t="s">
        <v>160</v>
      </c>
      <c r="AA35" s="100" t="s">
        <v>169</v>
      </c>
      <c r="AB35" s="147"/>
      <c r="AC35" s="15"/>
      <c r="AD35" s="15"/>
      <c r="AE35" s="15"/>
      <c r="AF35" s="15"/>
    </row>
    <row r="36" spans="1:32" s="16" customFormat="1" ht="76.5" customHeight="1" x14ac:dyDescent="0.2">
      <c r="A36" s="157"/>
      <c r="B36" s="133"/>
      <c r="C36" s="133"/>
      <c r="D36" s="133"/>
      <c r="E36" s="133"/>
      <c r="F36" s="133"/>
      <c r="G36" s="133"/>
      <c r="H36" s="133"/>
      <c r="I36" s="133"/>
      <c r="J36" s="133"/>
      <c r="K36" s="150"/>
      <c r="L36" s="157"/>
      <c r="M36" s="133"/>
      <c r="N36" s="133"/>
      <c r="O36" s="18" t="s">
        <v>116</v>
      </c>
      <c r="P36" s="46">
        <v>12</v>
      </c>
      <c r="Q36" s="46">
        <v>12</v>
      </c>
      <c r="R36" s="46">
        <v>12</v>
      </c>
      <c r="S36" s="60">
        <f t="shared" si="1"/>
        <v>1</v>
      </c>
      <c r="T36" s="133"/>
      <c r="U36" s="133"/>
      <c r="V36" s="139"/>
      <c r="W36" s="139"/>
      <c r="X36" s="142"/>
      <c r="Y36" s="85" t="s">
        <v>176</v>
      </c>
      <c r="Z36" s="85" t="s">
        <v>160</v>
      </c>
      <c r="AA36" s="100" t="s">
        <v>170</v>
      </c>
      <c r="AB36" s="147"/>
      <c r="AC36" s="15"/>
      <c r="AD36" s="15"/>
      <c r="AE36" s="15"/>
      <c r="AF36" s="15"/>
    </row>
    <row r="37" spans="1:32" s="16" customFormat="1" ht="409.6" customHeight="1" x14ac:dyDescent="0.2">
      <c r="A37" s="157"/>
      <c r="B37" s="133"/>
      <c r="C37" s="133"/>
      <c r="D37" s="133"/>
      <c r="E37" s="133"/>
      <c r="F37" s="133"/>
      <c r="G37" s="133"/>
      <c r="H37" s="133"/>
      <c r="I37" s="133"/>
      <c r="J37" s="133"/>
      <c r="K37" s="150"/>
      <c r="L37" s="157"/>
      <c r="M37" s="133"/>
      <c r="N37" s="133"/>
      <c r="O37" s="47" t="s">
        <v>117</v>
      </c>
      <c r="P37" s="46">
        <v>140</v>
      </c>
      <c r="Q37" s="46">
        <v>200</v>
      </c>
      <c r="R37" s="46">
        <v>200</v>
      </c>
      <c r="S37" s="60">
        <f t="shared" ref="S37:S41" si="2">R37/Q37</f>
        <v>1</v>
      </c>
      <c r="T37" s="133"/>
      <c r="U37" s="133"/>
      <c r="V37" s="139"/>
      <c r="W37" s="139"/>
      <c r="X37" s="142"/>
      <c r="Y37" s="86" t="s">
        <v>177</v>
      </c>
      <c r="Z37" s="85" t="s">
        <v>160</v>
      </c>
      <c r="AA37" s="99" t="s">
        <v>183</v>
      </c>
      <c r="AB37" s="147"/>
      <c r="AC37" s="15"/>
      <c r="AD37" s="15"/>
      <c r="AE37" s="15"/>
      <c r="AF37" s="15"/>
    </row>
    <row r="38" spans="1:32" s="16" customFormat="1" ht="78" customHeight="1" x14ac:dyDescent="0.2">
      <c r="A38" s="157"/>
      <c r="B38" s="133"/>
      <c r="C38" s="133"/>
      <c r="D38" s="133"/>
      <c r="E38" s="133"/>
      <c r="F38" s="133"/>
      <c r="G38" s="133"/>
      <c r="H38" s="133"/>
      <c r="I38" s="133"/>
      <c r="J38" s="133"/>
      <c r="K38" s="150"/>
      <c r="L38" s="157"/>
      <c r="M38" s="133"/>
      <c r="N38" s="133"/>
      <c r="O38" s="47" t="s">
        <v>118</v>
      </c>
      <c r="P38" s="46">
        <v>40</v>
      </c>
      <c r="Q38" s="46">
        <v>200</v>
      </c>
      <c r="R38" s="46">
        <v>200</v>
      </c>
      <c r="S38" s="60">
        <f t="shared" si="2"/>
        <v>1</v>
      </c>
      <c r="T38" s="133"/>
      <c r="U38" s="133"/>
      <c r="V38" s="139"/>
      <c r="W38" s="139"/>
      <c r="X38" s="142"/>
      <c r="Y38" s="86" t="s">
        <v>178</v>
      </c>
      <c r="Z38" s="85" t="s">
        <v>160</v>
      </c>
      <c r="AA38" s="99" t="s">
        <v>171</v>
      </c>
      <c r="AB38" s="147"/>
      <c r="AC38" s="15"/>
      <c r="AD38" s="15"/>
      <c r="AE38" s="15"/>
      <c r="AF38" s="15"/>
    </row>
    <row r="39" spans="1:32" s="16" customFormat="1" ht="153" customHeight="1" x14ac:dyDescent="0.2">
      <c r="A39" s="157"/>
      <c r="B39" s="133"/>
      <c r="C39" s="133"/>
      <c r="D39" s="133"/>
      <c r="E39" s="133"/>
      <c r="F39" s="133"/>
      <c r="G39" s="133"/>
      <c r="H39" s="133"/>
      <c r="I39" s="133"/>
      <c r="J39" s="133"/>
      <c r="K39" s="150"/>
      <c r="L39" s="157"/>
      <c r="M39" s="133"/>
      <c r="N39" s="133"/>
      <c r="O39" s="47" t="s">
        <v>119</v>
      </c>
      <c r="P39" s="46">
        <v>20</v>
      </c>
      <c r="Q39" s="46">
        <v>30</v>
      </c>
      <c r="R39" s="46">
        <v>30</v>
      </c>
      <c r="S39" s="60">
        <f t="shared" si="2"/>
        <v>1</v>
      </c>
      <c r="T39" s="133"/>
      <c r="U39" s="133"/>
      <c r="V39" s="139"/>
      <c r="W39" s="139"/>
      <c r="X39" s="142"/>
      <c r="Y39" s="86" t="s">
        <v>179</v>
      </c>
      <c r="Z39" s="85" t="s">
        <v>160</v>
      </c>
      <c r="AA39" s="99" t="s">
        <v>172</v>
      </c>
      <c r="AB39" s="147"/>
      <c r="AC39" s="15"/>
      <c r="AD39" s="15"/>
      <c r="AE39" s="15"/>
      <c r="AF39" s="15"/>
    </row>
    <row r="40" spans="1:32" s="16" customFormat="1" ht="182.45" customHeight="1" x14ac:dyDescent="0.2">
      <c r="A40" s="157"/>
      <c r="B40" s="133"/>
      <c r="C40" s="133"/>
      <c r="D40" s="133"/>
      <c r="E40" s="133"/>
      <c r="F40" s="133"/>
      <c r="G40" s="133"/>
      <c r="H40" s="133"/>
      <c r="I40" s="133"/>
      <c r="J40" s="133"/>
      <c r="K40" s="150"/>
      <c r="L40" s="157"/>
      <c r="M40" s="133"/>
      <c r="N40" s="133"/>
      <c r="O40" s="47" t="s">
        <v>120</v>
      </c>
      <c r="P40" s="46">
        <v>0</v>
      </c>
      <c r="Q40" s="46">
        <v>30</v>
      </c>
      <c r="R40" s="46">
        <v>24</v>
      </c>
      <c r="S40" s="60">
        <f>R40/Q40</f>
        <v>0.8</v>
      </c>
      <c r="T40" s="133"/>
      <c r="U40" s="133"/>
      <c r="V40" s="139"/>
      <c r="W40" s="139"/>
      <c r="X40" s="142"/>
      <c r="Y40" s="86" t="s">
        <v>231</v>
      </c>
      <c r="Z40" s="85" t="s">
        <v>160</v>
      </c>
      <c r="AA40" s="99" t="s">
        <v>227</v>
      </c>
      <c r="AB40" s="147"/>
      <c r="AC40" s="15"/>
      <c r="AD40" s="15"/>
      <c r="AE40" s="15"/>
      <c r="AF40" s="15"/>
    </row>
    <row r="41" spans="1:32" s="16" customFormat="1" ht="39.75" customHeight="1" x14ac:dyDescent="0.2">
      <c r="A41" s="157"/>
      <c r="B41" s="133"/>
      <c r="C41" s="133"/>
      <c r="D41" s="133"/>
      <c r="E41" s="133"/>
      <c r="F41" s="133"/>
      <c r="G41" s="133"/>
      <c r="H41" s="133"/>
      <c r="I41" s="133"/>
      <c r="J41" s="133"/>
      <c r="K41" s="150"/>
      <c r="L41" s="157"/>
      <c r="M41" s="133"/>
      <c r="N41" s="133"/>
      <c r="O41" s="47" t="s">
        <v>121</v>
      </c>
      <c r="P41" s="46">
        <v>1</v>
      </c>
      <c r="Q41" s="46">
        <v>1</v>
      </c>
      <c r="R41" s="46">
        <v>1</v>
      </c>
      <c r="S41" s="60">
        <f t="shared" si="2"/>
        <v>1</v>
      </c>
      <c r="T41" s="133"/>
      <c r="U41" s="133"/>
      <c r="V41" s="139"/>
      <c r="W41" s="139"/>
      <c r="X41" s="142"/>
      <c r="Y41" s="86" t="s">
        <v>180</v>
      </c>
      <c r="Z41" s="85" t="s">
        <v>160</v>
      </c>
      <c r="AA41" s="99" t="s">
        <v>173</v>
      </c>
      <c r="AB41" s="147"/>
      <c r="AC41" s="15"/>
      <c r="AD41" s="15"/>
      <c r="AE41" s="15"/>
      <c r="AF41" s="15"/>
    </row>
    <row r="42" spans="1:32" s="16" customFormat="1" ht="107.1" customHeight="1" thickBot="1" x14ac:dyDescent="0.25">
      <c r="A42" s="158"/>
      <c r="B42" s="134"/>
      <c r="C42" s="134"/>
      <c r="D42" s="134"/>
      <c r="E42" s="134"/>
      <c r="F42" s="134"/>
      <c r="G42" s="134"/>
      <c r="H42" s="134"/>
      <c r="I42" s="134"/>
      <c r="J42" s="134"/>
      <c r="K42" s="155"/>
      <c r="L42" s="157"/>
      <c r="M42" s="133"/>
      <c r="N42" s="133"/>
      <c r="O42" s="47" t="s">
        <v>55</v>
      </c>
      <c r="P42" s="46">
        <v>3</v>
      </c>
      <c r="Q42" s="46">
        <v>4</v>
      </c>
      <c r="R42" s="46">
        <v>5</v>
      </c>
      <c r="S42" s="60">
        <v>1</v>
      </c>
      <c r="T42" s="133"/>
      <c r="U42" s="133"/>
      <c r="V42" s="139"/>
      <c r="W42" s="139"/>
      <c r="X42" s="142"/>
      <c r="Y42" s="86" t="s">
        <v>181</v>
      </c>
      <c r="Z42" s="85" t="s">
        <v>160</v>
      </c>
      <c r="AA42" s="99" t="s">
        <v>182</v>
      </c>
      <c r="AB42" s="147"/>
      <c r="AC42" s="15"/>
      <c r="AD42" s="15"/>
      <c r="AE42" s="15"/>
      <c r="AF42" s="15"/>
    </row>
    <row r="43" spans="1:32" s="16" customFormat="1" ht="122.45" customHeight="1" x14ac:dyDescent="0.2">
      <c r="A43" s="36" t="s">
        <v>56</v>
      </c>
      <c r="B43" s="37" t="s">
        <v>57</v>
      </c>
      <c r="C43" s="38" t="s">
        <v>58</v>
      </c>
      <c r="D43" s="39" t="s">
        <v>59</v>
      </c>
      <c r="E43" s="40">
        <v>6.0000000000000001E-3</v>
      </c>
      <c r="F43" s="40">
        <v>1.2E-2</v>
      </c>
      <c r="G43" s="39" t="s">
        <v>60</v>
      </c>
      <c r="H43" s="41" t="s">
        <v>61</v>
      </c>
      <c r="I43" s="41" t="s">
        <v>62</v>
      </c>
      <c r="J43" s="41">
        <v>0</v>
      </c>
      <c r="K43" s="50">
        <v>2</v>
      </c>
      <c r="L43" s="156">
        <v>2020630010129</v>
      </c>
      <c r="M43" s="132" t="s">
        <v>63</v>
      </c>
      <c r="N43" s="132" t="s">
        <v>64</v>
      </c>
      <c r="O43" s="20" t="s">
        <v>65</v>
      </c>
      <c r="P43" s="46">
        <v>1</v>
      </c>
      <c r="Q43" s="46">
        <v>1</v>
      </c>
      <c r="R43" s="46">
        <v>1</v>
      </c>
      <c r="S43" s="60">
        <f>R43/Q43</f>
        <v>1</v>
      </c>
      <c r="T43" s="52" t="s">
        <v>136</v>
      </c>
      <c r="U43" s="42" t="s">
        <v>125</v>
      </c>
      <c r="V43" s="101">
        <v>40000000</v>
      </c>
      <c r="W43" s="101">
        <v>18733333</v>
      </c>
      <c r="X43" s="64">
        <f>W43/V43</f>
        <v>0.46833332500000002</v>
      </c>
      <c r="Y43" s="20"/>
      <c r="Z43" s="20" t="s">
        <v>161</v>
      </c>
      <c r="AA43" s="97" t="s">
        <v>225</v>
      </c>
      <c r="AB43" s="152" t="s">
        <v>98</v>
      </c>
      <c r="AC43" s="15"/>
      <c r="AD43" s="15"/>
      <c r="AE43" s="15"/>
      <c r="AF43" s="15"/>
    </row>
    <row r="44" spans="1:32" s="16" customFormat="1" ht="78.599999999999994" customHeight="1" x14ac:dyDescent="0.2">
      <c r="A44" s="29" t="s">
        <v>56</v>
      </c>
      <c r="B44" s="24" t="s">
        <v>57</v>
      </c>
      <c r="C44" s="21" t="s">
        <v>58</v>
      </c>
      <c r="D44" s="27" t="s">
        <v>66</v>
      </c>
      <c r="E44" s="26">
        <v>6.0000000000000001E-3</v>
      </c>
      <c r="F44" s="26">
        <v>1.2E-2</v>
      </c>
      <c r="G44" s="25" t="s">
        <v>67</v>
      </c>
      <c r="H44" s="17" t="s">
        <v>68</v>
      </c>
      <c r="I44" s="17" t="s">
        <v>69</v>
      </c>
      <c r="J44" s="17">
        <v>0</v>
      </c>
      <c r="K44" s="48">
        <v>1</v>
      </c>
      <c r="L44" s="157"/>
      <c r="M44" s="133"/>
      <c r="N44" s="133"/>
      <c r="O44" s="20" t="s">
        <v>70</v>
      </c>
      <c r="P44" s="46">
        <v>1</v>
      </c>
      <c r="Q44" s="46">
        <v>1</v>
      </c>
      <c r="R44" s="46">
        <v>1</v>
      </c>
      <c r="S44" s="60">
        <f>R44/Q44</f>
        <v>1</v>
      </c>
      <c r="T44" s="135" t="s">
        <v>137</v>
      </c>
      <c r="U44" s="42" t="s">
        <v>126</v>
      </c>
      <c r="V44" s="102">
        <v>0</v>
      </c>
      <c r="W44" s="102">
        <v>0</v>
      </c>
      <c r="X44" s="65">
        <v>0</v>
      </c>
      <c r="Y44" s="20"/>
      <c r="Z44" s="20" t="s">
        <v>161</v>
      </c>
      <c r="AA44" s="97" t="s">
        <v>226</v>
      </c>
      <c r="AB44" s="147"/>
      <c r="AC44" s="15"/>
      <c r="AD44" s="15"/>
      <c r="AE44" s="15"/>
      <c r="AF44" s="15"/>
    </row>
    <row r="45" spans="1:32" s="16" customFormat="1" ht="389.45" customHeight="1" thickBot="1" x14ac:dyDescent="0.25">
      <c r="A45" s="30" t="s">
        <v>56</v>
      </c>
      <c r="B45" s="31" t="s">
        <v>57</v>
      </c>
      <c r="C45" s="32" t="s">
        <v>58</v>
      </c>
      <c r="D45" s="33" t="s">
        <v>71</v>
      </c>
      <c r="E45" s="34">
        <v>6.0000000000000001E-3</v>
      </c>
      <c r="F45" s="34">
        <v>1.2E-2</v>
      </c>
      <c r="G45" s="33" t="s">
        <v>72</v>
      </c>
      <c r="H45" s="35" t="s">
        <v>73</v>
      </c>
      <c r="I45" s="35" t="s">
        <v>74</v>
      </c>
      <c r="J45" s="35">
        <v>0</v>
      </c>
      <c r="K45" s="51">
        <v>1000</v>
      </c>
      <c r="L45" s="158"/>
      <c r="M45" s="134"/>
      <c r="N45" s="134"/>
      <c r="O45" s="23" t="s">
        <v>75</v>
      </c>
      <c r="P45" s="53">
        <v>1</v>
      </c>
      <c r="Q45" s="53">
        <v>1</v>
      </c>
      <c r="R45" s="53">
        <v>1</v>
      </c>
      <c r="S45" s="61">
        <f>R45/Q45</f>
        <v>1</v>
      </c>
      <c r="T45" s="136"/>
      <c r="U45" s="43" t="s">
        <v>126</v>
      </c>
      <c r="V45" s="44">
        <v>64022000</v>
      </c>
      <c r="W45" s="44">
        <v>24000000</v>
      </c>
      <c r="X45" s="66">
        <f>W45/V45</f>
        <v>0.37487113804629657</v>
      </c>
      <c r="Y45" s="23"/>
      <c r="Z45" s="23" t="s">
        <v>161</v>
      </c>
      <c r="AA45" s="92" t="s">
        <v>224</v>
      </c>
      <c r="AB45" s="153"/>
      <c r="AC45" s="15"/>
      <c r="AD45" s="15"/>
      <c r="AE45" s="15"/>
      <c r="AF45" s="15"/>
    </row>
    <row r="46" spans="1:32" ht="13.5" thickBot="1" x14ac:dyDescent="0.25">
      <c r="A46" s="57" t="s">
        <v>76</v>
      </c>
      <c r="H46"/>
      <c r="I46"/>
      <c r="O46"/>
      <c r="S46" s="62"/>
      <c r="U46" s="58"/>
      <c r="V46" s="45">
        <f>SUM(V12:V45)</f>
        <v>3571063562</v>
      </c>
      <c r="W46" s="45">
        <f>SUM(W12:W45)</f>
        <v>3339198981</v>
      </c>
      <c r="X46" s="67">
        <f>W46/V46</f>
        <v>0.93507128143355067</v>
      </c>
      <c r="Y46" s="54"/>
      <c r="Z46" s="54"/>
      <c r="AA46" s="93"/>
      <c r="AB46" s="14"/>
    </row>
    <row r="47" spans="1:32" ht="12.95" hidden="1" customHeight="1" x14ac:dyDescent="0.2">
      <c r="A47" s="55"/>
      <c r="B47" s="55"/>
      <c r="C47" s="55"/>
      <c r="D47" s="55"/>
      <c r="E47" s="55"/>
      <c r="F47" s="55"/>
      <c r="G47" s="55"/>
      <c r="H47" s="55"/>
      <c r="I47" s="55"/>
      <c r="J47" s="55"/>
      <c r="K47" s="55"/>
      <c r="L47" s="55"/>
      <c r="M47" s="55"/>
      <c r="N47" s="55"/>
      <c r="O47" s="55"/>
      <c r="P47" s="55"/>
      <c r="Q47" s="55"/>
      <c r="R47" s="55"/>
      <c r="S47" s="63">
        <v>0</v>
      </c>
      <c r="T47" s="55"/>
      <c r="U47" s="55"/>
      <c r="V47" s="55"/>
      <c r="W47" s="55"/>
      <c r="X47" s="63">
        <v>0</v>
      </c>
      <c r="Y47" s="55"/>
      <c r="Z47" s="55"/>
      <c r="AA47" s="94"/>
      <c r="AB47" s="56"/>
    </row>
    <row r="48" spans="1:32" ht="13.5" hidden="1" thickBot="1" x14ac:dyDescent="0.25">
      <c r="A48" s="55"/>
      <c r="B48" s="55"/>
      <c r="C48" s="55"/>
      <c r="D48" s="55"/>
      <c r="E48" s="55"/>
      <c r="F48" s="55"/>
      <c r="G48" s="55"/>
      <c r="H48" s="55"/>
      <c r="I48" s="55"/>
      <c r="J48" s="55"/>
      <c r="K48" s="55"/>
      <c r="L48" s="55"/>
      <c r="M48" s="55"/>
      <c r="N48" s="55"/>
      <c r="O48" s="55"/>
      <c r="P48" s="55"/>
      <c r="Q48" s="55"/>
      <c r="R48" s="55"/>
      <c r="S48" s="63">
        <v>1</v>
      </c>
      <c r="T48" s="55"/>
      <c r="U48" s="55"/>
      <c r="V48" s="55"/>
      <c r="W48" s="55"/>
      <c r="X48" s="63">
        <v>1</v>
      </c>
      <c r="Y48" s="55"/>
      <c r="Z48" s="55"/>
      <c r="AA48" s="94"/>
      <c r="AB48" s="56"/>
    </row>
    <row r="49" spans="1:28" ht="12.75" x14ac:dyDescent="0.2">
      <c r="A49" s="193"/>
      <c r="B49" s="194"/>
      <c r="C49" s="194"/>
      <c r="D49" s="194"/>
      <c r="E49" s="194"/>
      <c r="F49" s="194"/>
      <c r="G49" s="194"/>
      <c r="H49" s="194"/>
      <c r="I49" s="9"/>
      <c r="J49" s="10"/>
      <c r="K49" s="9"/>
      <c r="L49" s="194"/>
      <c r="M49" s="194"/>
      <c r="N49" s="194"/>
      <c r="O49" s="11"/>
      <c r="P49" s="9"/>
      <c r="Q49" s="194"/>
      <c r="R49" s="194"/>
      <c r="S49" s="194"/>
      <c r="T49" s="194"/>
      <c r="U49" s="194"/>
      <c r="V49" s="194"/>
      <c r="W49" s="194"/>
      <c r="X49" s="194"/>
      <c r="Y49" s="194"/>
      <c r="Z49" s="194"/>
      <c r="AA49" s="194"/>
      <c r="AB49" s="197"/>
    </row>
    <row r="50" spans="1:28" ht="14.25" x14ac:dyDescent="0.2">
      <c r="A50" s="195"/>
      <c r="B50" s="196"/>
      <c r="C50" s="196"/>
      <c r="D50" s="196"/>
      <c r="E50" s="196"/>
      <c r="F50" s="196"/>
      <c r="G50" s="196"/>
      <c r="H50" s="196"/>
      <c r="I50" s="1"/>
      <c r="J50" s="201" t="s">
        <v>77</v>
      </c>
      <c r="K50" s="202"/>
      <c r="L50" s="202"/>
      <c r="M50" s="188"/>
      <c r="N50" s="188"/>
      <c r="O50" s="201" t="s">
        <v>78</v>
      </c>
      <c r="P50" s="199"/>
      <c r="Q50" s="199"/>
      <c r="R50" s="199"/>
      <c r="S50" s="199"/>
      <c r="T50" s="199"/>
      <c r="U50" s="203"/>
      <c r="V50" s="202"/>
      <c r="W50" s="202"/>
      <c r="X50" s="202"/>
      <c r="Y50" s="202"/>
      <c r="Z50" s="202"/>
      <c r="AA50" s="202"/>
      <c r="AB50" s="204"/>
    </row>
    <row r="51" spans="1:28" ht="12.75" x14ac:dyDescent="0.2">
      <c r="A51" s="68"/>
      <c r="B51" s="12"/>
      <c r="C51" s="12"/>
      <c r="D51" s="12"/>
      <c r="E51" s="12"/>
      <c r="F51" s="12"/>
      <c r="G51" s="12"/>
      <c r="H51" s="12"/>
      <c r="I51" s="12"/>
      <c r="J51" s="12"/>
      <c r="K51" s="12"/>
      <c r="L51" s="12"/>
      <c r="M51" s="12"/>
      <c r="N51" s="12"/>
      <c r="O51" s="12"/>
      <c r="P51" s="12"/>
      <c r="Q51" s="12"/>
      <c r="R51" s="12"/>
      <c r="S51" s="12"/>
      <c r="T51" s="12"/>
      <c r="U51" s="12"/>
      <c r="V51" s="12"/>
      <c r="W51" s="98"/>
      <c r="X51" s="12"/>
      <c r="Y51" s="12"/>
      <c r="Z51" s="12"/>
      <c r="AA51" s="6"/>
      <c r="AB51" s="69"/>
    </row>
    <row r="52" spans="1:28" ht="12.75" x14ac:dyDescent="0.2">
      <c r="A52" s="68"/>
      <c r="B52" s="12"/>
      <c r="C52" s="12"/>
      <c r="D52" s="12"/>
      <c r="E52" s="12"/>
      <c r="F52" s="12"/>
      <c r="G52" s="12"/>
      <c r="H52" s="12"/>
      <c r="I52" s="12"/>
      <c r="J52" s="12"/>
      <c r="K52" s="12"/>
      <c r="L52" s="12"/>
      <c r="M52" s="12"/>
      <c r="N52" s="12"/>
      <c r="O52" s="12"/>
      <c r="P52" s="12"/>
      <c r="Q52" s="12"/>
      <c r="R52" s="12"/>
      <c r="S52" s="12"/>
      <c r="T52" s="12"/>
      <c r="U52" s="12"/>
      <c r="V52" s="12"/>
      <c r="W52" s="98"/>
      <c r="X52" s="12"/>
      <c r="Y52" s="12"/>
      <c r="Z52" s="12"/>
      <c r="AA52" s="6"/>
      <c r="AB52" s="69"/>
    </row>
    <row r="53" spans="1:28" ht="12.75" x14ac:dyDescent="0.2">
      <c r="A53" s="6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6"/>
      <c r="AB53" s="69"/>
    </row>
    <row r="54" spans="1:28" ht="13.5" thickBot="1" x14ac:dyDescent="0.25">
      <c r="A54" s="68"/>
      <c r="B54" s="12"/>
      <c r="C54" s="12"/>
      <c r="D54" s="12"/>
      <c r="E54" s="12"/>
      <c r="F54" s="12"/>
      <c r="G54" s="12"/>
      <c r="H54" s="12"/>
      <c r="I54" s="12"/>
      <c r="J54" s="70"/>
      <c r="K54" s="70"/>
      <c r="L54" s="12"/>
      <c r="M54" s="12"/>
      <c r="N54" s="12"/>
      <c r="O54" s="70"/>
      <c r="P54" s="12"/>
      <c r="Q54" s="12"/>
      <c r="R54" s="12"/>
      <c r="S54" s="12"/>
      <c r="T54" s="12"/>
      <c r="U54" s="12"/>
      <c r="V54" s="12"/>
      <c r="W54" s="12"/>
      <c r="X54" s="12"/>
      <c r="Y54" s="12"/>
      <c r="Z54" s="12"/>
      <c r="AA54" s="6"/>
      <c r="AB54" s="69"/>
    </row>
    <row r="55" spans="1:28" ht="14.1" customHeight="1" x14ac:dyDescent="0.2">
      <c r="A55" s="195"/>
      <c r="B55" s="196"/>
      <c r="C55" s="196"/>
      <c r="D55" s="196"/>
      <c r="E55" s="196"/>
      <c r="F55" s="196"/>
      <c r="G55" s="196"/>
      <c r="H55" s="196"/>
      <c r="I55" s="1"/>
      <c r="J55" s="198" t="s">
        <v>79</v>
      </c>
      <c r="K55" s="199"/>
      <c r="L55" s="199"/>
      <c r="M55" s="1"/>
      <c r="N55" s="1"/>
      <c r="O55" s="198" t="s">
        <v>127</v>
      </c>
      <c r="P55" s="199"/>
      <c r="Q55" s="199"/>
      <c r="R55" s="199"/>
      <c r="S55" s="199"/>
      <c r="T55" s="199"/>
      <c r="U55" s="12"/>
      <c r="V55" s="12"/>
      <c r="W55" s="12"/>
      <c r="X55" s="12"/>
      <c r="Y55" s="12"/>
      <c r="Z55" s="12"/>
      <c r="AA55" s="6"/>
      <c r="AB55" s="13"/>
    </row>
    <row r="56" spans="1:28" ht="14.1" customHeight="1" x14ac:dyDescent="0.2">
      <c r="A56" s="195"/>
      <c r="B56" s="196"/>
      <c r="C56" s="196"/>
      <c r="D56" s="196"/>
      <c r="E56" s="196"/>
      <c r="F56" s="196"/>
      <c r="G56" s="196"/>
      <c r="H56" s="196"/>
      <c r="I56" s="1"/>
      <c r="J56" s="200" t="s">
        <v>80</v>
      </c>
      <c r="K56" s="200"/>
      <c r="L56" s="200"/>
      <c r="M56" s="1"/>
      <c r="N56" s="1"/>
      <c r="O56" s="200" t="s">
        <v>128</v>
      </c>
      <c r="P56" s="200"/>
      <c r="Q56" s="200"/>
      <c r="R56" s="200"/>
      <c r="S56" s="200"/>
      <c r="T56" s="200"/>
      <c r="U56" s="12"/>
      <c r="V56" s="12"/>
      <c r="W56" s="12"/>
      <c r="X56" s="12"/>
      <c r="Y56" s="12"/>
      <c r="Z56" s="12"/>
      <c r="AA56" s="6"/>
      <c r="AB56" s="13"/>
    </row>
    <row r="57" spans="1:28" ht="44.85" customHeight="1" x14ac:dyDescent="0.2">
      <c r="A57" s="187" t="s">
        <v>81</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9"/>
    </row>
    <row r="58" spans="1:28" ht="12.75" x14ac:dyDescent="0.2">
      <c r="A58" s="187"/>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9"/>
    </row>
    <row r="59" spans="1:28" ht="7.35" customHeight="1" thickBot="1" x14ac:dyDescent="0.25">
      <c r="A59" s="190"/>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2"/>
    </row>
    <row r="60" spans="1:28" ht="12.75" x14ac:dyDescent="0.2">
      <c r="A60" s="1"/>
      <c r="B60" s="1"/>
      <c r="C60" s="1"/>
      <c r="D60" s="1"/>
      <c r="E60" s="1"/>
      <c r="F60" s="1"/>
      <c r="G60" s="1"/>
      <c r="H60" s="5"/>
      <c r="I60" s="1"/>
      <c r="J60" s="1"/>
      <c r="K60" s="1"/>
      <c r="L60" s="1"/>
      <c r="M60" s="1"/>
      <c r="N60" s="1"/>
      <c r="O60" s="6"/>
      <c r="P60" s="1"/>
      <c r="Q60" s="1"/>
      <c r="R60" s="1"/>
      <c r="S60" s="1"/>
      <c r="T60" s="1"/>
      <c r="U60" s="1"/>
      <c r="V60" s="1"/>
      <c r="W60" s="1"/>
      <c r="X60" s="1"/>
      <c r="Y60" s="1"/>
      <c r="Z60" s="1"/>
      <c r="AA60" s="6"/>
      <c r="AB60" s="2"/>
    </row>
    <row r="61" spans="1:28" ht="12.75" x14ac:dyDescent="0.2">
      <c r="O61" s="7"/>
    </row>
    <row r="62" spans="1:28" ht="12.75" x14ac:dyDescent="0.2">
      <c r="O62" s="7"/>
    </row>
    <row r="63" spans="1:28" ht="12.75" x14ac:dyDescent="0.2">
      <c r="O63" s="7"/>
    </row>
    <row r="64" spans="1:28" ht="12.75" x14ac:dyDescent="0.2">
      <c r="O64" s="7"/>
    </row>
    <row r="65" spans="15:15" ht="12.75" x14ac:dyDescent="0.2">
      <c r="O65" s="7"/>
    </row>
    <row r="66" spans="15:15" ht="12.75" x14ac:dyDescent="0.2">
      <c r="O66" s="7"/>
    </row>
    <row r="67" spans="15:15" ht="12.75" x14ac:dyDescent="0.2">
      <c r="O67" s="7"/>
    </row>
    <row r="68" spans="15:15" ht="12.75" x14ac:dyDescent="0.2">
      <c r="O68" s="7"/>
    </row>
    <row r="69" spans="15:15" ht="12.75" x14ac:dyDescent="0.2">
      <c r="O69" s="7"/>
    </row>
    <row r="70" spans="15:15" ht="12.75" x14ac:dyDescent="0.2">
      <c r="O70" s="7"/>
    </row>
    <row r="71" spans="15:15" ht="12.75" x14ac:dyDescent="0.2">
      <c r="O71" s="7"/>
    </row>
    <row r="72" spans="15:15" ht="12.75" x14ac:dyDescent="0.2">
      <c r="O72" s="7"/>
    </row>
    <row r="73" spans="15:15" ht="12.75" x14ac:dyDescent="0.2">
      <c r="O73" s="7"/>
    </row>
    <row r="74" spans="15:15" ht="12.75" x14ac:dyDescent="0.2">
      <c r="O74" s="7"/>
    </row>
    <row r="75" spans="15:15" ht="12.75" x14ac:dyDescent="0.2">
      <c r="O75" s="7"/>
    </row>
    <row r="76" spans="15:15" ht="12.75" x14ac:dyDescent="0.2">
      <c r="O76" s="7"/>
    </row>
    <row r="77" spans="15:15" ht="12.75" x14ac:dyDescent="0.2">
      <c r="O77" s="7"/>
    </row>
    <row r="78" spans="15:15" ht="12.75" x14ac:dyDescent="0.2">
      <c r="O78" s="7"/>
    </row>
    <row r="79" spans="15:15" ht="12.75" x14ac:dyDescent="0.2">
      <c r="O79" s="7"/>
    </row>
    <row r="80" spans="15:15" ht="12.75" x14ac:dyDescent="0.2">
      <c r="O80" s="7"/>
    </row>
    <row r="81" spans="15:15" ht="12.75" x14ac:dyDescent="0.2">
      <c r="O81" s="7"/>
    </row>
    <row r="82" spans="15:15" ht="12.75" x14ac:dyDescent="0.2">
      <c r="O82" s="7"/>
    </row>
    <row r="83" spans="15:15" ht="12.75" x14ac:dyDescent="0.2">
      <c r="O83" s="7"/>
    </row>
    <row r="84" spans="15:15" ht="12.75" x14ac:dyDescent="0.2">
      <c r="O84" s="7"/>
    </row>
    <row r="85" spans="15:15" ht="12.75" x14ac:dyDescent="0.2">
      <c r="O85" s="7"/>
    </row>
    <row r="86" spans="15:15" ht="12.75" x14ac:dyDescent="0.2">
      <c r="O86" s="7"/>
    </row>
    <row r="87" spans="15:15" ht="12.75" x14ac:dyDescent="0.2">
      <c r="O87" s="7"/>
    </row>
    <row r="88" spans="15:15" ht="12.75" x14ac:dyDescent="0.2">
      <c r="O88" s="7"/>
    </row>
    <row r="89" spans="15:15" ht="12.75" x14ac:dyDescent="0.2">
      <c r="O89" s="7"/>
    </row>
    <row r="90" spans="15:15" ht="12.75" x14ac:dyDescent="0.2">
      <c r="O90" s="7"/>
    </row>
    <row r="91" spans="15:15" ht="12.75" x14ac:dyDescent="0.2">
      <c r="O91" s="7"/>
    </row>
    <row r="92" spans="15:15" ht="12.75" x14ac:dyDescent="0.2">
      <c r="O92" s="7"/>
    </row>
    <row r="93" spans="15:15" ht="12.75" x14ac:dyDescent="0.2">
      <c r="O93" s="7"/>
    </row>
    <row r="94" spans="15:15" ht="12.75" x14ac:dyDescent="0.2">
      <c r="O94" s="7"/>
    </row>
    <row r="95" spans="15:15" ht="12.75" x14ac:dyDescent="0.2">
      <c r="O95" s="7"/>
    </row>
    <row r="96" spans="15:15" ht="12.75" x14ac:dyDescent="0.2">
      <c r="O96" s="7"/>
    </row>
    <row r="97" spans="15:15" ht="12.75" x14ac:dyDescent="0.2">
      <c r="O97" s="7"/>
    </row>
    <row r="98" spans="15:15" ht="12.75" x14ac:dyDescent="0.2">
      <c r="O98" s="7"/>
    </row>
    <row r="99" spans="15:15" ht="12.75" x14ac:dyDescent="0.2">
      <c r="O99" s="7"/>
    </row>
    <row r="100" spans="15:15" ht="12.75" x14ac:dyDescent="0.2">
      <c r="O100" s="7"/>
    </row>
    <row r="101" spans="15:15" ht="12.75" x14ac:dyDescent="0.2">
      <c r="O101" s="7"/>
    </row>
    <row r="102" spans="15:15" ht="12.75" x14ac:dyDescent="0.2">
      <c r="O102" s="7"/>
    </row>
    <row r="103" spans="15:15" ht="12.75" x14ac:dyDescent="0.2">
      <c r="O103" s="7"/>
    </row>
    <row r="104" spans="15:15" ht="12.75" x14ac:dyDescent="0.2">
      <c r="O104" s="7"/>
    </row>
    <row r="105" spans="15:15" ht="12.75" x14ac:dyDescent="0.2">
      <c r="O105" s="7"/>
    </row>
    <row r="106" spans="15:15" ht="12.75" x14ac:dyDescent="0.2">
      <c r="O106" s="7"/>
    </row>
    <row r="107" spans="15:15" ht="12.75" x14ac:dyDescent="0.2">
      <c r="O107" s="7"/>
    </row>
    <row r="108" spans="15:15" ht="12.75" x14ac:dyDescent="0.2">
      <c r="O108" s="7"/>
    </row>
    <row r="109" spans="15:15" ht="12.75" x14ac:dyDescent="0.2">
      <c r="O109" s="7"/>
    </row>
    <row r="110" spans="15:15" ht="12.75" x14ac:dyDescent="0.2">
      <c r="O110" s="7"/>
    </row>
    <row r="111" spans="15:15" ht="12.75" x14ac:dyDescent="0.2">
      <c r="O111" s="7"/>
    </row>
    <row r="112" spans="15:15" ht="12.75" x14ac:dyDescent="0.2">
      <c r="O112" s="7"/>
    </row>
    <row r="113" spans="15:15" ht="12.75" x14ac:dyDescent="0.2">
      <c r="O113" s="7"/>
    </row>
    <row r="114" spans="15:15" ht="12.75" x14ac:dyDescent="0.2">
      <c r="O114" s="7"/>
    </row>
    <row r="115" spans="15:15" ht="12.75" x14ac:dyDescent="0.2">
      <c r="O115" s="7"/>
    </row>
    <row r="116" spans="15:15" ht="12.75" x14ac:dyDescent="0.2">
      <c r="O116" s="7"/>
    </row>
    <row r="117" spans="15:15" ht="12.75" x14ac:dyDescent="0.2">
      <c r="O117" s="7"/>
    </row>
    <row r="118" spans="15:15" ht="12.75" x14ac:dyDescent="0.2">
      <c r="O118" s="7"/>
    </row>
    <row r="119" spans="15:15" ht="12.75" x14ac:dyDescent="0.2">
      <c r="O119" s="7"/>
    </row>
    <row r="120" spans="15:15" ht="12.75" x14ac:dyDescent="0.2">
      <c r="O120" s="7"/>
    </row>
    <row r="121" spans="15:15" ht="12.75" x14ac:dyDescent="0.2">
      <c r="O121" s="7"/>
    </row>
    <row r="122" spans="15:15" ht="12.75" x14ac:dyDescent="0.2">
      <c r="O122" s="7"/>
    </row>
    <row r="123" spans="15:15" ht="12.75" x14ac:dyDescent="0.2">
      <c r="O123" s="7"/>
    </row>
    <row r="124" spans="15:15" ht="12.75" x14ac:dyDescent="0.2">
      <c r="O124" s="7"/>
    </row>
    <row r="125" spans="15:15" ht="12.75" x14ac:dyDescent="0.2">
      <c r="O125" s="7"/>
    </row>
    <row r="126" spans="15:15" ht="12.75" x14ac:dyDescent="0.2">
      <c r="O126" s="7"/>
    </row>
    <row r="127" spans="15:15" ht="12.75" x14ac:dyDescent="0.2">
      <c r="O127" s="7"/>
    </row>
    <row r="128" spans="15:15" ht="12.75" x14ac:dyDescent="0.2">
      <c r="O128" s="7"/>
    </row>
    <row r="129" spans="15:15" ht="12.75" x14ac:dyDescent="0.2">
      <c r="O129" s="7"/>
    </row>
    <row r="130" spans="15:15" ht="12.75" x14ac:dyDescent="0.2">
      <c r="O130" s="7"/>
    </row>
    <row r="131" spans="15:15" ht="12.75" x14ac:dyDescent="0.2">
      <c r="O131" s="7"/>
    </row>
    <row r="132" spans="15:15" ht="12.75" x14ac:dyDescent="0.2">
      <c r="O132" s="7"/>
    </row>
    <row r="133" spans="15:15" ht="12.75" x14ac:dyDescent="0.2">
      <c r="O133" s="7"/>
    </row>
    <row r="134" spans="15:15" ht="12.75" x14ac:dyDescent="0.2">
      <c r="O134" s="7"/>
    </row>
    <row r="135" spans="15:15" ht="12.75" x14ac:dyDescent="0.2">
      <c r="O135" s="7"/>
    </row>
    <row r="136" spans="15:15" ht="12.75" x14ac:dyDescent="0.2">
      <c r="O136" s="7"/>
    </row>
    <row r="137" spans="15:15" ht="12.75" x14ac:dyDescent="0.2">
      <c r="O137" s="7"/>
    </row>
    <row r="138" spans="15:15" ht="12.75" x14ac:dyDescent="0.2">
      <c r="O138" s="7"/>
    </row>
    <row r="139" spans="15:15" ht="12.75" x14ac:dyDescent="0.2">
      <c r="O139" s="7"/>
    </row>
    <row r="140" spans="15:15" ht="12.75" x14ac:dyDescent="0.2">
      <c r="O140" s="7"/>
    </row>
    <row r="141" spans="15:15" ht="12.75" x14ac:dyDescent="0.2">
      <c r="O141" s="7"/>
    </row>
    <row r="142" spans="15:15" ht="12.75" x14ac:dyDescent="0.2">
      <c r="O142" s="7"/>
    </row>
    <row r="143" spans="15:15" ht="12.75" x14ac:dyDescent="0.2">
      <c r="O143" s="7"/>
    </row>
    <row r="144" spans="15:15" ht="12.75" x14ac:dyDescent="0.2">
      <c r="O144" s="7"/>
    </row>
    <row r="145" spans="15:15" ht="12.75" x14ac:dyDescent="0.2">
      <c r="O145" s="7"/>
    </row>
    <row r="146" spans="15:15" ht="12.75" x14ac:dyDescent="0.2">
      <c r="O146" s="7"/>
    </row>
    <row r="147" spans="15:15" ht="12.75" x14ac:dyDescent="0.2">
      <c r="O147" s="7"/>
    </row>
    <row r="148" spans="15:15" ht="12.75" x14ac:dyDescent="0.2">
      <c r="O148" s="7"/>
    </row>
    <row r="149" spans="15:15" ht="12.75" x14ac:dyDescent="0.2">
      <c r="O149" s="7"/>
    </row>
    <row r="150" spans="15:15" ht="12.75" x14ac:dyDescent="0.2">
      <c r="O150" s="7"/>
    </row>
    <row r="151" spans="15:15" ht="12.75" x14ac:dyDescent="0.2">
      <c r="O151" s="7"/>
    </row>
    <row r="152" spans="15:15" ht="12.75" x14ac:dyDescent="0.2">
      <c r="O152" s="7"/>
    </row>
    <row r="153" spans="15:15" ht="12.75" x14ac:dyDescent="0.2">
      <c r="O153" s="7"/>
    </row>
    <row r="154" spans="15:15" ht="12.75" x14ac:dyDescent="0.2">
      <c r="O154" s="7"/>
    </row>
    <row r="155" spans="15:15" ht="12.75" x14ac:dyDescent="0.2">
      <c r="O155" s="7"/>
    </row>
    <row r="156" spans="15:15" ht="12.75" x14ac:dyDescent="0.2">
      <c r="O156" s="7"/>
    </row>
    <row r="157" spans="15:15" ht="12.75" x14ac:dyDescent="0.2">
      <c r="O157" s="7"/>
    </row>
    <row r="158" spans="15:15" ht="12.75" x14ac:dyDescent="0.2">
      <c r="O158" s="7"/>
    </row>
    <row r="159" spans="15:15" ht="12.75" x14ac:dyDescent="0.2">
      <c r="O159" s="7"/>
    </row>
    <row r="160" spans="15:15" ht="12.75" x14ac:dyDescent="0.2">
      <c r="O160" s="7"/>
    </row>
    <row r="161" spans="15:15" ht="12.75" x14ac:dyDescent="0.2">
      <c r="O161" s="7"/>
    </row>
    <row r="162" spans="15:15" ht="12.75" x14ac:dyDescent="0.2">
      <c r="O162" s="7"/>
    </row>
    <row r="163" spans="15:15" ht="12.75" x14ac:dyDescent="0.2">
      <c r="O163" s="7"/>
    </row>
    <row r="164" spans="15:15" ht="12.75" x14ac:dyDescent="0.2">
      <c r="O164" s="7"/>
    </row>
    <row r="165" spans="15:15" ht="12.75" x14ac:dyDescent="0.2">
      <c r="O165" s="7"/>
    </row>
    <row r="166" spans="15:15" ht="12.75" x14ac:dyDescent="0.2">
      <c r="O166" s="7"/>
    </row>
    <row r="167" spans="15:15" ht="12.75" x14ac:dyDescent="0.2">
      <c r="O167" s="7"/>
    </row>
    <row r="168" spans="15:15" ht="12.75" x14ac:dyDescent="0.2">
      <c r="O168" s="7"/>
    </row>
    <row r="169" spans="15:15" ht="12.75" x14ac:dyDescent="0.2">
      <c r="O169" s="7"/>
    </row>
    <row r="170" spans="15:15" ht="12.75" x14ac:dyDescent="0.2">
      <c r="O170" s="7"/>
    </row>
    <row r="171" spans="15:15" ht="12.75" x14ac:dyDescent="0.2">
      <c r="O171" s="7"/>
    </row>
    <row r="172" spans="15:15" ht="12.75" x14ac:dyDescent="0.2">
      <c r="O172" s="7"/>
    </row>
    <row r="173" spans="15:15" ht="12.75" x14ac:dyDescent="0.2">
      <c r="O173" s="7"/>
    </row>
    <row r="174" spans="15:15" ht="12.75" x14ac:dyDescent="0.2">
      <c r="O174" s="7"/>
    </row>
    <row r="175" spans="15:15" ht="12.75" x14ac:dyDescent="0.2">
      <c r="O175" s="7"/>
    </row>
    <row r="176" spans="15:15" ht="12.75" x14ac:dyDescent="0.2">
      <c r="O176" s="7"/>
    </row>
    <row r="177" spans="15:15" ht="12.75" x14ac:dyDescent="0.2">
      <c r="O177" s="7"/>
    </row>
    <row r="178" spans="15:15" ht="12.75" x14ac:dyDescent="0.2">
      <c r="O178" s="7"/>
    </row>
    <row r="179" spans="15:15" ht="12.75" x14ac:dyDescent="0.2">
      <c r="O179" s="7"/>
    </row>
    <row r="180" spans="15:15" ht="12.75" x14ac:dyDescent="0.2">
      <c r="O180" s="7"/>
    </row>
    <row r="181" spans="15:15" ht="12.75" x14ac:dyDescent="0.2">
      <c r="O181" s="7"/>
    </row>
    <row r="182" spans="15:15" ht="12.75" x14ac:dyDescent="0.2">
      <c r="O182" s="7"/>
    </row>
    <row r="183" spans="15:15" ht="12.75" x14ac:dyDescent="0.2">
      <c r="O183" s="7"/>
    </row>
    <row r="184" spans="15:15" ht="12.75" x14ac:dyDescent="0.2">
      <c r="O184" s="7"/>
    </row>
    <row r="185" spans="15:15" ht="12.75" x14ac:dyDescent="0.2">
      <c r="O185" s="7"/>
    </row>
    <row r="186" spans="15:15" ht="12.75" x14ac:dyDescent="0.2">
      <c r="O186" s="7"/>
    </row>
    <row r="187" spans="15:15" ht="12.75" x14ac:dyDescent="0.2">
      <c r="O187" s="7"/>
    </row>
    <row r="188" spans="15:15" ht="12.75" x14ac:dyDescent="0.2">
      <c r="O188" s="7"/>
    </row>
    <row r="189" spans="15:15" ht="12.75" x14ac:dyDescent="0.2">
      <c r="O189" s="7"/>
    </row>
    <row r="190" spans="15:15" ht="12.75" x14ac:dyDescent="0.2">
      <c r="O190" s="7"/>
    </row>
    <row r="191" spans="15:15" ht="12.75" x14ac:dyDescent="0.2">
      <c r="O191" s="7"/>
    </row>
    <row r="192" spans="15:15" ht="12.75" x14ac:dyDescent="0.2">
      <c r="O192" s="7"/>
    </row>
    <row r="193" spans="15:15" ht="12.75" x14ac:dyDescent="0.2">
      <c r="O193" s="7"/>
    </row>
    <row r="194" spans="15:15" ht="12.75" x14ac:dyDescent="0.2">
      <c r="O194" s="7"/>
    </row>
    <row r="195" spans="15:15" ht="12.75" x14ac:dyDescent="0.2">
      <c r="O195" s="7"/>
    </row>
    <row r="196" spans="15:15" ht="12.75" x14ac:dyDescent="0.2">
      <c r="O196" s="7"/>
    </row>
    <row r="197" spans="15:15" ht="12.75" x14ac:dyDescent="0.2">
      <c r="O197" s="7"/>
    </row>
    <row r="198" spans="15:15" ht="12.75" x14ac:dyDescent="0.2">
      <c r="O198" s="7"/>
    </row>
    <row r="199" spans="15:15" ht="12.75" x14ac:dyDescent="0.2">
      <c r="O199" s="7"/>
    </row>
    <row r="200" spans="15:15" ht="12.75" x14ac:dyDescent="0.2">
      <c r="O200" s="7"/>
    </row>
    <row r="201" spans="15:15" ht="12.75" x14ac:dyDescent="0.2">
      <c r="O201" s="7"/>
    </row>
    <row r="202" spans="15:15" ht="12.75" x14ac:dyDescent="0.2">
      <c r="O202" s="7"/>
    </row>
    <row r="203" spans="15:15" ht="12.75" x14ac:dyDescent="0.2">
      <c r="O203" s="7"/>
    </row>
    <row r="204" spans="15:15" ht="12.75" x14ac:dyDescent="0.2">
      <c r="O204" s="7"/>
    </row>
    <row r="205" spans="15:15" ht="12.75" x14ac:dyDescent="0.2">
      <c r="O205" s="7"/>
    </row>
    <row r="206" spans="15:15" ht="12.75" x14ac:dyDescent="0.2">
      <c r="O206" s="7"/>
    </row>
    <row r="207" spans="15:15" ht="12.75" x14ac:dyDescent="0.2">
      <c r="O207" s="7"/>
    </row>
    <row r="208" spans="15:15" ht="12.75" x14ac:dyDescent="0.2">
      <c r="O208" s="7"/>
    </row>
    <row r="209" spans="15:15" ht="12.75" x14ac:dyDescent="0.2">
      <c r="O209" s="7"/>
    </row>
    <row r="210" spans="15:15" ht="12.75" x14ac:dyDescent="0.2">
      <c r="O210" s="7"/>
    </row>
    <row r="211" spans="15:15" ht="12.75" x14ac:dyDescent="0.2">
      <c r="O211" s="7"/>
    </row>
    <row r="212" spans="15:15" ht="12.75" x14ac:dyDescent="0.2">
      <c r="O212" s="7"/>
    </row>
    <row r="213" spans="15:15" ht="12.75" x14ac:dyDescent="0.2">
      <c r="O213" s="7"/>
    </row>
    <row r="214" spans="15:15" ht="12.75" x14ac:dyDescent="0.2">
      <c r="O214" s="7"/>
    </row>
    <row r="215" spans="15:15" ht="12.75" x14ac:dyDescent="0.2">
      <c r="O215" s="7"/>
    </row>
    <row r="216" spans="15:15" ht="12.75" x14ac:dyDescent="0.2">
      <c r="O216" s="7"/>
    </row>
    <row r="217" spans="15:15" ht="12.75" x14ac:dyDescent="0.2">
      <c r="O217" s="7"/>
    </row>
    <row r="218" spans="15:15" ht="12.75" x14ac:dyDescent="0.2">
      <c r="O218" s="7"/>
    </row>
    <row r="219" spans="15:15" ht="12.75" x14ac:dyDescent="0.2">
      <c r="O219" s="7"/>
    </row>
    <row r="220" spans="15:15" ht="12.75" x14ac:dyDescent="0.2">
      <c r="O220" s="7"/>
    </row>
    <row r="221" spans="15:15" ht="12.75" x14ac:dyDescent="0.2">
      <c r="O221" s="7"/>
    </row>
    <row r="222" spans="15:15" ht="12.75" x14ac:dyDescent="0.2">
      <c r="O222" s="7"/>
    </row>
    <row r="223" spans="15:15" ht="12.75" x14ac:dyDescent="0.2">
      <c r="O223" s="7"/>
    </row>
    <row r="224" spans="15:15" ht="12.75" x14ac:dyDescent="0.2">
      <c r="O224" s="7"/>
    </row>
    <row r="225" spans="15:15" ht="12.75" x14ac:dyDescent="0.2">
      <c r="O225" s="7"/>
    </row>
    <row r="226" spans="15:15" ht="12.75" x14ac:dyDescent="0.2">
      <c r="O226" s="7"/>
    </row>
    <row r="227" spans="15:15" ht="12.75" x14ac:dyDescent="0.2">
      <c r="O227" s="7"/>
    </row>
    <row r="228" spans="15:15" ht="12.75" x14ac:dyDescent="0.2">
      <c r="O228" s="7"/>
    </row>
    <row r="229" spans="15:15" ht="12.75" x14ac:dyDescent="0.2">
      <c r="O229" s="7"/>
    </row>
    <row r="230" spans="15:15" ht="12.75" x14ac:dyDescent="0.2">
      <c r="O230" s="7"/>
    </row>
    <row r="231" spans="15:15" ht="12.75" x14ac:dyDescent="0.2">
      <c r="O231" s="7"/>
    </row>
    <row r="232" spans="15:15" ht="12.75" x14ac:dyDescent="0.2">
      <c r="O232" s="7"/>
    </row>
    <row r="233" spans="15:15" ht="12.75" x14ac:dyDescent="0.2">
      <c r="O233" s="7"/>
    </row>
    <row r="234" spans="15:15" ht="12.75" x14ac:dyDescent="0.2">
      <c r="O234" s="7"/>
    </row>
    <row r="235" spans="15:15" ht="12.75" x14ac:dyDescent="0.2">
      <c r="O235" s="7"/>
    </row>
    <row r="236" spans="15:15" ht="12.75" x14ac:dyDescent="0.2">
      <c r="O236" s="7"/>
    </row>
    <row r="237" spans="15:15" ht="12.75" x14ac:dyDescent="0.2">
      <c r="O237" s="7"/>
    </row>
    <row r="238" spans="15:15" ht="12.75" x14ac:dyDescent="0.2">
      <c r="O238" s="7"/>
    </row>
    <row r="239" spans="15:15" ht="12.75" x14ac:dyDescent="0.2">
      <c r="O239" s="7"/>
    </row>
    <row r="240" spans="15:15" ht="12.75" x14ac:dyDescent="0.2">
      <c r="O240" s="7"/>
    </row>
    <row r="241" spans="15:15" ht="12.75" x14ac:dyDescent="0.2">
      <c r="O241" s="7"/>
    </row>
    <row r="242" spans="15:15" ht="12.75" x14ac:dyDescent="0.2">
      <c r="O242" s="7"/>
    </row>
    <row r="243" spans="15:15" ht="12.75" x14ac:dyDescent="0.2">
      <c r="O243" s="7"/>
    </row>
    <row r="244" spans="15:15" ht="12.75" x14ac:dyDescent="0.2">
      <c r="O244" s="7"/>
    </row>
    <row r="245" spans="15:15" ht="12.75" x14ac:dyDescent="0.2">
      <c r="O245" s="7"/>
    </row>
    <row r="246" spans="15:15" ht="12.75" x14ac:dyDescent="0.2">
      <c r="O246" s="7"/>
    </row>
    <row r="247" spans="15:15" ht="12.75" x14ac:dyDescent="0.2">
      <c r="O247" s="7"/>
    </row>
    <row r="248" spans="15:15" ht="12.75" x14ac:dyDescent="0.2">
      <c r="O248" s="7"/>
    </row>
    <row r="249" spans="15:15" ht="12.75" x14ac:dyDescent="0.2">
      <c r="O249" s="7"/>
    </row>
    <row r="250" spans="15:15" ht="12.75" x14ac:dyDescent="0.2">
      <c r="O250" s="7"/>
    </row>
    <row r="251" spans="15:15" ht="12.75" x14ac:dyDescent="0.2">
      <c r="O251" s="7"/>
    </row>
    <row r="252" spans="15:15" ht="12.75" x14ac:dyDescent="0.2">
      <c r="O252" s="7"/>
    </row>
    <row r="253" spans="15:15" ht="12.75" x14ac:dyDescent="0.2">
      <c r="O253" s="7"/>
    </row>
    <row r="254" spans="15:15" ht="12.75" x14ac:dyDescent="0.2">
      <c r="O254" s="7"/>
    </row>
    <row r="255" spans="15:15" ht="12.75" x14ac:dyDescent="0.2">
      <c r="O255" s="7"/>
    </row>
    <row r="256" spans="15:15" ht="12.75" x14ac:dyDescent="0.2">
      <c r="O256" s="7"/>
    </row>
    <row r="257" spans="15:15" ht="12.75" x14ac:dyDescent="0.2">
      <c r="O257" s="7"/>
    </row>
    <row r="258" spans="15:15" ht="12.75" x14ac:dyDescent="0.2">
      <c r="O258" s="7"/>
    </row>
    <row r="259" spans="15:15" ht="12.75" x14ac:dyDescent="0.2">
      <c r="O259" s="7"/>
    </row>
    <row r="260" spans="15:15" ht="12.75" x14ac:dyDescent="0.2">
      <c r="O260" s="7"/>
    </row>
    <row r="261" spans="15:15" ht="12.75" x14ac:dyDescent="0.2">
      <c r="O261" s="7"/>
    </row>
    <row r="262" spans="15:15" ht="12.75" x14ac:dyDescent="0.2">
      <c r="O262" s="7"/>
    </row>
    <row r="263" spans="15:15" ht="12.75" x14ac:dyDescent="0.2">
      <c r="O263" s="7"/>
    </row>
    <row r="264" spans="15:15" ht="12.75" x14ac:dyDescent="0.2">
      <c r="O264" s="7"/>
    </row>
    <row r="265" spans="15:15" ht="12.75" x14ac:dyDescent="0.2">
      <c r="O265" s="7"/>
    </row>
    <row r="266" spans="15:15" ht="12.75" x14ac:dyDescent="0.2">
      <c r="O266" s="7"/>
    </row>
    <row r="267" spans="15:15" ht="12.75" x14ac:dyDescent="0.2">
      <c r="O267" s="7"/>
    </row>
    <row r="268" spans="15:15" ht="12.75" x14ac:dyDescent="0.2">
      <c r="O268" s="7"/>
    </row>
    <row r="269" spans="15:15" ht="12.75" x14ac:dyDescent="0.2">
      <c r="O269" s="7"/>
    </row>
    <row r="270" spans="15:15" ht="12.75" x14ac:dyDescent="0.2">
      <c r="O270" s="7"/>
    </row>
    <row r="271" spans="15:15" ht="12.75" x14ac:dyDescent="0.2">
      <c r="O271" s="7"/>
    </row>
    <row r="272" spans="15:15" ht="12.75" x14ac:dyDescent="0.2">
      <c r="O272" s="7"/>
    </row>
    <row r="273" spans="15:15" ht="12.75" x14ac:dyDescent="0.2">
      <c r="O273" s="7"/>
    </row>
    <row r="274" spans="15:15" ht="12.75" x14ac:dyDescent="0.2">
      <c r="O274" s="7"/>
    </row>
    <row r="275" spans="15:15" ht="12.75" x14ac:dyDescent="0.2">
      <c r="O275" s="7"/>
    </row>
    <row r="276" spans="15:15" ht="12.75" x14ac:dyDescent="0.2">
      <c r="O276" s="7"/>
    </row>
    <row r="277" spans="15:15" ht="12.75" x14ac:dyDescent="0.2">
      <c r="O277" s="7"/>
    </row>
    <row r="278" spans="15:15" ht="12.75" x14ac:dyDescent="0.2">
      <c r="O278" s="7"/>
    </row>
    <row r="279" spans="15:15" ht="12.75" x14ac:dyDescent="0.2">
      <c r="O279" s="7"/>
    </row>
    <row r="280" spans="15:15" ht="12.75" x14ac:dyDescent="0.2">
      <c r="O280" s="7"/>
    </row>
    <row r="281" spans="15:15" ht="12.75" x14ac:dyDescent="0.2">
      <c r="O281" s="7"/>
    </row>
    <row r="282" spans="15:15" ht="12.75" x14ac:dyDescent="0.2">
      <c r="O282" s="7"/>
    </row>
    <row r="283" spans="15:15" ht="12.75" x14ac:dyDescent="0.2">
      <c r="O283" s="7"/>
    </row>
    <row r="284" spans="15:15" ht="12.75" x14ac:dyDescent="0.2">
      <c r="O284" s="7"/>
    </row>
    <row r="285" spans="15:15" ht="12.75" x14ac:dyDescent="0.2">
      <c r="O285" s="7"/>
    </row>
    <row r="286" spans="15:15" ht="12.75" x14ac:dyDescent="0.2">
      <c r="O286" s="7"/>
    </row>
    <row r="287" spans="15:15" ht="12.75" x14ac:dyDescent="0.2">
      <c r="O287" s="7"/>
    </row>
    <row r="288" spans="15:15" ht="12.75" x14ac:dyDescent="0.2">
      <c r="O288" s="7"/>
    </row>
    <row r="289" spans="15:15" ht="12.75" x14ac:dyDescent="0.2">
      <c r="O289" s="7"/>
    </row>
    <row r="290" spans="15:15" ht="12.75" x14ac:dyDescent="0.2">
      <c r="O290" s="7"/>
    </row>
    <row r="291" spans="15:15" ht="12.75" x14ac:dyDescent="0.2">
      <c r="O291" s="7"/>
    </row>
    <row r="292" spans="15:15" ht="12.75" x14ac:dyDescent="0.2">
      <c r="O292" s="7"/>
    </row>
    <row r="293" spans="15:15" ht="12.75" x14ac:dyDescent="0.2">
      <c r="O293" s="7"/>
    </row>
    <row r="294" spans="15:15" ht="12.75" x14ac:dyDescent="0.2">
      <c r="O294" s="7"/>
    </row>
    <row r="295" spans="15:15" ht="12.75" x14ac:dyDescent="0.2">
      <c r="O295" s="7"/>
    </row>
    <row r="296" spans="15:15" ht="12.75" x14ac:dyDescent="0.2">
      <c r="O296" s="7"/>
    </row>
    <row r="297" spans="15:15" ht="12.75" x14ac:dyDescent="0.2">
      <c r="O297" s="7"/>
    </row>
    <row r="298" spans="15:15" ht="12.75" x14ac:dyDescent="0.2">
      <c r="O298" s="7"/>
    </row>
    <row r="299" spans="15:15" ht="12.75" x14ac:dyDescent="0.2">
      <c r="O299" s="7"/>
    </row>
    <row r="300" spans="15:15" ht="12.75" x14ac:dyDescent="0.2">
      <c r="O300" s="7"/>
    </row>
    <row r="301" spans="15:15" ht="12.75" x14ac:dyDescent="0.2">
      <c r="O301" s="7"/>
    </row>
    <row r="302" spans="15:15" ht="12.75" x14ac:dyDescent="0.2">
      <c r="O302" s="7"/>
    </row>
    <row r="303" spans="15:15" ht="12.75" x14ac:dyDescent="0.2">
      <c r="O303" s="7"/>
    </row>
    <row r="304" spans="15:15" ht="12.75" x14ac:dyDescent="0.2">
      <c r="O304" s="7"/>
    </row>
    <row r="305" spans="15:15" ht="12.75" x14ac:dyDescent="0.2">
      <c r="O305" s="7"/>
    </row>
    <row r="306" spans="15:15" ht="12.75" x14ac:dyDescent="0.2">
      <c r="O306" s="7"/>
    </row>
    <row r="307" spans="15:15" ht="12.75" x14ac:dyDescent="0.2">
      <c r="O307" s="7"/>
    </row>
    <row r="308" spans="15:15" ht="12.75" x14ac:dyDescent="0.2">
      <c r="O308" s="7"/>
    </row>
    <row r="309" spans="15:15" ht="12.75" x14ac:dyDescent="0.2">
      <c r="O309" s="7"/>
    </row>
    <row r="310" spans="15:15" ht="12.75" x14ac:dyDescent="0.2">
      <c r="O310" s="7"/>
    </row>
    <row r="311" spans="15:15" ht="12.75" x14ac:dyDescent="0.2">
      <c r="O311" s="7"/>
    </row>
    <row r="312" spans="15:15" ht="12.75" x14ac:dyDescent="0.2">
      <c r="O312" s="7"/>
    </row>
    <row r="313" spans="15:15" ht="12.75" x14ac:dyDescent="0.2">
      <c r="O313" s="7"/>
    </row>
    <row r="314" spans="15:15" ht="12.75" x14ac:dyDescent="0.2">
      <c r="O314" s="7"/>
    </row>
    <row r="315" spans="15:15" ht="12.75" x14ac:dyDescent="0.2">
      <c r="O315" s="7"/>
    </row>
    <row r="316" spans="15:15" ht="12.75" x14ac:dyDescent="0.2">
      <c r="O316" s="7"/>
    </row>
    <row r="317" spans="15:15" ht="12.75" x14ac:dyDescent="0.2">
      <c r="O317" s="7"/>
    </row>
    <row r="318" spans="15:15" ht="12.75" x14ac:dyDescent="0.2">
      <c r="O318" s="7"/>
    </row>
    <row r="319" spans="15:15" ht="12.75" x14ac:dyDescent="0.2">
      <c r="O319" s="7"/>
    </row>
    <row r="320" spans="15:15" ht="12.75" x14ac:dyDescent="0.2">
      <c r="O320" s="7"/>
    </row>
    <row r="321" spans="15:15" ht="12.75" x14ac:dyDescent="0.2">
      <c r="O321" s="7"/>
    </row>
    <row r="322" spans="15:15" ht="12.75" x14ac:dyDescent="0.2">
      <c r="O322" s="7"/>
    </row>
    <row r="323" spans="15:15" ht="12.75" x14ac:dyDescent="0.2">
      <c r="O323" s="7"/>
    </row>
    <row r="324" spans="15:15" ht="12.75" x14ac:dyDescent="0.2">
      <c r="O324" s="7"/>
    </row>
    <row r="325" spans="15:15" ht="12.75" x14ac:dyDescent="0.2">
      <c r="O325" s="7"/>
    </row>
    <row r="326" spans="15:15" ht="12.75" x14ac:dyDescent="0.2">
      <c r="O326" s="7"/>
    </row>
    <row r="327" spans="15:15" ht="12.75" x14ac:dyDescent="0.2">
      <c r="O327" s="7"/>
    </row>
    <row r="328" spans="15:15" ht="12.75" x14ac:dyDescent="0.2">
      <c r="O328" s="7"/>
    </row>
    <row r="329" spans="15:15" ht="12.75" x14ac:dyDescent="0.2">
      <c r="O329" s="7"/>
    </row>
    <row r="330" spans="15:15" ht="12.75" x14ac:dyDescent="0.2">
      <c r="O330" s="7"/>
    </row>
    <row r="331" spans="15:15" ht="12.75" x14ac:dyDescent="0.2">
      <c r="O331" s="7"/>
    </row>
    <row r="332" spans="15:15" ht="12.75" x14ac:dyDescent="0.2">
      <c r="O332" s="7"/>
    </row>
    <row r="333" spans="15:15" ht="12.75" x14ac:dyDescent="0.2">
      <c r="O333" s="7"/>
    </row>
    <row r="334" spans="15:15" ht="12.75" x14ac:dyDescent="0.2">
      <c r="O334" s="7"/>
    </row>
    <row r="335" spans="15:15" ht="12.75" x14ac:dyDescent="0.2">
      <c r="O335" s="7"/>
    </row>
    <row r="336" spans="15:15" ht="12.75" x14ac:dyDescent="0.2">
      <c r="O336" s="7"/>
    </row>
    <row r="337" spans="15:15" ht="12.75" x14ac:dyDescent="0.2">
      <c r="O337" s="7"/>
    </row>
    <row r="338" spans="15:15" ht="12.75" x14ac:dyDescent="0.2">
      <c r="O338" s="7"/>
    </row>
    <row r="339" spans="15:15" ht="12.75" x14ac:dyDescent="0.2">
      <c r="O339" s="7"/>
    </row>
    <row r="340" spans="15:15" ht="12.75" x14ac:dyDescent="0.2">
      <c r="O340" s="7"/>
    </row>
    <row r="341" spans="15:15" ht="12.75" x14ac:dyDescent="0.2">
      <c r="O341" s="7"/>
    </row>
    <row r="342" spans="15:15" ht="12.75" x14ac:dyDescent="0.2">
      <c r="O342" s="7"/>
    </row>
    <row r="343" spans="15:15" ht="12.75" x14ac:dyDescent="0.2">
      <c r="O343" s="7"/>
    </row>
    <row r="344" spans="15:15" ht="12.75" x14ac:dyDescent="0.2">
      <c r="O344" s="7"/>
    </row>
    <row r="345" spans="15:15" ht="12.75" x14ac:dyDescent="0.2">
      <c r="O345" s="7"/>
    </row>
    <row r="346" spans="15:15" ht="12.75" x14ac:dyDescent="0.2">
      <c r="O346" s="7"/>
    </row>
    <row r="347" spans="15:15" ht="12.75" x14ac:dyDescent="0.2">
      <c r="O347" s="7"/>
    </row>
    <row r="348" spans="15:15" ht="12.75" x14ac:dyDescent="0.2">
      <c r="O348" s="7"/>
    </row>
    <row r="349" spans="15:15" ht="12.75" x14ac:dyDescent="0.2">
      <c r="O349" s="7"/>
    </row>
    <row r="350" spans="15:15" ht="12.75" x14ac:dyDescent="0.2">
      <c r="O350" s="7"/>
    </row>
    <row r="351" spans="15:15" ht="12.75" x14ac:dyDescent="0.2">
      <c r="O351" s="7"/>
    </row>
    <row r="352" spans="15:15" ht="12.75" x14ac:dyDescent="0.2">
      <c r="O352" s="7"/>
    </row>
    <row r="353" spans="15:15" ht="12.75" x14ac:dyDescent="0.2">
      <c r="O353" s="7"/>
    </row>
    <row r="354" spans="15:15" ht="12.75" x14ac:dyDescent="0.2">
      <c r="O354" s="7"/>
    </row>
    <row r="355" spans="15:15" ht="12.75" x14ac:dyDescent="0.2">
      <c r="O355" s="7"/>
    </row>
    <row r="356" spans="15:15" ht="12.75" x14ac:dyDescent="0.2">
      <c r="O356" s="7"/>
    </row>
    <row r="357" spans="15:15" ht="12.75" x14ac:dyDescent="0.2">
      <c r="O357" s="7"/>
    </row>
    <row r="358" spans="15:15" ht="12.75" x14ac:dyDescent="0.2">
      <c r="O358" s="7"/>
    </row>
    <row r="359" spans="15:15" ht="12.75" x14ac:dyDescent="0.2">
      <c r="O359" s="7"/>
    </row>
    <row r="360" spans="15:15" ht="12.75" x14ac:dyDescent="0.2">
      <c r="O360" s="7"/>
    </row>
    <row r="361" spans="15:15" ht="12.75" x14ac:dyDescent="0.2">
      <c r="O361" s="7"/>
    </row>
    <row r="362" spans="15:15" ht="12.75" x14ac:dyDescent="0.2">
      <c r="O362" s="7"/>
    </row>
    <row r="363" spans="15:15" ht="12.75" x14ac:dyDescent="0.2">
      <c r="O363" s="7"/>
    </row>
    <row r="364" spans="15:15" ht="12.75" x14ac:dyDescent="0.2">
      <c r="O364" s="7"/>
    </row>
    <row r="365" spans="15:15" ht="12.75" x14ac:dyDescent="0.2">
      <c r="O365" s="7"/>
    </row>
    <row r="366" spans="15:15" ht="12.75" x14ac:dyDescent="0.2">
      <c r="O366" s="7"/>
    </row>
    <row r="367" spans="15:15" ht="12.75" x14ac:dyDescent="0.2">
      <c r="O367" s="7"/>
    </row>
    <row r="368" spans="15:15" ht="12.75" x14ac:dyDescent="0.2">
      <c r="O368" s="7"/>
    </row>
    <row r="369" spans="15:15" ht="12.75" x14ac:dyDescent="0.2">
      <c r="O369" s="7"/>
    </row>
    <row r="370" spans="15:15" ht="12.75" x14ac:dyDescent="0.2">
      <c r="O370" s="7"/>
    </row>
    <row r="371" spans="15:15" ht="12.75" x14ac:dyDescent="0.2">
      <c r="O371" s="7"/>
    </row>
    <row r="372" spans="15:15" ht="12.75" x14ac:dyDescent="0.2">
      <c r="O372" s="7"/>
    </row>
    <row r="373" spans="15:15" ht="12.75" x14ac:dyDescent="0.2">
      <c r="O373" s="7"/>
    </row>
    <row r="374" spans="15:15" ht="12.75" x14ac:dyDescent="0.2">
      <c r="O374" s="7"/>
    </row>
    <row r="375" spans="15:15" ht="12.75" x14ac:dyDescent="0.2">
      <c r="O375" s="7"/>
    </row>
    <row r="376" spans="15:15" ht="12.75" x14ac:dyDescent="0.2">
      <c r="O376" s="7"/>
    </row>
    <row r="377" spans="15:15" ht="12.75" x14ac:dyDescent="0.2">
      <c r="O377" s="7"/>
    </row>
    <row r="378" spans="15:15" ht="12.75" x14ac:dyDescent="0.2">
      <c r="O378" s="7"/>
    </row>
    <row r="379" spans="15:15" ht="12.75" x14ac:dyDescent="0.2">
      <c r="O379" s="7"/>
    </row>
    <row r="380" spans="15:15" ht="12.75" x14ac:dyDescent="0.2">
      <c r="O380" s="7"/>
    </row>
    <row r="381" spans="15:15" ht="12.75" x14ac:dyDescent="0.2">
      <c r="O381" s="7"/>
    </row>
    <row r="382" spans="15:15" ht="12.75" x14ac:dyDescent="0.2">
      <c r="O382" s="7"/>
    </row>
    <row r="383" spans="15:15" ht="12.75" x14ac:dyDescent="0.2">
      <c r="O383" s="7"/>
    </row>
    <row r="384" spans="15:15" ht="12.75" x14ac:dyDescent="0.2">
      <c r="O384" s="7"/>
    </row>
    <row r="385" spans="15:15" ht="12.75" x14ac:dyDescent="0.2">
      <c r="O385" s="7"/>
    </row>
    <row r="386" spans="15:15" ht="12.75" x14ac:dyDescent="0.2">
      <c r="O386" s="7"/>
    </row>
    <row r="387" spans="15:15" ht="12.75" x14ac:dyDescent="0.2">
      <c r="O387" s="7"/>
    </row>
    <row r="388" spans="15:15" ht="12.75" x14ac:dyDescent="0.2">
      <c r="O388" s="7"/>
    </row>
    <row r="389" spans="15:15" ht="12.75" x14ac:dyDescent="0.2">
      <c r="O389" s="7"/>
    </row>
    <row r="390" spans="15:15" ht="12.75" x14ac:dyDescent="0.2">
      <c r="O390" s="7"/>
    </row>
    <row r="391" spans="15:15" ht="12.75" x14ac:dyDescent="0.2">
      <c r="O391" s="7"/>
    </row>
    <row r="392" spans="15:15" ht="12.75" x14ac:dyDescent="0.2">
      <c r="O392" s="7"/>
    </row>
    <row r="393" spans="15:15" ht="12.75" x14ac:dyDescent="0.2">
      <c r="O393" s="7"/>
    </row>
    <row r="394" spans="15:15" ht="12.75" x14ac:dyDescent="0.2">
      <c r="O394" s="7"/>
    </row>
    <row r="395" spans="15:15" ht="12.75" x14ac:dyDescent="0.2">
      <c r="O395" s="7"/>
    </row>
    <row r="396" spans="15:15" ht="12.75" x14ac:dyDescent="0.2">
      <c r="O396" s="7"/>
    </row>
    <row r="397" spans="15:15" ht="12.75" x14ac:dyDescent="0.2">
      <c r="O397" s="7"/>
    </row>
    <row r="398" spans="15:15" ht="12.75" x14ac:dyDescent="0.2">
      <c r="O398" s="7"/>
    </row>
    <row r="399" spans="15:15" ht="12.75" x14ac:dyDescent="0.2">
      <c r="O399" s="7"/>
    </row>
    <row r="400" spans="15:15" ht="12.75" x14ac:dyDescent="0.2">
      <c r="O400" s="7"/>
    </row>
    <row r="401" spans="15:15" ht="12.75" x14ac:dyDescent="0.2">
      <c r="O401" s="7"/>
    </row>
    <row r="402" spans="15:15" ht="12.75" x14ac:dyDescent="0.2">
      <c r="O402" s="7"/>
    </row>
    <row r="403" spans="15:15" ht="12.75" x14ac:dyDescent="0.2">
      <c r="O403" s="7"/>
    </row>
    <row r="404" spans="15:15" ht="12.75" x14ac:dyDescent="0.2">
      <c r="O404" s="7"/>
    </row>
    <row r="405" spans="15:15" ht="12.75" x14ac:dyDescent="0.2">
      <c r="O405" s="7"/>
    </row>
    <row r="406" spans="15:15" ht="12.75" x14ac:dyDescent="0.2">
      <c r="O406" s="7"/>
    </row>
    <row r="407" spans="15:15" ht="12.75" x14ac:dyDescent="0.2">
      <c r="O407" s="7"/>
    </row>
    <row r="408" spans="15:15" ht="12.75" x14ac:dyDescent="0.2">
      <c r="O408" s="7"/>
    </row>
    <row r="409" spans="15:15" ht="12.75" x14ac:dyDescent="0.2">
      <c r="O409" s="7"/>
    </row>
    <row r="410" spans="15:15" ht="12.75" x14ac:dyDescent="0.2">
      <c r="O410" s="7"/>
    </row>
    <row r="411" spans="15:15" ht="12.75" x14ac:dyDescent="0.2">
      <c r="O411" s="7"/>
    </row>
    <row r="412" spans="15:15" ht="12.75" x14ac:dyDescent="0.2">
      <c r="O412" s="7"/>
    </row>
    <row r="413" spans="15:15" ht="12.75" x14ac:dyDescent="0.2">
      <c r="O413" s="7"/>
    </row>
    <row r="414" spans="15:15" ht="12.75" x14ac:dyDescent="0.2">
      <c r="O414" s="7"/>
    </row>
    <row r="415" spans="15:15" ht="12.75" x14ac:dyDescent="0.2">
      <c r="O415" s="7"/>
    </row>
    <row r="416" spans="15:15" ht="12.75" x14ac:dyDescent="0.2">
      <c r="O416" s="7"/>
    </row>
    <row r="417" spans="15:15" ht="12.75" x14ac:dyDescent="0.2">
      <c r="O417" s="7"/>
    </row>
    <row r="418" spans="15:15" ht="12.75" x14ac:dyDescent="0.2">
      <c r="O418" s="7"/>
    </row>
    <row r="419" spans="15:15" ht="12.75" x14ac:dyDescent="0.2">
      <c r="O419" s="7"/>
    </row>
    <row r="420" spans="15:15" ht="12.75" x14ac:dyDescent="0.2">
      <c r="O420" s="7"/>
    </row>
    <row r="421" spans="15:15" ht="12.75" x14ac:dyDescent="0.2">
      <c r="O421" s="7"/>
    </row>
    <row r="422" spans="15:15" ht="12.75" x14ac:dyDescent="0.2">
      <c r="O422" s="7"/>
    </row>
    <row r="423" spans="15:15" ht="12.75" x14ac:dyDescent="0.2">
      <c r="O423" s="7"/>
    </row>
    <row r="424" spans="15:15" ht="12.75" x14ac:dyDescent="0.2">
      <c r="O424" s="7"/>
    </row>
    <row r="425" spans="15:15" ht="12.75" x14ac:dyDescent="0.2">
      <c r="O425" s="7"/>
    </row>
    <row r="426" spans="15:15" ht="12.75" x14ac:dyDescent="0.2">
      <c r="O426" s="7"/>
    </row>
    <row r="427" spans="15:15" ht="12.75" x14ac:dyDescent="0.2">
      <c r="O427" s="7"/>
    </row>
    <row r="428" spans="15:15" ht="12.75" x14ac:dyDescent="0.2">
      <c r="O428" s="7"/>
    </row>
    <row r="429" spans="15:15" ht="12.75" x14ac:dyDescent="0.2">
      <c r="O429" s="7"/>
    </row>
    <row r="430" spans="15:15" ht="12.75" x14ac:dyDescent="0.2">
      <c r="O430" s="7"/>
    </row>
    <row r="431" spans="15:15" ht="12.75" x14ac:dyDescent="0.2">
      <c r="O431" s="7"/>
    </row>
    <row r="432" spans="15:15" ht="12.75" x14ac:dyDescent="0.2">
      <c r="O432" s="7"/>
    </row>
    <row r="433" spans="15:15" ht="12.75" x14ac:dyDescent="0.2">
      <c r="O433" s="7"/>
    </row>
    <row r="434" spans="15:15" ht="12.75" x14ac:dyDescent="0.2">
      <c r="O434" s="7"/>
    </row>
    <row r="435" spans="15:15" ht="12.75" x14ac:dyDescent="0.2">
      <c r="O435" s="7"/>
    </row>
    <row r="436" spans="15:15" ht="12.75" x14ac:dyDescent="0.2">
      <c r="O436" s="7"/>
    </row>
    <row r="437" spans="15:15" ht="12.75" x14ac:dyDescent="0.2">
      <c r="O437" s="7"/>
    </row>
    <row r="438" spans="15:15" ht="12.75" x14ac:dyDescent="0.2">
      <c r="O438" s="7"/>
    </row>
    <row r="439" spans="15:15" ht="12.75" x14ac:dyDescent="0.2">
      <c r="O439" s="7"/>
    </row>
    <row r="440" spans="15:15" ht="12.75" x14ac:dyDescent="0.2">
      <c r="O440" s="7"/>
    </row>
    <row r="441" spans="15:15" ht="12.75" x14ac:dyDescent="0.2">
      <c r="O441" s="7"/>
    </row>
    <row r="442" spans="15:15" ht="12.75" x14ac:dyDescent="0.2">
      <c r="O442" s="7"/>
    </row>
    <row r="443" spans="15:15" ht="12.75" x14ac:dyDescent="0.2">
      <c r="O443" s="7"/>
    </row>
    <row r="444" spans="15:15" ht="12.75" x14ac:dyDescent="0.2">
      <c r="O444" s="7"/>
    </row>
    <row r="445" spans="15:15" ht="12.75" x14ac:dyDescent="0.2">
      <c r="O445" s="7"/>
    </row>
    <row r="446" spans="15:15" ht="12.75" x14ac:dyDescent="0.2">
      <c r="O446" s="7"/>
    </row>
    <row r="447" spans="15:15" ht="12.75" x14ac:dyDescent="0.2">
      <c r="O447" s="7"/>
    </row>
    <row r="448" spans="15:15" ht="12.75" x14ac:dyDescent="0.2">
      <c r="O448" s="7"/>
    </row>
    <row r="449" spans="15:15" ht="12.75" x14ac:dyDescent="0.2">
      <c r="O449" s="7"/>
    </row>
    <row r="450" spans="15:15" ht="12.75" x14ac:dyDescent="0.2">
      <c r="O450" s="7"/>
    </row>
    <row r="451" spans="15:15" ht="12.75" x14ac:dyDescent="0.2">
      <c r="O451" s="7"/>
    </row>
    <row r="452" spans="15:15" ht="12.75" x14ac:dyDescent="0.2">
      <c r="O452" s="7"/>
    </row>
    <row r="453" spans="15:15" ht="12.75" x14ac:dyDescent="0.2">
      <c r="O453" s="7"/>
    </row>
    <row r="454" spans="15:15" ht="12.75" x14ac:dyDescent="0.2">
      <c r="O454" s="7"/>
    </row>
    <row r="455" spans="15:15" ht="12.75" x14ac:dyDescent="0.2">
      <c r="O455" s="7"/>
    </row>
    <row r="456" spans="15:15" ht="12.75" x14ac:dyDescent="0.2">
      <c r="O456" s="7"/>
    </row>
    <row r="457" spans="15:15" ht="12.75" x14ac:dyDescent="0.2">
      <c r="O457" s="7"/>
    </row>
    <row r="458" spans="15:15" ht="12.75" x14ac:dyDescent="0.2">
      <c r="O458" s="7"/>
    </row>
    <row r="459" spans="15:15" ht="12.75" x14ac:dyDescent="0.2">
      <c r="O459" s="7"/>
    </row>
    <row r="460" spans="15:15" ht="12.75" x14ac:dyDescent="0.2">
      <c r="O460" s="7"/>
    </row>
    <row r="461" spans="15:15" ht="12.75" x14ac:dyDescent="0.2">
      <c r="O461" s="7"/>
    </row>
    <row r="462" spans="15:15" ht="12.75" x14ac:dyDescent="0.2">
      <c r="O462" s="7"/>
    </row>
    <row r="463" spans="15:15" ht="12.75" x14ac:dyDescent="0.2">
      <c r="O463" s="7"/>
    </row>
    <row r="464" spans="15:15" ht="12.75" x14ac:dyDescent="0.2">
      <c r="O464" s="7"/>
    </row>
    <row r="465" spans="15:15" ht="12.75" x14ac:dyDescent="0.2">
      <c r="O465" s="7"/>
    </row>
    <row r="466" spans="15:15" ht="12.75" x14ac:dyDescent="0.2">
      <c r="O466" s="7"/>
    </row>
    <row r="467" spans="15:15" ht="12.75" x14ac:dyDescent="0.2">
      <c r="O467" s="7"/>
    </row>
    <row r="468" spans="15:15" ht="12.75" x14ac:dyDescent="0.2">
      <c r="O468" s="7"/>
    </row>
    <row r="469" spans="15:15" ht="12.75" x14ac:dyDescent="0.2">
      <c r="O469" s="7"/>
    </row>
    <row r="470" spans="15:15" ht="12.75" x14ac:dyDescent="0.2">
      <c r="O470" s="7"/>
    </row>
    <row r="471" spans="15:15" ht="12.75" x14ac:dyDescent="0.2">
      <c r="O471" s="7"/>
    </row>
    <row r="472" spans="15:15" ht="12.75" x14ac:dyDescent="0.2">
      <c r="O472" s="7"/>
    </row>
    <row r="473" spans="15:15" ht="12.75" x14ac:dyDescent="0.2">
      <c r="O473" s="7"/>
    </row>
    <row r="474" spans="15:15" ht="12.75" x14ac:dyDescent="0.2">
      <c r="O474" s="7"/>
    </row>
    <row r="475" spans="15:15" ht="12.75" x14ac:dyDescent="0.2">
      <c r="O475" s="7"/>
    </row>
    <row r="476" spans="15:15" ht="12.75" x14ac:dyDescent="0.2">
      <c r="O476" s="7"/>
    </row>
    <row r="477" spans="15:15" ht="12.75" x14ac:dyDescent="0.2">
      <c r="O477" s="7"/>
    </row>
    <row r="478" spans="15:15" ht="12.75" x14ac:dyDescent="0.2">
      <c r="O478" s="7"/>
    </row>
    <row r="479" spans="15:15" ht="12.75" x14ac:dyDescent="0.2">
      <c r="O479" s="7"/>
    </row>
    <row r="480" spans="15:15" ht="12.75" x14ac:dyDescent="0.2">
      <c r="O480" s="7"/>
    </row>
    <row r="481" spans="15:15" ht="12.75" x14ac:dyDescent="0.2">
      <c r="O481" s="7"/>
    </row>
    <row r="482" spans="15:15" ht="12.75" x14ac:dyDescent="0.2">
      <c r="O482" s="7"/>
    </row>
    <row r="483" spans="15:15" ht="12.75" x14ac:dyDescent="0.2">
      <c r="O483" s="7"/>
    </row>
    <row r="484" spans="15:15" ht="12.75" x14ac:dyDescent="0.2">
      <c r="O484" s="7"/>
    </row>
    <row r="485" spans="15:15" ht="12.75" x14ac:dyDescent="0.2">
      <c r="O485" s="7"/>
    </row>
    <row r="486" spans="15:15" ht="12.75" x14ac:dyDescent="0.2">
      <c r="O486" s="7"/>
    </row>
    <row r="487" spans="15:15" ht="12.75" x14ac:dyDescent="0.2">
      <c r="O487" s="7"/>
    </row>
    <row r="488" spans="15:15" ht="12.75" x14ac:dyDescent="0.2">
      <c r="O488" s="7"/>
    </row>
    <row r="489" spans="15:15" ht="12.75" x14ac:dyDescent="0.2">
      <c r="O489" s="7"/>
    </row>
    <row r="490" spans="15:15" ht="12.75" x14ac:dyDescent="0.2">
      <c r="O490" s="7"/>
    </row>
    <row r="491" spans="15:15" ht="12.75" x14ac:dyDescent="0.2">
      <c r="O491" s="7"/>
    </row>
    <row r="492" spans="15:15" ht="12.75" x14ac:dyDescent="0.2">
      <c r="O492" s="7"/>
    </row>
    <row r="493" spans="15:15" ht="12.75" x14ac:dyDescent="0.2">
      <c r="O493" s="7"/>
    </row>
    <row r="494" spans="15:15" ht="12.75" x14ac:dyDescent="0.2">
      <c r="O494" s="7"/>
    </row>
    <row r="495" spans="15:15" ht="12.75" x14ac:dyDescent="0.2">
      <c r="O495" s="7"/>
    </row>
    <row r="496" spans="15:15" ht="12.75" x14ac:dyDescent="0.2">
      <c r="O496" s="7"/>
    </row>
    <row r="497" spans="15:15" ht="12.75" x14ac:dyDescent="0.2">
      <c r="O497" s="7"/>
    </row>
    <row r="498" spans="15:15" ht="12.75" x14ac:dyDescent="0.2">
      <c r="O498" s="7"/>
    </row>
    <row r="499" spans="15:15" ht="12.75" x14ac:dyDescent="0.2">
      <c r="O499" s="7"/>
    </row>
    <row r="500" spans="15:15" ht="12.75" x14ac:dyDescent="0.2">
      <c r="O500" s="7"/>
    </row>
    <row r="501" spans="15:15" ht="12.75" x14ac:dyDescent="0.2">
      <c r="O501" s="7"/>
    </row>
    <row r="502" spans="15:15" ht="12.75" x14ac:dyDescent="0.2">
      <c r="O502" s="7"/>
    </row>
    <row r="503" spans="15:15" ht="12.75" x14ac:dyDescent="0.2">
      <c r="O503" s="7"/>
    </row>
    <row r="504" spans="15:15" ht="12.75" x14ac:dyDescent="0.2">
      <c r="O504" s="7"/>
    </row>
    <row r="505" spans="15:15" ht="12.75" x14ac:dyDescent="0.2">
      <c r="O505" s="7"/>
    </row>
    <row r="506" spans="15:15" ht="12.75" x14ac:dyDescent="0.2">
      <c r="O506" s="7"/>
    </row>
    <row r="507" spans="15:15" ht="12.75" x14ac:dyDescent="0.2">
      <c r="O507" s="7"/>
    </row>
    <row r="508" spans="15:15" ht="12.75" x14ac:dyDescent="0.2">
      <c r="O508" s="7"/>
    </row>
    <row r="509" spans="15:15" ht="12.75" x14ac:dyDescent="0.2">
      <c r="O509" s="7"/>
    </row>
    <row r="510" spans="15:15" ht="12.75" x14ac:dyDescent="0.2">
      <c r="O510" s="7"/>
    </row>
    <row r="511" spans="15:15" ht="12.75" x14ac:dyDescent="0.2">
      <c r="O511" s="7"/>
    </row>
    <row r="512" spans="15:15" ht="12.75" x14ac:dyDescent="0.2">
      <c r="O512" s="7"/>
    </row>
    <row r="513" spans="15:15" ht="12.75" x14ac:dyDescent="0.2">
      <c r="O513" s="7"/>
    </row>
    <row r="514" spans="15:15" ht="12.75" x14ac:dyDescent="0.2">
      <c r="O514" s="7"/>
    </row>
    <row r="515" spans="15:15" ht="12.75" x14ac:dyDescent="0.2">
      <c r="O515" s="7"/>
    </row>
    <row r="516" spans="15:15" ht="12.75" x14ac:dyDescent="0.2">
      <c r="O516" s="7"/>
    </row>
    <row r="517" spans="15:15" ht="12.75" x14ac:dyDescent="0.2">
      <c r="O517" s="7"/>
    </row>
    <row r="518" spans="15:15" ht="12.75" x14ac:dyDescent="0.2">
      <c r="O518" s="7"/>
    </row>
    <row r="519" spans="15:15" ht="12.75" x14ac:dyDescent="0.2">
      <c r="O519" s="7"/>
    </row>
    <row r="520" spans="15:15" ht="12.75" x14ac:dyDescent="0.2">
      <c r="O520" s="7"/>
    </row>
    <row r="521" spans="15:15" ht="12.75" x14ac:dyDescent="0.2">
      <c r="O521" s="7"/>
    </row>
    <row r="522" spans="15:15" ht="12.75" x14ac:dyDescent="0.2">
      <c r="O522" s="7"/>
    </row>
    <row r="523" spans="15:15" ht="12.75" x14ac:dyDescent="0.2">
      <c r="O523" s="7"/>
    </row>
    <row r="524" spans="15:15" ht="12.75" x14ac:dyDescent="0.2">
      <c r="O524" s="7"/>
    </row>
    <row r="525" spans="15:15" ht="12.75" x14ac:dyDescent="0.2">
      <c r="O525" s="7"/>
    </row>
    <row r="526" spans="15:15" ht="12.75" x14ac:dyDescent="0.2">
      <c r="O526" s="7"/>
    </row>
    <row r="527" spans="15:15" ht="12.75" x14ac:dyDescent="0.2">
      <c r="O527" s="7"/>
    </row>
    <row r="528" spans="15:15" ht="12.75" x14ac:dyDescent="0.2">
      <c r="O528" s="7"/>
    </row>
    <row r="529" spans="15:15" ht="12.75" x14ac:dyDescent="0.2">
      <c r="O529" s="7"/>
    </row>
    <row r="530" spans="15:15" ht="12.75" x14ac:dyDescent="0.2">
      <c r="O530" s="7"/>
    </row>
    <row r="531" spans="15:15" ht="12.75" x14ac:dyDescent="0.2">
      <c r="O531" s="7"/>
    </row>
    <row r="532" spans="15:15" ht="12.75" x14ac:dyDescent="0.2">
      <c r="O532" s="7"/>
    </row>
    <row r="533" spans="15:15" ht="12.75" x14ac:dyDescent="0.2">
      <c r="O533" s="7"/>
    </row>
    <row r="534" spans="15:15" ht="12.75" x14ac:dyDescent="0.2">
      <c r="O534" s="7"/>
    </row>
    <row r="535" spans="15:15" ht="12.75" x14ac:dyDescent="0.2">
      <c r="O535" s="7"/>
    </row>
    <row r="536" spans="15:15" ht="12.75" x14ac:dyDescent="0.2">
      <c r="O536" s="7"/>
    </row>
    <row r="537" spans="15:15" ht="12.75" x14ac:dyDescent="0.2">
      <c r="O537" s="7"/>
    </row>
    <row r="538" spans="15:15" ht="12.75" x14ac:dyDescent="0.2">
      <c r="O538" s="7"/>
    </row>
    <row r="539" spans="15:15" ht="12.75" x14ac:dyDescent="0.2">
      <c r="O539" s="7"/>
    </row>
    <row r="540" spans="15:15" ht="12.75" x14ac:dyDescent="0.2">
      <c r="O540" s="7"/>
    </row>
    <row r="541" spans="15:15" ht="12.75" x14ac:dyDescent="0.2">
      <c r="O541" s="7"/>
    </row>
    <row r="542" spans="15:15" ht="12.75" x14ac:dyDescent="0.2">
      <c r="O542" s="7"/>
    </row>
    <row r="543" spans="15:15" ht="12.75" x14ac:dyDescent="0.2">
      <c r="O543" s="7"/>
    </row>
    <row r="544" spans="15:15" ht="12.75" x14ac:dyDescent="0.2">
      <c r="O544" s="7"/>
    </row>
    <row r="545" spans="15:15" ht="12.75" x14ac:dyDescent="0.2">
      <c r="O545" s="7"/>
    </row>
    <row r="546" spans="15:15" ht="12.75" x14ac:dyDescent="0.2">
      <c r="O546" s="7"/>
    </row>
    <row r="547" spans="15:15" ht="12.75" x14ac:dyDescent="0.2">
      <c r="O547" s="7"/>
    </row>
    <row r="548" spans="15:15" ht="12.75" x14ac:dyDescent="0.2">
      <c r="O548" s="7"/>
    </row>
    <row r="549" spans="15:15" ht="12.75" x14ac:dyDescent="0.2">
      <c r="O549" s="7"/>
    </row>
    <row r="550" spans="15:15" ht="12.75" x14ac:dyDescent="0.2">
      <c r="O550" s="7"/>
    </row>
    <row r="551" spans="15:15" ht="12.75" x14ac:dyDescent="0.2">
      <c r="O551" s="7"/>
    </row>
    <row r="552" spans="15:15" ht="12.75" x14ac:dyDescent="0.2">
      <c r="O552" s="7"/>
    </row>
    <row r="553" spans="15:15" ht="12.75" x14ac:dyDescent="0.2">
      <c r="O553" s="7"/>
    </row>
    <row r="554" spans="15:15" ht="12.75" x14ac:dyDescent="0.2">
      <c r="O554" s="7"/>
    </row>
    <row r="555" spans="15:15" ht="12.75" x14ac:dyDescent="0.2">
      <c r="O555" s="7"/>
    </row>
    <row r="556" spans="15:15" ht="12.75" x14ac:dyDescent="0.2">
      <c r="O556" s="7"/>
    </row>
    <row r="557" spans="15:15" ht="12.75" x14ac:dyDescent="0.2">
      <c r="O557" s="7"/>
    </row>
    <row r="558" spans="15:15" ht="12.75" x14ac:dyDescent="0.2">
      <c r="O558" s="7"/>
    </row>
    <row r="559" spans="15:15" ht="12.75" x14ac:dyDescent="0.2">
      <c r="O559" s="7"/>
    </row>
    <row r="560" spans="15:15" ht="12.75" x14ac:dyDescent="0.2">
      <c r="O560" s="7"/>
    </row>
    <row r="561" spans="15:15" ht="12.75" x14ac:dyDescent="0.2">
      <c r="O561" s="7"/>
    </row>
    <row r="562" spans="15:15" ht="12.75" x14ac:dyDescent="0.2">
      <c r="O562" s="7"/>
    </row>
    <row r="563" spans="15:15" ht="12.75" x14ac:dyDescent="0.2">
      <c r="O563" s="7"/>
    </row>
    <row r="564" spans="15:15" ht="12.75" x14ac:dyDescent="0.2">
      <c r="O564" s="7"/>
    </row>
    <row r="565" spans="15:15" ht="12.75" x14ac:dyDescent="0.2">
      <c r="O565" s="7"/>
    </row>
    <row r="566" spans="15:15" ht="12.75" x14ac:dyDescent="0.2">
      <c r="O566" s="7"/>
    </row>
    <row r="567" spans="15:15" ht="12.75" x14ac:dyDescent="0.2">
      <c r="O567" s="7"/>
    </row>
    <row r="568" spans="15:15" ht="12.75" x14ac:dyDescent="0.2">
      <c r="O568" s="7"/>
    </row>
    <row r="569" spans="15:15" ht="12.75" x14ac:dyDescent="0.2">
      <c r="O569" s="7"/>
    </row>
    <row r="570" spans="15:15" ht="12.75" x14ac:dyDescent="0.2">
      <c r="O570" s="7"/>
    </row>
    <row r="571" spans="15:15" ht="12.75" x14ac:dyDescent="0.2">
      <c r="O571" s="7"/>
    </row>
    <row r="572" spans="15:15" ht="12.75" x14ac:dyDescent="0.2">
      <c r="O572" s="7"/>
    </row>
    <row r="573" spans="15:15" ht="12.75" x14ac:dyDescent="0.2">
      <c r="O573" s="7"/>
    </row>
    <row r="574" spans="15:15" ht="12.75" x14ac:dyDescent="0.2">
      <c r="O574" s="7"/>
    </row>
    <row r="575" spans="15:15" ht="12.75" x14ac:dyDescent="0.2">
      <c r="O575" s="7"/>
    </row>
    <row r="576" spans="15:15" ht="12.75" x14ac:dyDescent="0.2">
      <c r="O576" s="7"/>
    </row>
    <row r="577" spans="15:15" ht="12.75" x14ac:dyDescent="0.2">
      <c r="O577" s="7"/>
    </row>
    <row r="578" spans="15:15" ht="12.75" x14ac:dyDescent="0.2">
      <c r="O578" s="7"/>
    </row>
    <row r="579" spans="15:15" ht="12.75" x14ac:dyDescent="0.2">
      <c r="O579" s="7"/>
    </row>
    <row r="580" spans="15:15" ht="12.75" x14ac:dyDescent="0.2">
      <c r="O580" s="7"/>
    </row>
    <row r="581" spans="15:15" ht="12.75" x14ac:dyDescent="0.2">
      <c r="O581" s="7"/>
    </row>
    <row r="582" spans="15:15" ht="12.75" x14ac:dyDescent="0.2">
      <c r="O582" s="7"/>
    </row>
    <row r="583" spans="15:15" ht="12.75" x14ac:dyDescent="0.2">
      <c r="O583" s="7"/>
    </row>
    <row r="584" spans="15:15" ht="12.75" x14ac:dyDescent="0.2">
      <c r="O584" s="7"/>
    </row>
    <row r="585" spans="15:15" ht="12.75" x14ac:dyDescent="0.2">
      <c r="O585" s="7"/>
    </row>
    <row r="586" spans="15:15" ht="12.75" x14ac:dyDescent="0.2">
      <c r="O586" s="7"/>
    </row>
    <row r="587" spans="15:15" ht="12.75" x14ac:dyDescent="0.2">
      <c r="O587" s="7"/>
    </row>
    <row r="588" spans="15:15" ht="12.75" x14ac:dyDescent="0.2">
      <c r="O588" s="7"/>
    </row>
    <row r="589" spans="15:15" ht="12.75" x14ac:dyDescent="0.2">
      <c r="O589" s="7"/>
    </row>
    <row r="590" spans="15:15" ht="12.75" x14ac:dyDescent="0.2">
      <c r="O590" s="7"/>
    </row>
    <row r="591" spans="15:15" ht="12.75" x14ac:dyDescent="0.2">
      <c r="O591" s="7"/>
    </row>
    <row r="592" spans="15:15" ht="12.75" x14ac:dyDescent="0.2">
      <c r="O592" s="7"/>
    </row>
    <row r="593" spans="15:15" ht="12.75" x14ac:dyDescent="0.2">
      <c r="O593" s="7"/>
    </row>
    <row r="594" spans="15:15" ht="12.75" x14ac:dyDescent="0.2">
      <c r="O594" s="7"/>
    </row>
    <row r="595" spans="15:15" ht="12.75" x14ac:dyDescent="0.2">
      <c r="O595" s="7"/>
    </row>
    <row r="596" spans="15:15" ht="12.75" x14ac:dyDescent="0.2">
      <c r="O596" s="7"/>
    </row>
    <row r="597" spans="15:15" ht="12.75" x14ac:dyDescent="0.2">
      <c r="O597" s="7"/>
    </row>
    <row r="598" spans="15:15" ht="12.75" x14ac:dyDescent="0.2">
      <c r="O598" s="7"/>
    </row>
    <row r="599" spans="15:15" ht="12.75" x14ac:dyDescent="0.2">
      <c r="O599" s="7"/>
    </row>
    <row r="600" spans="15:15" ht="12.75" x14ac:dyDescent="0.2">
      <c r="O600" s="7"/>
    </row>
    <row r="601" spans="15:15" ht="12.75" x14ac:dyDescent="0.2">
      <c r="O601" s="7"/>
    </row>
    <row r="602" spans="15:15" ht="12.75" x14ac:dyDescent="0.2">
      <c r="O602" s="7"/>
    </row>
    <row r="603" spans="15:15" ht="12.75" x14ac:dyDescent="0.2">
      <c r="O603" s="7"/>
    </row>
    <row r="604" spans="15:15" ht="12.75" x14ac:dyDescent="0.2">
      <c r="O604" s="7"/>
    </row>
    <row r="605" spans="15:15" ht="12.75" x14ac:dyDescent="0.2">
      <c r="O605" s="7"/>
    </row>
    <row r="606" spans="15:15" ht="12.75" x14ac:dyDescent="0.2">
      <c r="O606" s="7"/>
    </row>
    <row r="607" spans="15:15" ht="12.75" x14ac:dyDescent="0.2">
      <c r="O607" s="7"/>
    </row>
    <row r="608" spans="15:15" ht="12.75" x14ac:dyDescent="0.2">
      <c r="O608" s="7"/>
    </row>
    <row r="609" spans="15:15" ht="12.75" x14ac:dyDescent="0.2">
      <c r="O609" s="7"/>
    </row>
    <row r="610" spans="15:15" ht="12.75" x14ac:dyDescent="0.2">
      <c r="O610" s="7"/>
    </row>
    <row r="611" spans="15:15" ht="12.75" x14ac:dyDescent="0.2">
      <c r="O611" s="7"/>
    </row>
    <row r="612" spans="15:15" ht="12.75" x14ac:dyDescent="0.2">
      <c r="O612" s="7"/>
    </row>
    <row r="613" spans="15:15" ht="12.75" x14ac:dyDescent="0.2">
      <c r="O613" s="7"/>
    </row>
    <row r="614" spans="15:15" ht="12.75" x14ac:dyDescent="0.2">
      <c r="O614" s="7"/>
    </row>
    <row r="615" spans="15:15" ht="12.75" x14ac:dyDescent="0.2">
      <c r="O615" s="7"/>
    </row>
    <row r="616" spans="15:15" ht="12.75" x14ac:dyDescent="0.2">
      <c r="O616" s="7"/>
    </row>
    <row r="617" spans="15:15" ht="12.75" x14ac:dyDescent="0.2">
      <c r="O617" s="7"/>
    </row>
    <row r="618" spans="15:15" ht="12.75" x14ac:dyDescent="0.2">
      <c r="O618" s="7"/>
    </row>
    <row r="619" spans="15:15" ht="12.75" x14ac:dyDescent="0.2">
      <c r="O619" s="7"/>
    </row>
    <row r="620" spans="15:15" ht="12.75" x14ac:dyDescent="0.2">
      <c r="O620" s="7"/>
    </row>
    <row r="621" spans="15:15" ht="12.75" x14ac:dyDescent="0.2">
      <c r="O621" s="7"/>
    </row>
    <row r="622" spans="15:15" ht="12.75" x14ac:dyDescent="0.2">
      <c r="O622" s="7"/>
    </row>
    <row r="623" spans="15:15" ht="12.75" x14ac:dyDescent="0.2">
      <c r="O623" s="7"/>
    </row>
    <row r="624" spans="15:15" ht="12.75" x14ac:dyDescent="0.2">
      <c r="O624" s="7"/>
    </row>
    <row r="625" spans="15:15" ht="12.75" x14ac:dyDescent="0.2">
      <c r="O625" s="7"/>
    </row>
    <row r="626" spans="15:15" ht="12.75" x14ac:dyDescent="0.2">
      <c r="O626" s="7"/>
    </row>
    <row r="627" spans="15:15" ht="12.75" x14ac:dyDescent="0.2">
      <c r="O627" s="7"/>
    </row>
    <row r="628" spans="15:15" ht="12.75" x14ac:dyDescent="0.2">
      <c r="O628" s="7"/>
    </row>
    <row r="629" spans="15:15" ht="12.75" x14ac:dyDescent="0.2">
      <c r="O629" s="7"/>
    </row>
    <row r="630" spans="15:15" ht="12.75" x14ac:dyDescent="0.2">
      <c r="O630" s="7"/>
    </row>
    <row r="631" spans="15:15" ht="12.75" x14ac:dyDescent="0.2">
      <c r="O631" s="7"/>
    </row>
    <row r="632" spans="15:15" ht="12.75" x14ac:dyDescent="0.2">
      <c r="O632" s="7"/>
    </row>
    <row r="633" spans="15:15" ht="12.75" x14ac:dyDescent="0.2">
      <c r="O633" s="7"/>
    </row>
    <row r="634" spans="15:15" ht="12.75" x14ac:dyDescent="0.2">
      <c r="O634" s="7"/>
    </row>
    <row r="635" spans="15:15" ht="12.75" x14ac:dyDescent="0.2">
      <c r="O635" s="7"/>
    </row>
    <row r="636" spans="15:15" ht="12.75" x14ac:dyDescent="0.2">
      <c r="O636" s="7"/>
    </row>
    <row r="637" spans="15:15" ht="12.75" x14ac:dyDescent="0.2">
      <c r="O637" s="7"/>
    </row>
    <row r="638" spans="15:15" ht="12.75" x14ac:dyDescent="0.2">
      <c r="O638" s="7"/>
    </row>
    <row r="639" spans="15:15" ht="12.75" x14ac:dyDescent="0.2">
      <c r="O639" s="7"/>
    </row>
    <row r="640" spans="15:15" ht="12.75" x14ac:dyDescent="0.2">
      <c r="O640" s="7"/>
    </row>
    <row r="641" spans="15:15" ht="12.75" x14ac:dyDescent="0.2">
      <c r="O641" s="7"/>
    </row>
    <row r="642" spans="15:15" ht="12.75" x14ac:dyDescent="0.2">
      <c r="O642" s="7"/>
    </row>
    <row r="643" spans="15:15" ht="12.75" x14ac:dyDescent="0.2">
      <c r="O643" s="7"/>
    </row>
    <row r="644" spans="15:15" ht="12.75" x14ac:dyDescent="0.2">
      <c r="O644" s="7"/>
    </row>
    <row r="645" spans="15:15" ht="12.75" x14ac:dyDescent="0.2">
      <c r="O645" s="7"/>
    </row>
    <row r="646" spans="15:15" ht="12.75" x14ac:dyDescent="0.2">
      <c r="O646" s="7"/>
    </row>
    <row r="647" spans="15:15" ht="12.75" x14ac:dyDescent="0.2">
      <c r="O647" s="7"/>
    </row>
    <row r="648" spans="15:15" ht="12.75" x14ac:dyDescent="0.2">
      <c r="O648" s="7"/>
    </row>
    <row r="649" spans="15:15" ht="12.75" x14ac:dyDescent="0.2">
      <c r="O649" s="7"/>
    </row>
    <row r="650" spans="15:15" ht="12.75" x14ac:dyDescent="0.2">
      <c r="O650" s="7"/>
    </row>
    <row r="651" spans="15:15" ht="12.75" x14ac:dyDescent="0.2">
      <c r="O651" s="7"/>
    </row>
    <row r="652" spans="15:15" ht="12.75" x14ac:dyDescent="0.2">
      <c r="O652" s="7"/>
    </row>
    <row r="653" spans="15:15" ht="12.75" x14ac:dyDescent="0.2">
      <c r="O653" s="7"/>
    </row>
    <row r="654" spans="15:15" ht="12.75" x14ac:dyDescent="0.2">
      <c r="O654" s="7"/>
    </row>
    <row r="655" spans="15:15" ht="12.75" x14ac:dyDescent="0.2">
      <c r="O655" s="7"/>
    </row>
    <row r="656" spans="15:15" ht="12.75" x14ac:dyDescent="0.2">
      <c r="O656" s="7"/>
    </row>
    <row r="657" spans="15:15" ht="12.75" x14ac:dyDescent="0.2">
      <c r="O657" s="7"/>
    </row>
    <row r="658" spans="15:15" ht="12.75" x14ac:dyDescent="0.2">
      <c r="O658" s="7"/>
    </row>
    <row r="659" spans="15:15" ht="12.75" x14ac:dyDescent="0.2">
      <c r="O659" s="7"/>
    </row>
    <row r="660" spans="15:15" ht="12.75" x14ac:dyDescent="0.2">
      <c r="O660" s="7"/>
    </row>
    <row r="661" spans="15:15" ht="12.75" x14ac:dyDescent="0.2">
      <c r="O661" s="7"/>
    </row>
    <row r="662" spans="15:15" ht="12.75" x14ac:dyDescent="0.2">
      <c r="O662" s="7"/>
    </row>
    <row r="663" spans="15:15" ht="12.75" x14ac:dyDescent="0.2">
      <c r="O663" s="7"/>
    </row>
    <row r="664" spans="15:15" ht="12.75" x14ac:dyDescent="0.2">
      <c r="O664" s="7"/>
    </row>
    <row r="665" spans="15:15" ht="12.75" x14ac:dyDescent="0.2">
      <c r="O665" s="7"/>
    </row>
    <row r="666" spans="15:15" ht="12.75" x14ac:dyDescent="0.2">
      <c r="O666" s="7"/>
    </row>
    <row r="667" spans="15:15" ht="12.75" x14ac:dyDescent="0.2">
      <c r="O667" s="7"/>
    </row>
    <row r="668" spans="15:15" ht="12.75" x14ac:dyDescent="0.2">
      <c r="O668" s="7"/>
    </row>
    <row r="669" spans="15:15" ht="12.75" x14ac:dyDescent="0.2">
      <c r="O669" s="7"/>
    </row>
    <row r="670" spans="15:15" ht="12.75" x14ac:dyDescent="0.2">
      <c r="O670" s="7"/>
    </row>
    <row r="671" spans="15:15" ht="12.75" x14ac:dyDescent="0.2">
      <c r="O671" s="7"/>
    </row>
    <row r="672" spans="15:15" ht="12.75" x14ac:dyDescent="0.2">
      <c r="O672" s="7"/>
    </row>
    <row r="673" spans="15:15" ht="12.75" x14ac:dyDescent="0.2">
      <c r="O673" s="7"/>
    </row>
    <row r="674" spans="15:15" ht="12.75" x14ac:dyDescent="0.2">
      <c r="O674" s="7"/>
    </row>
    <row r="675" spans="15:15" ht="12.75" x14ac:dyDescent="0.2">
      <c r="O675" s="7"/>
    </row>
    <row r="676" spans="15:15" ht="12.75" x14ac:dyDescent="0.2">
      <c r="O676" s="7"/>
    </row>
    <row r="677" spans="15:15" ht="12.75" x14ac:dyDescent="0.2">
      <c r="O677" s="7"/>
    </row>
    <row r="678" spans="15:15" ht="12.75" x14ac:dyDescent="0.2">
      <c r="O678" s="7"/>
    </row>
    <row r="679" spans="15:15" ht="12.75" x14ac:dyDescent="0.2">
      <c r="O679" s="7"/>
    </row>
    <row r="680" spans="15:15" ht="12.75" x14ac:dyDescent="0.2">
      <c r="O680" s="7"/>
    </row>
    <row r="681" spans="15:15" ht="12.75" x14ac:dyDescent="0.2">
      <c r="O681" s="7"/>
    </row>
    <row r="682" spans="15:15" ht="12.75" x14ac:dyDescent="0.2">
      <c r="O682" s="7"/>
    </row>
    <row r="683" spans="15:15" ht="12.75" x14ac:dyDescent="0.2">
      <c r="O683" s="7"/>
    </row>
    <row r="684" spans="15:15" ht="12.75" x14ac:dyDescent="0.2">
      <c r="O684" s="7"/>
    </row>
    <row r="685" spans="15:15" ht="12.75" x14ac:dyDescent="0.2">
      <c r="O685" s="7"/>
    </row>
    <row r="686" spans="15:15" ht="12.75" x14ac:dyDescent="0.2">
      <c r="O686" s="7"/>
    </row>
    <row r="687" spans="15:15" ht="12.75" x14ac:dyDescent="0.2">
      <c r="O687" s="7"/>
    </row>
    <row r="688" spans="15:15" ht="12.75" x14ac:dyDescent="0.2">
      <c r="O688" s="7"/>
    </row>
    <row r="689" spans="15:15" ht="12.75" x14ac:dyDescent="0.2">
      <c r="O689" s="7"/>
    </row>
    <row r="690" spans="15:15" ht="12.75" x14ac:dyDescent="0.2">
      <c r="O690" s="7"/>
    </row>
    <row r="691" spans="15:15" ht="12.75" x14ac:dyDescent="0.2">
      <c r="O691" s="7"/>
    </row>
    <row r="692" spans="15:15" ht="12.75" x14ac:dyDescent="0.2">
      <c r="O692" s="7"/>
    </row>
    <row r="693" spans="15:15" ht="12.75" x14ac:dyDescent="0.2">
      <c r="O693" s="7"/>
    </row>
    <row r="694" spans="15:15" ht="12.75" x14ac:dyDescent="0.2">
      <c r="O694" s="7"/>
    </row>
    <row r="695" spans="15:15" ht="12.75" x14ac:dyDescent="0.2">
      <c r="O695" s="7"/>
    </row>
    <row r="696" spans="15:15" ht="12.75" x14ac:dyDescent="0.2">
      <c r="O696" s="7"/>
    </row>
    <row r="697" spans="15:15" ht="12.75" x14ac:dyDescent="0.2">
      <c r="O697" s="7"/>
    </row>
    <row r="698" spans="15:15" ht="12.75" x14ac:dyDescent="0.2">
      <c r="O698" s="7"/>
    </row>
    <row r="699" spans="15:15" ht="12.75" x14ac:dyDescent="0.2">
      <c r="O699" s="7"/>
    </row>
    <row r="700" spans="15:15" ht="12.75" x14ac:dyDescent="0.2">
      <c r="O700" s="7"/>
    </row>
    <row r="701" spans="15:15" ht="12.75" x14ac:dyDescent="0.2">
      <c r="O701" s="7"/>
    </row>
    <row r="702" spans="15:15" ht="12.75" x14ac:dyDescent="0.2">
      <c r="O702" s="7"/>
    </row>
    <row r="703" spans="15:15" ht="12.75" x14ac:dyDescent="0.2">
      <c r="O703" s="7"/>
    </row>
    <row r="704" spans="15:15" ht="12.75" x14ac:dyDescent="0.2">
      <c r="O704" s="7"/>
    </row>
    <row r="705" spans="15:15" ht="12.75" x14ac:dyDescent="0.2">
      <c r="O705" s="7"/>
    </row>
    <row r="706" spans="15:15" ht="12.75" x14ac:dyDescent="0.2">
      <c r="O706" s="7"/>
    </row>
    <row r="707" spans="15:15" ht="12.75" x14ac:dyDescent="0.2">
      <c r="O707" s="7"/>
    </row>
    <row r="708" spans="15:15" ht="12.75" x14ac:dyDescent="0.2">
      <c r="O708" s="7"/>
    </row>
    <row r="709" spans="15:15" ht="12.75" x14ac:dyDescent="0.2">
      <c r="O709" s="7"/>
    </row>
    <row r="710" spans="15:15" ht="12.75" x14ac:dyDescent="0.2">
      <c r="O710" s="7"/>
    </row>
    <row r="711" spans="15:15" ht="12.75" x14ac:dyDescent="0.2">
      <c r="O711" s="7"/>
    </row>
    <row r="712" spans="15:15" ht="12.75" x14ac:dyDescent="0.2">
      <c r="O712" s="7"/>
    </row>
    <row r="713" spans="15:15" ht="12.75" x14ac:dyDescent="0.2">
      <c r="O713" s="7"/>
    </row>
    <row r="714" spans="15:15" ht="12.75" x14ac:dyDescent="0.2">
      <c r="O714" s="7"/>
    </row>
    <row r="715" spans="15:15" ht="12.75" x14ac:dyDescent="0.2">
      <c r="O715" s="7"/>
    </row>
    <row r="716" spans="15:15" ht="12.75" x14ac:dyDescent="0.2">
      <c r="O716" s="7"/>
    </row>
    <row r="717" spans="15:15" ht="12.75" x14ac:dyDescent="0.2">
      <c r="O717" s="7"/>
    </row>
    <row r="718" spans="15:15" ht="12.75" x14ac:dyDescent="0.2">
      <c r="O718" s="7"/>
    </row>
    <row r="719" spans="15:15" ht="12.75" x14ac:dyDescent="0.2">
      <c r="O719" s="7"/>
    </row>
    <row r="720" spans="15:15" ht="12.75" x14ac:dyDescent="0.2">
      <c r="O720" s="7"/>
    </row>
    <row r="721" spans="15:15" ht="12.75" x14ac:dyDescent="0.2">
      <c r="O721" s="7"/>
    </row>
    <row r="722" spans="15:15" ht="12.75" x14ac:dyDescent="0.2">
      <c r="O722" s="7"/>
    </row>
    <row r="723" spans="15:15" ht="12.75" x14ac:dyDescent="0.2">
      <c r="O723" s="7"/>
    </row>
    <row r="724" spans="15:15" ht="12.75" x14ac:dyDescent="0.2">
      <c r="O724" s="7"/>
    </row>
    <row r="725" spans="15:15" ht="12.75" x14ac:dyDescent="0.2">
      <c r="O725" s="7"/>
    </row>
    <row r="726" spans="15:15" ht="12.75" x14ac:dyDescent="0.2">
      <c r="O726" s="7"/>
    </row>
    <row r="727" spans="15:15" ht="12.75" x14ac:dyDescent="0.2">
      <c r="O727" s="7"/>
    </row>
    <row r="728" spans="15:15" ht="12.75" x14ac:dyDescent="0.2">
      <c r="O728" s="7"/>
    </row>
    <row r="729" spans="15:15" ht="12.75" x14ac:dyDescent="0.2">
      <c r="O729" s="7"/>
    </row>
    <row r="730" spans="15:15" ht="12.75" x14ac:dyDescent="0.2">
      <c r="O730" s="7"/>
    </row>
    <row r="731" spans="15:15" ht="12.75" x14ac:dyDescent="0.2">
      <c r="O731" s="7"/>
    </row>
    <row r="732" spans="15:15" ht="12.75" x14ac:dyDescent="0.2">
      <c r="O732" s="7"/>
    </row>
    <row r="733" spans="15:15" ht="12.75" x14ac:dyDescent="0.2">
      <c r="O733" s="7"/>
    </row>
    <row r="734" spans="15:15" ht="12.75" x14ac:dyDescent="0.2">
      <c r="O734" s="7"/>
    </row>
    <row r="735" spans="15:15" ht="12.75" x14ac:dyDescent="0.2">
      <c r="O735" s="7"/>
    </row>
    <row r="736" spans="15:15" ht="12.75" x14ac:dyDescent="0.2">
      <c r="O736" s="7"/>
    </row>
    <row r="737" spans="15:15" ht="12.75" x14ac:dyDescent="0.2">
      <c r="O737" s="7"/>
    </row>
    <row r="738" spans="15:15" ht="12.75" x14ac:dyDescent="0.2">
      <c r="O738" s="7"/>
    </row>
    <row r="739" spans="15:15" ht="12.75" x14ac:dyDescent="0.2">
      <c r="O739" s="7"/>
    </row>
    <row r="740" spans="15:15" ht="12.75" x14ac:dyDescent="0.2">
      <c r="O740" s="7"/>
    </row>
    <row r="741" spans="15:15" ht="12.75" x14ac:dyDescent="0.2">
      <c r="O741" s="7"/>
    </row>
    <row r="742" spans="15:15" ht="12.75" x14ac:dyDescent="0.2">
      <c r="O742" s="7"/>
    </row>
    <row r="743" spans="15:15" ht="12.75" x14ac:dyDescent="0.2">
      <c r="O743" s="7"/>
    </row>
    <row r="744" spans="15:15" ht="12.75" x14ac:dyDescent="0.2">
      <c r="O744" s="7"/>
    </row>
    <row r="745" spans="15:15" ht="12.75" x14ac:dyDescent="0.2">
      <c r="O745" s="7"/>
    </row>
    <row r="746" spans="15:15" ht="12.75" x14ac:dyDescent="0.2">
      <c r="O746" s="7"/>
    </row>
    <row r="747" spans="15:15" ht="12.75" x14ac:dyDescent="0.2">
      <c r="O747" s="7"/>
    </row>
    <row r="748" spans="15:15" ht="12.75" x14ac:dyDescent="0.2">
      <c r="O748" s="7"/>
    </row>
    <row r="749" spans="15:15" ht="12.75" x14ac:dyDescent="0.2">
      <c r="O749" s="7"/>
    </row>
    <row r="750" spans="15:15" ht="12.75" x14ac:dyDescent="0.2">
      <c r="O750" s="7"/>
    </row>
    <row r="751" spans="15:15" ht="12.75" x14ac:dyDescent="0.2">
      <c r="O751" s="7"/>
    </row>
    <row r="752" spans="15:15" ht="12.75" x14ac:dyDescent="0.2">
      <c r="O752" s="7"/>
    </row>
    <row r="753" spans="15:15" ht="12.75" x14ac:dyDescent="0.2">
      <c r="O753" s="7"/>
    </row>
    <row r="754" spans="15:15" ht="12.75" x14ac:dyDescent="0.2">
      <c r="O754" s="7"/>
    </row>
    <row r="755" spans="15:15" ht="12.75" x14ac:dyDescent="0.2">
      <c r="O755" s="7"/>
    </row>
    <row r="756" spans="15:15" ht="12.75" x14ac:dyDescent="0.2">
      <c r="O756" s="7"/>
    </row>
    <row r="757" spans="15:15" ht="12.75" x14ac:dyDescent="0.2">
      <c r="O757" s="7"/>
    </row>
    <row r="758" spans="15:15" ht="12.75" x14ac:dyDescent="0.2">
      <c r="O758" s="7"/>
    </row>
    <row r="759" spans="15:15" ht="12.75" x14ac:dyDescent="0.2">
      <c r="O759" s="7"/>
    </row>
    <row r="760" spans="15:15" ht="12.75" x14ac:dyDescent="0.2">
      <c r="O760" s="7"/>
    </row>
    <row r="761" spans="15:15" ht="12.75" x14ac:dyDescent="0.2">
      <c r="O761" s="7"/>
    </row>
    <row r="762" spans="15:15" ht="12.75" x14ac:dyDescent="0.2">
      <c r="O762" s="7"/>
    </row>
    <row r="763" spans="15:15" ht="12.75" x14ac:dyDescent="0.2">
      <c r="O763" s="7"/>
    </row>
    <row r="764" spans="15:15" ht="12.75" x14ac:dyDescent="0.2">
      <c r="O764" s="7"/>
    </row>
    <row r="765" spans="15:15" ht="12.75" x14ac:dyDescent="0.2">
      <c r="O765" s="7"/>
    </row>
    <row r="766" spans="15:15" ht="12.75" x14ac:dyDescent="0.2">
      <c r="O766" s="7"/>
    </row>
    <row r="767" spans="15:15" ht="12.75" x14ac:dyDescent="0.2">
      <c r="O767" s="7"/>
    </row>
    <row r="768" spans="15:15" ht="12.75" x14ac:dyDescent="0.2">
      <c r="O768" s="7"/>
    </row>
    <row r="769" spans="15:15" ht="12.75" x14ac:dyDescent="0.2">
      <c r="O769" s="7"/>
    </row>
    <row r="770" spans="15:15" ht="12.75" x14ac:dyDescent="0.2">
      <c r="O770" s="7"/>
    </row>
    <row r="771" spans="15:15" ht="12.75" x14ac:dyDescent="0.2">
      <c r="O771" s="7"/>
    </row>
    <row r="772" spans="15:15" ht="12.75" x14ac:dyDescent="0.2">
      <c r="O772" s="7"/>
    </row>
    <row r="773" spans="15:15" ht="12.75" x14ac:dyDescent="0.2">
      <c r="O773" s="7"/>
    </row>
    <row r="774" spans="15:15" ht="12.75" x14ac:dyDescent="0.2">
      <c r="O774" s="7"/>
    </row>
    <row r="775" spans="15:15" ht="12.75" x14ac:dyDescent="0.2">
      <c r="O775" s="7"/>
    </row>
    <row r="776" spans="15:15" ht="12.75" x14ac:dyDescent="0.2">
      <c r="O776" s="7"/>
    </row>
    <row r="777" spans="15:15" ht="12.75" x14ac:dyDescent="0.2">
      <c r="O777" s="7"/>
    </row>
    <row r="778" spans="15:15" ht="12.75" x14ac:dyDescent="0.2">
      <c r="O778" s="7"/>
    </row>
    <row r="779" spans="15:15" ht="12.75" x14ac:dyDescent="0.2">
      <c r="O779" s="7"/>
    </row>
    <row r="780" spans="15:15" ht="12.75" x14ac:dyDescent="0.2">
      <c r="O780" s="7"/>
    </row>
    <row r="781" spans="15:15" ht="12.75" x14ac:dyDescent="0.2">
      <c r="O781" s="7"/>
    </row>
    <row r="782" spans="15:15" ht="12.75" x14ac:dyDescent="0.2">
      <c r="O782" s="7"/>
    </row>
    <row r="783" spans="15:15" ht="12.75" x14ac:dyDescent="0.2">
      <c r="O783" s="7"/>
    </row>
    <row r="784" spans="15:15" ht="12.75" x14ac:dyDescent="0.2">
      <c r="O784" s="7"/>
    </row>
    <row r="785" spans="15:15" ht="12.75" x14ac:dyDescent="0.2">
      <c r="O785" s="7"/>
    </row>
    <row r="786" spans="15:15" ht="12.75" x14ac:dyDescent="0.2">
      <c r="O786" s="7"/>
    </row>
    <row r="787" spans="15:15" ht="12.75" x14ac:dyDescent="0.2">
      <c r="O787" s="7"/>
    </row>
    <row r="788" spans="15:15" ht="12.75" x14ac:dyDescent="0.2">
      <c r="O788" s="7"/>
    </row>
    <row r="789" spans="15:15" ht="12.75" x14ac:dyDescent="0.2">
      <c r="O789" s="7"/>
    </row>
    <row r="790" spans="15:15" ht="12.75" x14ac:dyDescent="0.2">
      <c r="O790" s="7"/>
    </row>
    <row r="791" spans="15:15" ht="12.75" x14ac:dyDescent="0.2">
      <c r="O791" s="7"/>
    </row>
    <row r="792" spans="15:15" ht="12.75" x14ac:dyDescent="0.2">
      <c r="O792" s="7"/>
    </row>
    <row r="793" spans="15:15" ht="12.75" x14ac:dyDescent="0.2">
      <c r="O793" s="7"/>
    </row>
    <row r="794" spans="15:15" ht="12.75" x14ac:dyDescent="0.2">
      <c r="O794" s="7"/>
    </row>
    <row r="795" spans="15:15" ht="12.75" x14ac:dyDescent="0.2">
      <c r="O795" s="7"/>
    </row>
    <row r="796" spans="15:15" ht="12.75" x14ac:dyDescent="0.2">
      <c r="O796" s="7"/>
    </row>
    <row r="797" spans="15:15" ht="12.75" x14ac:dyDescent="0.2">
      <c r="O797" s="7"/>
    </row>
    <row r="798" spans="15:15" ht="12.75" x14ac:dyDescent="0.2">
      <c r="O798" s="7"/>
    </row>
    <row r="799" spans="15:15" ht="12.75" x14ac:dyDescent="0.2">
      <c r="O799" s="7"/>
    </row>
    <row r="800" spans="15:15" ht="12.75" x14ac:dyDescent="0.2">
      <c r="O800" s="7"/>
    </row>
    <row r="801" spans="15:15" ht="12.75" x14ac:dyDescent="0.2">
      <c r="O801" s="7"/>
    </row>
    <row r="802" spans="15:15" ht="12.75" x14ac:dyDescent="0.2">
      <c r="O802" s="7"/>
    </row>
    <row r="803" spans="15:15" ht="12.75" x14ac:dyDescent="0.2">
      <c r="O803" s="7"/>
    </row>
    <row r="804" spans="15:15" ht="12.75" x14ac:dyDescent="0.2">
      <c r="O804" s="7"/>
    </row>
    <row r="805" spans="15:15" ht="12.75" x14ac:dyDescent="0.2">
      <c r="O805" s="7"/>
    </row>
    <row r="806" spans="15:15" ht="12.75" x14ac:dyDescent="0.2">
      <c r="O806" s="7"/>
    </row>
    <row r="807" spans="15:15" ht="12.75" x14ac:dyDescent="0.2">
      <c r="O807" s="7"/>
    </row>
    <row r="808" spans="15:15" ht="12.75" x14ac:dyDescent="0.2">
      <c r="O808" s="7"/>
    </row>
    <row r="809" spans="15:15" ht="12.75" x14ac:dyDescent="0.2">
      <c r="O809" s="7"/>
    </row>
    <row r="810" spans="15:15" ht="12.75" x14ac:dyDescent="0.2">
      <c r="O810" s="7"/>
    </row>
    <row r="811" spans="15:15" ht="12.75" x14ac:dyDescent="0.2">
      <c r="O811" s="7"/>
    </row>
    <row r="812" spans="15:15" ht="12.75" x14ac:dyDescent="0.2">
      <c r="O812" s="7"/>
    </row>
    <row r="813" spans="15:15" ht="12.75" x14ac:dyDescent="0.2">
      <c r="O813" s="7"/>
    </row>
    <row r="814" spans="15:15" ht="12.75" x14ac:dyDescent="0.2">
      <c r="O814" s="7"/>
    </row>
    <row r="815" spans="15:15" ht="12.75" x14ac:dyDescent="0.2">
      <c r="O815" s="7"/>
    </row>
    <row r="816" spans="15:15" ht="12.75" x14ac:dyDescent="0.2">
      <c r="O816" s="7"/>
    </row>
    <row r="817" spans="15:15" ht="12.75" x14ac:dyDescent="0.2">
      <c r="O817" s="7"/>
    </row>
    <row r="818" spans="15:15" ht="12.75" x14ac:dyDescent="0.2">
      <c r="O818" s="7"/>
    </row>
    <row r="819" spans="15:15" ht="12.75" x14ac:dyDescent="0.2">
      <c r="O819" s="7"/>
    </row>
    <row r="820" spans="15:15" ht="12.75" x14ac:dyDescent="0.2">
      <c r="O820" s="7"/>
    </row>
    <row r="821" spans="15:15" ht="12.75" x14ac:dyDescent="0.2">
      <c r="O821" s="7"/>
    </row>
    <row r="822" spans="15:15" ht="12.75" x14ac:dyDescent="0.2">
      <c r="O822" s="7"/>
    </row>
    <row r="823" spans="15:15" ht="12.75" x14ac:dyDescent="0.2">
      <c r="O823" s="7"/>
    </row>
    <row r="824" spans="15:15" ht="12.75" x14ac:dyDescent="0.2">
      <c r="O824" s="7"/>
    </row>
    <row r="825" spans="15:15" ht="12.75" x14ac:dyDescent="0.2">
      <c r="O825" s="7"/>
    </row>
    <row r="826" spans="15:15" ht="12.75" x14ac:dyDescent="0.2">
      <c r="O826" s="7"/>
    </row>
    <row r="827" spans="15:15" ht="12.75" x14ac:dyDescent="0.2">
      <c r="O827" s="7"/>
    </row>
    <row r="828" spans="15:15" ht="12.75" x14ac:dyDescent="0.2">
      <c r="O828" s="7"/>
    </row>
    <row r="829" spans="15:15" ht="12.75" x14ac:dyDescent="0.2">
      <c r="O829" s="7"/>
    </row>
    <row r="830" spans="15:15" ht="12.75" x14ac:dyDescent="0.2">
      <c r="O830" s="7"/>
    </row>
    <row r="831" spans="15:15" ht="12.75" x14ac:dyDescent="0.2">
      <c r="O831" s="7"/>
    </row>
    <row r="832" spans="15:15" ht="12.75" x14ac:dyDescent="0.2">
      <c r="O832" s="7"/>
    </row>
    <row r="833" spans="15:15" ht="12.75" x14ac:dyDescent="0.2">
      <c r="O833" s="7"/>
    </row>
    <row r="834" spans="15:15" ht="12.75" x14ac:dyDescent="0.2">
      <c r="O834" s="7"/>
    </row>
    <row r="835" spans="15:15" ht="12.75" x14ac:dyDescent="0.2">
      <c r="O835" s="7"/>
    </row>
    <row r="836" spans="15:15" ht="12.75" x14ac:dyDescent="0.2">
      <c r="O836" s="7"/>
    </row>
    <row r="837" spans="15:15" ht="12.75" x14ac:dyDescent="0.2">
      <c r="O837" s="7"/>
    </row>
    <row r="838" spans="15:15" ht="12.75" x14ac:dyDescent="0.2">
      <c r="O838" s="7"/>
    </row>
    <row r="839" spans="15:15" ht="12.75" x14ac:dyDescent="0.2">
      <c r="O839" s="7"/>
    </row>
    <row r="840" spans="15:15" ht="12.75" x14ac:dyDescent="0.2">
      <c r="O840" s="7"/>
    </row>
    <row r="841" spans="15:15" ht="12.75" x14ac:dyDescent="0.2">
      <c r="O841" s="7"/>
    </row>
    <row r="842" spans="15:15" ht="12.75" x14ac:dyDescent="0.2">
      <c r="O842" s="7"/>
    </row>
    <row r="843" spans="15:15" ht="12.75" x14ac:dyDescent="0.2">
      <c r="O843" s="7"/>
    </row>
    <row r="844" spans="15:15" ht="12.75" x14ac:dyDescent="0.2">
      <c r="O844" s="7"/>
    </row>
    <row r="845" spans="15:15" ht="12.75" x14ac:dyDescent="0.2">
      <c r="O845" s="7"/>
    </row>
    <row r="846" spans="15:15" ht="12.75" x14ac:dyDescent="0.2">
      <c r="O846" s="7"/>
    </row>
    <row r="847" spans="15:15" ht="12.75" x14ac:dyDescent="0.2">
      <c r="O847" s="7"/>
    </row>
    <row r="848" spans="15:15" ht="12.75" x14ac:dyDescent="0.2">
      <c r="O848" s="7"/>
    </row>
    <row r="849" spans="15:15" ht="12.75" x14ac:dyDescent="0.2">
      <c r="O849" s="7"/>
    </row>
    <row r="850" spans="15:15" ht="12.75" x14ac:dyDescent="0.2">
      <c r="O850" s="7"/>
    </row>
    <row r="851" spans="15:15" ht="12.75" x14ac:dyDescent="0.2">
      <c r="O851" s="7"/>
    </row>
    <row r="852" spans="15:15" ht="12.75" x14ac:dyDescent="0.2">
      <c r="O852" s="7"/>
    </row>
    <row r="853" spans="15:15" ht="12.75" x14ac:dyDescent="0.2">
      <c r="O853" s="7"/>
    </row>
    <row r="854" spans="15:15" ht="12.75" x14ac:dyDescent="0.2">
      <c r="O854" s="7"/>
    </row>
    <row r="855" spans="15:15" ht="12.75" x14ac:dyDescent="0.2">
      <c r="O855" s="7"/>
    </row>
    <row r="856" spans="15:15" ht="12.75" x14ac:dyDescent="0.2">
      <c r="O856" s="7"/>
    </row>
    <row r="857" spans="15:15" ht="12.75" x14ac:dyDescent="0.2">
      <c r="O857" s="7"/>
    </row>
    <row r="858" spans="15:15" ht="12.75" x14ac:dyDescent="0.2">
      <c r="O858" s="7"/>
    </row>
    <row r="859" spans="15:15" ht="12.75" x14ac:dyDescent="0.2">
      <c r="O859" s="7"/>
    </row>
    <row r="860" spans="15:15" ht="12.75" x14ac:dyDescent="0.2">
      <c r="O860" s="7"/>
    </row>
    <row r="861" spans="15:15" ht="12.75" x14ac:dyDescent="0.2">
      <c r="O861" s="7"/>
    </row>
    <row r="862" spans="15:15" ht="12.75" x14ac:dyDescent="0.2">
      <c r="O862" s="7"/>
    </row>
    <row r="863" spans="15:15" ht="12.75" x14ac:dyDescent="0.2">
      <c r="O863" s="7"/>
    </row>
    <row r="864" spans="15:15" ht="12.75" x14ac:dyDescent="0.2">
      <c r="O864" s="7"/>
    </row>
    <row r="865" spans="15:15" ht="12.75" x14ac:dyDescent="0.2">
      <c r="O865" s="7"/>
    </row>
    <row r="866" spans="15:15" ht="12.75" x14ac:dyDescent="0.2">
      <c r="O866" s="7"/>
    </row>
    <row r="867" spans="15:15" ht="12.75" x14ac:dyDescent="0.2">
      <c r="O867" s="7"/>
    </row>
    <row r="868" spans="15:15" ht="12.75" x14ac:dyDescent="0.2">
      <c r="O868" s="7"/>
    </row>
    <row r="869" spans="15:15" ht="12.75" x14ac:dyDescent="0.2">
      <c r="O869" s="7"/>
    </row>
    <row r="870" spans="15:15" ht="12.75" x14ac:dyDescent="0.2">
      <c r="O870" s="7"/>
    </row>
    <row r="871" spans="15:15" ht="12.75" x14ac:dyDescent="0.2">
      <c r="O871" s="7"/>
    </row>
    <row r="872" spans="15:15" ht="12.75" x14ac:dyDescent="0.2">
      <c r="O872" s="7"/>
    </row>
    <row r="873" spans="15:15" ht="12.75" x14ac:dyDescent="0.2">
      <c r="O873" s="7"/>
    </row>
    <row r="874" spans="15:15" ht="12.75" x14ac:dyDescent="0.2">
      <c r="O874" s="7"/>
    </row>
    <row r="875" spans="15:15" ht="12.75" x14ac:dyDescent="0.2">
      <c r="O875" s="7"/>
    </row>
    <row r="876" spans="15:15" ht="12.75" x14ac:dyDescent="0.2">
      <c r="O876" s="7"/>
    </row>
    <row r="877" spans="15:15" ht="12.75" x14ac:dyDescent="0.2">
      <c r="O877" s="7"/>
    </row>
    <row r="878" spans="15:15" ht="12.75" x14ac:dyDescent="0.2">
      <c r="O878" s="7"/>
    </row>
    <row r="879" spans="15:15" ht="12.75" x14ac:dyDescent="0.2">
      <c r="O879" s="7"/>
    </row>
    <row r="880" spans="15:15" ht="12.75" x14ac:dyDescent="0.2">
      <c r="O880" s="7"/>
    </row>
    <row r="881" spans="15:15" ht="12.75" x14ac:dyDescent="0.2">
      <c r="O881" s="7"/>
    </row>
    <row r="882" spans="15:15" ht="12.75" x14ac:dyDescent="0.2">
      <c r="O882" s="7"/>
    </row>
    <row r="883" spans="15:15" ht="12.75" x14ac:dyDescent="0.2">
      <c r="O883" s="7"/>
    </row>
    <row r="884" spans="15:15" ht="12.75" x14ac:dyDescent="0.2">
      <c r="O884" s="7"/>
    </row>
    <row r="885" spans="15:15" ht="12.75" x14ac:dyDescent="0.2">
      <c r="O885" s="7"/>
    </row>
    <row r="886" spans="15:15" ht="12.75" x14ac:dyDescent="0.2">
      <c r="O886" s="7"/>
    </row>
    <row r="887" spans="15:15" ht="12.75" x14ac:dyDescent="0.2">
      <c r="O887" s="7"/>
    </row>
    <row r="888" spans="15:15" ht="12.75" x14ac:dyDescent="0.2">
      <c r="O888" s="7"/>
    </row>
    <row r="889" spans="15:15" ht="12.75" x14ac:dyDescent="0.2">
      <c r="O889" s="7"/>
    </row>
    <row r="890" spans="15:15" ht="12.75" x14ac:dyDescent="0.2">
      <c r="O890" s="7"/>
    </row>
    <row r="891" spans="15:15" ht="12.75" x14ac:dyDescent="0.2">
      <c r="O891" s="7"/>
    </row>
    <row r="892" spans="15:15" ht="12.75" x14ac:dyDescent="0.2">
      <c r="O892" s="7"/>
    </row>
    <row r="893" spans="15:15" ht="12.75" x14ac:dyDescent="0.2">
      <c r="O893" s="7"/>
    </row>
    <row r="894" spans="15:15" ht="12.75" x14ac:dyDescent="0.2">
      <c r="O894" s="7"/>
    </row>
    <row r="895" spans="15:15" ht="12.75" x14ac:dyDescent="0.2">
      <c r="O895" s="7"/>
    </row>
    <row r="896" spans="15:15" ht="12.75" x14ac:dyDescent="0.2">
      <c r="O896" s="7"/>
    </row>
    <row r="897" spans="15:15" ht="12.75" x14ac:dyDescent="0.2">
      <c r="O897" s="7"/>
    </row>
    <row r="898" spans="15:15" ht="12.75" x14ac:dyDescent="0.2">
      <c r="O898" s="7"/>
    </row>
    <row r="899" spans="15:15" ht="12.75" x14ac:dyDescent="0.2">
      <c r="O899" s="7"/>
    </row>
    <row r="900" spans="15:15" ht="12.75" x14ac:dyDescent="0.2">
      <c r="O900" s="7"/>
    </row>
    <row r="901" spans="15:15" ht="12.75" x14ac:dyDescent="0.2">
      <c r="O901" s="7"/>
    </row>
    <row r="902" spans="15:15" ht="12.75" x14ac:dyDescent="0.2">
      <c r="O902" s="7"/>
    </row>
    <row r="903" spans="15:15" ht="12.75" x14ac:dyDescent="0.2">
      <c r="O903" s="7"/>
    </row>
    <row r="904" spans="15:15" ht="12.75" x14ac:dyDescent="0.2">
      <c r="O904" s="7"/>
    </row>
    <row r="905" spans="15:15" ht="12.75" x14ac:dyDescent="0.2">
      <c r="O905" s="7"/>
    </row>
    <row r="906" spans="15:15" ht="12.75" x14ac:dyDescent="0.2">
      <c r="O906" s="7"/>
    </row>
    <row r="907" spans="15:15" ht="12.75" x14ac:dyDescent="0.2">
      <c r="O907" s="7"/>
    </row>
    <row r="908" spans="15:15" ht="12.75" x14ac:dyDescent="0.2">
      <c r="O908" s="7"/>
    </row>
    <row r="909" spans="15:15" ht="12.75" x14ac:dyDescent="0.2">
      <c r="O909" s="7"/>
    </row>
    <row r="910" spans="15:15" ht="12.75" x14ac:dyDescent="0.2">
      <c r="O910" s="7"/>
    </row>
    <row r="911" spans="15:15" ht="12.75" x14ac:dyDescent="0.2">
      <c r="O911" s="7"/>
    </row>
    <row r="912" spans="15:15" ht="12.75" x14ac:dyDescent="0.2">
      <c r="O912" s="7"/>
    </row>
    <row r="913" spans="15:15" ht="12.75" x14ac:dyDescent="0.2">
      <c r="O913" s="7"/>
    </row>
    <row r="914" spans="15:15" ht="12.75" x14ac:dyDescent="0.2">
      <c r="O914" s="7"/>
    </row>
    <row r="915" spans="15:15" ht="12.75" x14ac:dyDescent="0.2">
      <c r="O915" s="7"/>
    </row>
    <row r="916" spans="15:15" ht="12.75" x14ac:dyDescent="0.2">
      <c r="O916" s="7"/>
    </row>
    <row r="917" spans="15:15" ht="12.75" x14ac:dyDescent="0.2">
      <c r="O917" s="7"/>
    </row>
    <row r="918" spans="15:15" ht="12.75" x14ac:dyDescent="0.2">
      <c r="O918" s="7"/>
    </row>
    <row r="919" spans="15:15" ht="12.75" x14ac:dyDescent="0.2">
      <c r="O919" s="7"/>
    </row>
    <row r="920" spans="15:15" ht="12.75" x14ac:dyDescent="0.2">
      <c r="O920" s="7"/>
    </row>
    <row r="921" spans="15:15" ht="12.75" x14ac:dyDescent="0.2">
      <c r="O921" s="7"/>
    </row>
    <row r="922" spans="15:15" ht="12.75" x14ac:dyDescent="0.2">
      <c r="O922" s="7"/>
    </row>
    <row r="923" spans="15:15" ht="12.75" x14ac:dyDescent="0.2">
      <c r="O923" s="7"/>
    </row>
    <row r="924" spans="15:15" ht="12.75" x14ac:dyDescent="0.2">
      <c r="O924" s="7"/>
    </row>
    <row r="925" spans="15:15" ht="12.75" x14ac:dyDescent="0.2">
      <c r="O925" s="7"/>
    </row>
    <row r="926" spans="15:15" ht="12.75" x14ac:dyDescent="0.2">
      <c r="O926" s="7"/>
    </row>
    <row r="927" spans="15:15" ht="12.75" x14ac:dyDescent="0.2">
      <c r="O927" s="7"/>
    </row>
    <row r="928" spans="15:15" ht="12.75" x14ac:dyDescent="0.2">
      <c r="O928" s="7"/>
    </row>
    <row r="929" spans="15:15" ht="12.75" x14ac:dyDescent="0.2">
      <c r="O929" s="7"/>
    </row>
    <row r="930" spans="15:15" ht="12.75" x14ac:dyDescent="0.2">
      <c r="O930" s="7"/>
    </row>
    <row r="931" spans="15:15" ht="12.75" x14ac:dyDescent="0.2">
      <c r="O931" s="7"/>
    </row>
    <row r="932" spans="15:15" ht="12.75" x14ac:dyDescent="0.2">
      <c r="O932" s="7"/>
    </row>
    <row r="933" spans="15:15" ht="12.75" x14ac:dyDescent="0.2">
      <c r="O933" s="7"/>
    </row>
    <row r="934" spans="15:15" ht="12.75" x14ac:dyDescent="0.2">
      <c r="O934" s="7"/>
    </row>
    <row r="935" spans="15:15" ht="12.75" x14ac:dyDescent="0.2">
      <c r="O935" s="7"/>
    </row>
    <row r="936" spans="15:15" ht="12.75" x14ac:dyDescent="0.2">
      <c r="O936" s="7"/>
    </row>
    <row r="937" spans="15:15" ht="12.75" x14ac:dyDescent="0.2">
      <c r="O937" s="7"/>
    </row>
    <row r="938" spans="15:15" ht="12.75" x14ac:dyDescent="0.2">
      <c r="O938" s="7"/>
    </row>
    <row r="939" spans="15:15" ht="12.75" x14ac:dyDescent="0.2">
      <c r="O939" s="7"/>
    </row>
    <row r="940" spans="15:15" ht="12.75" x14ac:dyDescent="0.2">
      <c r="O940" s="7"/>
    </row>
    <row r="941" spans="15:15" ht="12.75" x14ac:dyDescent="0.2">
      <c r="O941" s="7"/>
    </row>
    <row r="942" spans="15:15" ht="12.75" x14ac:dyDescent="0.2">
      <c r="O942" s="7"/>
    </row>
    <row r="943" spans="15:15" ht="12.75" x14ac:dyDescent="0.2">
      <c r="O943" s="7"/>
    </row>
    <row r="944" spans="15:15" ht="12.75" x14ac:dyDescent="0.2">
      <c r="O944" s="7"/>
    </row>
    <row r="945" spans="15:15" ht="12.75" x14ac:dyDescent="0.2">
      <c r="O945" s="7"/>
    </row>
    <row r="946" spans="15:15" ht="12.75" x14ac:dyDescent="0.2">
      <c r="O946" s="7"/>
    </row>
    <row r="947" spans="15:15" ht="12.75" x14ac:dyDescent="0.2">
      <c r="O947" s="7"/>
    </row>
    <row r="948" spans="15:15" ht="12.75" x14ac:dyDescent="0.2">
      <c r="O948" s="7"/>
    </row>
    <row r="949" spans="15:15" ht="12.75" x14ac:dyDescent="0.2">
      <c r="O949" s="7"/>
    </row>
    <row r="950" spans="15:15" ht="12.75" x14ac:dyDescent="0.2">
      <c r="O950" s="7"/>
    </row>
    <row r="951" spans="15:15" ht="12.75" x14ac:dyDescent="0.2">
      <c r="O951" s="7"/>
    </row>
    <row r="952" spans="15:15" ht="12.75" x14ac:dyDescent="0.2">
      <c r="O952" s="7"/>
    </row>
    <row r="953" spans="15:15" ht="12.75" x14ac:dyDescent="0.2">
      <c r="O953" s="7"/>
    </row>
    <row r="954" spans="15:15" ht="12.75" x14ac:dyDescent="0.2">
      <c r="O954" s="7"/>
    </row>
    <row r="955" spans="15:15" ht="12.75" x14ac:dyDescent="0.2">
      <c r="O955" s="7"/>
    </row>
    <row r="956" spans="15:15" ht="12.75" x14ac:dyDescent="0.2">
      <c r="O956" s="7"/>
    </row>
    <row r="957" spans="15:15" ht="12.75" x14ac:dyDescent="0.2">
      <c r="O957" s="7"/>
    </row>
    <row r="958" spans="15:15" ht="12.75" x14ac:dyDescent="0.2">
      <c r="O958" s="7"/>
    </row>
    <row r="959" spans="15:15" ht="12.75" x14ac:dyDescent="0.2">
      <c r="O959" s="7"/>
    </row>
    <row r="960" spans="15:15" ht="12.75" x14ac:dyDescent="0.2">
      <c r="O960" s="7"/>
    </row>
    <row r="961" spans="15:15" ht="12.75" x14ac:dyDescent="0.2">
      <c r="O961" s="7"/>
    </row>
    <row r="962" spans="15:15" ht="12.75" x14ac:dyDescent="0.2">
      <c r="O962" s="7"/>
    </row>
    <row r="963" spans="15:15" ht="12.75" x14ac:dyDescent="0.2">
      <c r="O963" s="7"/>
    </row>
    <row r="964" spans="15:15" ht="12.75" x14ac:dyDescent="0.2">
      <c r="O964" s="7"/>
    </row>
    <row r="965" spans="15:15" ht="12.75" x14ac:dyDescent="0.2">
      <c r="O965" s="7"/>
    </row>
    <row r="966" spans="15:15" ht="12.75" x14ac:dyDescent="0.2">
      <c r="O966" s="7"/>
    </row>
    <row r="967" spans="15:15" ht="12.75" x14ac:dyDescent="0.2">
      <c r="O967" s="7"/>
    </row>
    <row r="968" spans="15:15" ht="12.75" x14ac:dyDescent="0.2">
      <c r="O968" s="7"/>
    </row>
    <row r="969" spans="15:15" ht="12.75" x14ac:dyDescent="0.2">
      <c r="O969" s="7"/>
    </row>
    <row r="970" spans="15:15" ht="12.75" x14ac:dyDescent="0.2">
      <c r="O970" s="7"/>
    </row>
    <row r="971" spans="15:15" ht="12.75" x14ac:dyDescent="0.2">
      <c r="O971" s="7"/>
    </row>
    <row r="972" spans="15:15" ht="12.75" x14ac:dyDescent="0.2">
      <c r="O972" s="7"/>
    </row>
    <row r="973" spans="15:15" ht="12.75" x14ac:dyDescent="0.2">
      <c r="O973" s="7"/>
    </row>
    <row r="974" spans="15:15" ht="12.75" x14ac:dyDescent="0.2">
      <c r="O974" s="7"/>
    </row>
    <row r="975" spans="15:15" ht="12.75" x14ac:dyDescent="0.2">
      <c r="O975" s="7"/>
    </row>
    <row r="976" spans="15:15" ht="12.75" x14ac:dyDescent="0.2">
      <c r="O976" s="7"/>
    </row>
    <row r="977" spans="15:15" ht="12.75" x14ac:dyDescent="0.2">
      <c r="O977" s="7"/>
    </row>
    <row r="978" spans="15:15" ht="12.75" x14ac:dyDescent="0.2">
      <c r="O978" s="7"/>
    </row>
    <row r="979" spans="15:15" ht="12.75" x14ac:dyDescent="0.2">
      <c r="O979" s="7"/>
    </row>
    <row r="980" spans="15:15" ht="12.75" x14ac:dyDescent="0.2">
      <c r="O980" s="7"/>
    </row>
    <row r="981" spans="15:15" ht="12.75" x14ac:dyDescent="0.2">
      <c r="O981" s="7"/>
    </row>
    <row r="982" spans="15:15" ht="12.75" x14ac:dyDescent="0.2">
      <c r="O982" s="7"/>
    </row>
    <row r="983" spans="15:15" ht="12.75" x14ac:dyDescent="0.2">
      <c r="O983" s="7"/>
    </row>
    <row r="984" spans="15:15" ht="12.75" x14ac:dyDescent="0.2">
      <c r="O984" s="7"/>
    </row>
    <row r="985" spans="15:15" ht="12.75" x14ac:dyDescent="0.2">
      <c r="O985" s="7"/>
    </row>
    <row r="986" spans="15:15" ht="12.75" x14ac:dyDescent="0.2">
      <c r="O986" s="7"/>
    </row>
    <row r="987" spans="15:15" ht="12.75" x14ac:dyDescent="0.2">
      <c r="O987" s="7"/>
    </row>
    <row r="988" spans="15:15" ht="12.75" x14ac:dyDescent="0.2">
      <c r="O988" s="7"/>
    </row>
    <row r="989" spans="15:15" ht="12.75" x14ac:dyDescent="0.2">
      <c r="O989" s="7"/>
    </row>
    <row r="990" spans="15:15" ht="12.75" x14ac:dyDescent="0.2">
      <c r="O990" s="7"/>
    </row>
    <row r="991" spans="15:15" ht="12.75" x14ac:dyDescent="0.2">
      <c r="O991" s="7"/>
    </row>
    <row r="992" spans="15:15" ht="12.75" x14ac:dyDescent="0.2">
      <c r="O992" s="7"/>
    </row>
    <row r="993" spans="15:15" ht="12.75" x14ac:dyDescent="0.2">
      <c r="O993" s="7"/>
    </row>
    <row r="994" spans="15:15" ht="12.75" x14ac:dyDescent="0.2">
      <c r="O994" s="7"/>
    </row>
    <row r="995" spans="15:15" ht="12.75" x14ac:dyDescent="0.2">
      <c r="O995" s="7"/>
    </row>
    <row r="996" spans="15:15" ht="12.75" x14ac:dyDescent="0.2">
      <c r="O996" s="7"/>
    </row>
    <row r="997" spans="15:15" ht="12.75" x14ac:dyDescent="0.2">
      <c r="O997" s="7"/>
    </row>
    <row r="998" spans="15:15" ht="12.75" x14ac:dyDescent="0.2">
      <c r="O998" s="7"/>
    </row>
    <row r="999" spans="15:15" ht="12.75" x14ac:dyDescent="0.2">
      <c r="O999" s="7"/>
    </row>
    <row r="1000" spans="15:15" ht="12.75" x14ac:dyDescent="0.2">
      <c r="O1000" s="7"/>
    </row>
    <row r="1001" spans="15:15" ht="12.75" x14ac:dyDescent="0.2">
      <c r="O1001" s="7"/>
    </row>
    <row r="1002" spans="15:15" ht="12.75" x14ac:dyDescent="0.2">
      <c r="O1002" s="7"/>
    </row>
    <row r="1003" spans="15:15" ht="12.75" x14ac:dyDescent="0.2">
      <c r="O1003" s="7"/>
    </row>
  </sheetData>
  <protectedRanges>
    <protectedRange sqref="V12:V45" name="Rango5"/>
    <protectedRange sqref="T12:T45" name="Rango4"/>
    <protectedRange sqref="R34:R45" name="Rango1"/>
    <protectedRange sqref="W12:W45" name="Rango2"/>
    <protectedRange sqref="Y34:AA45" name="Rango3"/>
    <protectedRange sqref="R12:R17" name="Rango1_1"/>
    <protectedRange sqref="Y12:AA17" name="Rango3_1"/>
    <protectedRange sqref="R18:R26" name="Rango1_2"/>
    <protectedRange sqref="Y22:AA26 Y18:Z21" name="Rango3_1_1"/>
    <protectedRange sqref="AA18:AA21" name="Rango3_1_2"/>
    <protectedRange sqref="R27:R33" name="Rango1_1_1"/>
    <protectedRange sqref="AA27:AA33" name="Rango3_1_3"/>
    <protectedRange sqref="Y27:Z33" name="Rango3_1_1_1"/>
  </protectedRanges>
  <mergeCells count="162">
    <mergeCell ref="AA10:AA11"/>
    <mergeCell ref="AB10:AB11"/>
    <mergeCell ref="C1:AA1"/>
    <mergeCell ref="C3:AA3"/>
    <mergeCell ref="C4:AA4"/>
    <mergeCell ref="A5:G5"/>
    <mergeCell ref="H5:M5"/>
    <mergeCell ref="N5:AB5"/>
    <mergeCell ref="A6:J6"/>
    <mergeCell ref="R8:S8"/>
    <mergeCell ref="T8:X8"/>
    <mergeCell ref="Y8:Z8"/>
    <mergeCell ref="A9:A11"/>
    <mergeCell ref="B9:B11"/>
    <mergeCell ref="C9:C11"/>
    <mergeCell ref="G9:G11"/>
    <mergeCell ref="H9:H11"/>
    <mergeCell ref="D10:D11"/>
    <mergeCell ref="P10:P11"/>
    <mergeCell ref="Q10:Q11"/>
    <mergeCell ref="R10:R11"/>
    <mergeCell ref="T10:T11"/>
    <mergeCell ref="U10:U11"/>
    <mergeCell ref="V10:V11"/>
    <mergeCell ref="W10:W11"/>
    <mergeCell ref="Y10:Y11"/>
    <mergeCell ref="Z10:Z11"/>
    <mergeCell ref="E10:E11"/>
    <mergeCell ref="F10:F11"/>
    <mergeCell ref="I10:I11"/>
    <mergeCell ref="J10:J11"/>
    <mergeCell ref="K10:K11"/>
    <mergeCell ref="L10:L11"/>
    <mergeCell ref="M10:M11"/>
    <mergeCell ref="N10:N11"/>
    <mergeCell ref="O10:O11"/>
    <mergeCell ref="A12:A42"/>
    <mergeCell ref="B34:B42"/>
    <mergeCell ref="C34:C42"/>
    <mergeCell ref="W12:W17"/>
    <mergeCell ref="X12:X17"/>
    <mergeCell ref="W18:W20"/>
    <mergeCell ref="X18:X20"/>
    <mergeCell ref="W21:W22"/>
    <mergeCell ref="X21:X22"/>
    <mergeCell ref="W23:W26"/>
    <mergeCell ref="X23:X26"/>
    <mergeCell ref="W27:W30"/>
    <mergeCell ref="X27:X30"/>
    <mergeCell ref="N12:N17"/>
    <mergeCell ref="T12:T17"/>
    <mergeCell ref="U12:U17"/>
    <mergeCell ref="V12:V17"/>
    <mergeCell ref="B18:B33"/>
    <mergeCell ref="C18:C33"/>
    <mergeCell ref="D18:D33"/>
    <mergeCell ref="D34:D42"/>
    <mergeCell ref="E34:E42"/>
    <mergeCell ref="F34:F42"/>
    <mergeCell ref="G34:G42"/>
    <mergeCell ref="A57:AB59"/>
    <mergeCell ref="A49:H50"/>
    <mergeCell ref="A55:H56"/>
    <mergeCell ref="L49:N49"/>
    <mergeCell ref="M50:N50"/>
    <mergeCell ref="Q49:AB49"/>
    <mergeCell ref="O55:T55"/>
    <mergeCell ref="J56:L56"/>
    <mergeCell ref="O56:T56"/>
    <mergeCell ref="J55:L55"/>
    <mergeCell ref="J50:L50"/>
    <mergeCell ref="O50:T50"/>
    <mergeCell ref="U50:AB50"/>
    <mergeCell ref="A1:B4"/>
    <mergeCell ref="L6:AB6"/>
    <mergeCell ref="A7:G7"/>
    <mergeCell ref="I9:K9"/>
    <mergeCell ref="A8:K8"/>
    <mergeCell ref="L8:N8"/>
    <mergeCell ref="D9:F9"/>
    <mergeCell ref="O8:Q8"/>
    <mergeCell ref="U18:U20"/>
    <mergeCell ref="V18:V20"/>
    <mergeCell ref="AB12:AB17"/>
    <mergeCell ref="E18:E33"/>
    <mergeCell ref="F18:F33"/>
    <mergeCell ref="G18:G33"/>
    <mergeCell ref="H18:H20"/>
    <mergeCell ref="I18:I20"/>
    <mergeCell ref="J18:J20"/>
    <mergeCell ref="J12:J16"/>
    <mergeCell ref="K12:K16"/>
    <mergeCell ref="L12:L17"/>
    <mergeCell ref="M12:M17"/>
    <mergeCell ref="AA19:AA20"/>
    <mergeCell ref="K18:K20"/>
    <mergeCell ref="T21:T22"/>
    <mergeCell ref="H34:H42"/>
    <mergeCell ref="I34:I42"/>
    <mergeCell ref="H23:H26"/>
    <mergeCell ref="I23:I26"/>
    <mergeCell ref="B12:B17"/>
    <mergeCell ref="C12:C17"/>
    <mergeCell ref="D12:D17"/>
    <mergeCell ref="E12:E17"/>
    <mergeCell ref="F12:F17"/>
    <mergeCell ref="G12:G17"/>
    <mergeCell ref="H12:H17"/>
    <mergeCell ref="I12:I16"/>
    <mergeCell ref="H27:H30"/>
    <mergeCell ref="I27:I30"/>
    <mergeCell ref="H21:H22"/>
    <mergeCell ref="H31:H33"/>
    <mergeCell ref="I31:I33"/>
    <mergeCell ref="AB43:AB45"/>
    <mergeCell ref="J34:J42"/>
    <mergeCell ref="K34:K42"/>
    <mergeCell ref="L34:L42"/>
    <mergeCell ref="M34:M42"/>
    <mergeCell ref="N34:N42"/>
    <mergeCell ref="L43:L45"/>
    <mergeCell ref="M43:M45"/>
    <mergeCell ref="K27:K30"/>
    <mergeCell ref="T27:T30"/>
    <mergeCell ref="J31:J33"/>
    <mergeCell ref="K31:K33"/>
    <mergeCell ref="T31:T33"/>
    <mergeCell ref="U31:U33"/>
    <mergeCell ref="V31:V33"/>
    <mergeCell ref="L18:L33"/>
    <mergeCell ref="M18:M33"/>
    <mergeCell ref="N18:N33"/>
    <mergeCell ref="T18:T20"/>
    <mergeCell ref="AB27:AB33"/>
    <mergeCell ref="AB18:AB26"/>
    <mergeCell ref="O19:O20"/>
    <mergeCell ref="P19:P20"/>
    <mergeCell ref="Q19:Q20"/>
    <mergeCell ref="AB34:AB42"/>
    <mergeCell ref="J23:J26"/>
    <mergeCell ref="K23:K26"/>
    <mergeCell ref="T23:T26"/>
    <mergeCell ref="U23:U26"/>
    <mergeCell ref="V23:V26"/>
    <mergeCell ref="U34:U42"/>
    <mergeCell ref="V34:V42"/>
    <mergeCell ref="W31:W33"/>
    <mergeCell ref="X31:X33"/>
    <mergeCell ref="J27:J30"/>
    <mergeCell ref="N43:N45"/>
    <mergeCell ref="T44:T45"/>
    <mergeCell ref="U21:U22"/>
    <mergeCell ref="V21:V22"/>
    <mergeCell ref="T34:T42"/>
    <mergeCell ref="W34:W42"/>
    <mergeCell ref="X34:X42"/>
    <mergeCell ref="Y19:Y20"/>
    <mergeCell ref="Z19:Z20"/>
    <mergeCell ref="S19:S20"/>
    <mergeCell ref="R19:R20"/>
    <mergeCell ref="U27:U30"/>
    <mergeCell ref="V27:V30"/>
  </mergeCells>
  <conditionalFormatting sqref="X12:X48">
    <cfRule type="colorScale" priority="1">
      <colorScale>
        <cfvo type="percent" val="75"/>
        <cfvo type="percent" val="90"/>
        <cfvo type="percent" val="100"/>
        <color rgb="FFFF0000"/>
        <color rgb="FFFFFF00"/>
        <color rgb="FF92D050"/>
      </colorScale>
    </cfRule>
    <cfRule type="colorScale" priority="2">
      <colorScale>
        <cfvo type="percent" val="75"/>
        <cfvo type="percent" val="90"/>
        <cfvo type="percent" val="100"/>
        <color rgb="FFFF0000"/>
        <color rgb="FFFFFF00"/>
        <color rgb="FF63BE7B"/>
      </colorScale>
    </cfRule>
    <cfRule type="colorScale" priority="3">
      <colorScale>
        <cfvo type="percent" val="75"/>
        <cfvo type="num" val="90"/>
        <cfvo type="percent" val="100"/>
        <color rgb="FFFF0000"/>
        <color rgb="FFFFFF00"/>
        <color rgb="FF92D050"/>
      </colorScale>
    </cfRule>
    <cfRule type="colorScale" priority="4">
      <colorScale>
        <cfvo type="percent" val="75"/>
        <cfvo type="percent" val="90"/>
        <cfvo type="percent" val="100"/>
        <color rgb="FFFF0000"/>
        <color rgb="FFFFFF00"/>
        <color rgb="FF92D050"/>
      </colorScale>
    </cfRule>
    <cfRule type="colorScale" priority="6">
      <colorScale>
        <cfvo type="min"/>
        <cfvo type="percentile" val="50"/>
        <cfvo type="max"/>
        <color rgb="FFFF0000"/>
        <color rgb="FFFFFF00"/>
        <color rgb="FF92D050"/>
      </colorScale>
    </cfRule>
    <cfRule type="colorScale" priority="8">
      <colorScale>
        <cfvo type="percent" val="50"/>
        <cfvo type="percent" val="75"/>
        <cfvo type="percent" val="100"/>
        <color rgb="FFFF0000"/>
        <color rgb="FFFFFF00"/>
        <color rgb="FF92D050"/>
      </colorScale>
    </cfRule>
    <cfRule type="colorScale" priority="10">
      <colorScale>
        <cfvo type="percent" val="50"/>
        <cfvo type="percent" val="75"/>
        <cfvo type="percent" val="100"/>
        <color rgb="FFFF0000"/>
        <color rgb="FFFFFF00"/>
        <color rgb="FF92D050"/>
      </colorScale>
    </cfRule>
    <cfRule type="colorScale" priority="11">
      <colorScale>
        <cfvo type="percent" val="50"/>
        <cfvo type="percent" val="75"/>
        <cfvo type="percent" val="100"/>
        <color rgb="FFFF0000"/>
        <color rgb="FFFFFF00"/>
        <color rgb="FF92D050"/>
      </colorScale>
    </cfRule>
    <cfRule type="colorScale" priority="13">
      <colorScale>
        <cfvo type="percent" val="25"/>
        <cfvo type="percent" val="50"/>
        <cfvo type="percent" val="100"/>
        <color rgb="FFFF0000"/>
        <color rgb="FFFFFF00"/>
        <color rgb="FF92D050"/>
      </colorScale>
    </cfRule>
    <cfRule type="colorScale" priority="15">
      <colorScale>
        <cfvo type="percent" val="0"/>
        <cfvo type="percent" val="25"/>
        <cfvo type="percent" val="100"/>
        <color rgb="FFFF0000"/>
        <color rgb="FFFFFF00"/>
        <color rgb="FF92D050"/>
      </colorScale>
    </cfRule>
  </conditionalFormatting>
  <conditionalFormatting sqref="S12:S19 S21:S48">
    <cfRule type="colorScale" priority="17">
      <colorScale>
        <cfvo type="percent" val="0"/>
        <cfvo type="percent" val="25"/>
        <cfvo type="percent" val="100"/>
        <color rgb="FFFF0000"/>
        <color rgb="FFFFFF00"/>
        <color rgb="FF92D050"/>
      </colorScale>
    </cfRule>
  </conditionalFormatting>
  <conditionalFormatting sqref="S12:S48">
    <cfRule type="colorScale" priority="5">
      <colorScale>
        <cfvo type="percent" val="75"/>
        <cfvo type="percent" val="90"/>
        <cfvo type="percent" val="100"/>
        <color rgb="FFFF0000"/>
        <color rgb="FFFFFF00"/>
        <color rgb="FF92D050"/>
      </colorScale>
    </cfRule>
    <cfRule type="colorScale" priority="7">
      <colorScale>
        <cfvo type="min"/>
        <cfvo type="percentile" val="50"/>
        <cfvo type="max"/>
        <color rgb="FFFF0000"/>
        <color rgb="FFFFFF00"/>
        <color rgb="FF92D050"/>
      </colorScale>
    </cfRule>
    <cfRule type="colorScale" priority="9">
      <colorScale>
        <cfvo type="percent" val="50"/>
        <cfvo type="percent" val="75"/>
        <cfvo type="percent" val="100"/>
        <color rgb="FFFF0000"/>
        <color rgb="FFFFFF00"/>
        <color rgb="FF92D050"/>
      </colorScale>
    </cfRule>
    <cfRule type="colorScale" priority="12">
      <colorScale>
        <cfvo type="percent" val="50"/>
        <cfvo type="percent" val="75"/>
        <cfvo type="percent" val="100"/>
        <color rgb="FFFF0000"/>
        <color rgb="FFFFFF00"/>
        <color rgb="FF92D050"/>
      </colorScale>
    </cfRule>
    <cfRule type="colorScale" priority="14">
      <colorScale>
        <cfvo type="percent" val="25"/>
        <cfvo type="percent" val="50"/>
        <cfvo type="percent" val="100"/>
        <color rgb="FFFF0000"/>
        <color rgb="FFFFFF00"/>
        <color rgb="FF92D050"/>
      </colorScale>
    </cfRule>
  </conditionalFormatting>
  <printOptions horizontalCentered="1"/>
  <pageMargins left="0.70866141732283472" right="0.70866141732283472" top="0.31496062992125984" bottom="0.15748031496062992" header="0" footer="0"/>
  <pageSetup paperSize="14" scale="10"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B21" zoomScale="80" zoomScaleNormal="80" workbookViewId="0">
      <selection activeCell="B40" sqref="B40"/>
    </sheetView>
  </sheetViews>
  <sheetFormatPr baseColWidth="10" defaultRowHeight="12.75" x14ac:dyDescent="0.2"/>
  <cols>
    <col min="1" max="1" width="36.5703125" bestFit="1" customWidth="1"/>
    <col min="2" max="2" width="85.140625" bestFit="1" customWidth="1"/>
    <col min="3" max="3" width="25.7109375" hidden="1" customWidth="1"/>
    <col min="4" max="4" width="29.28515625" hidden="1" customWidth="1"/>
    <col min="5" max="5" width="31.42578125" customWidth="1"/>
    <col min="6" max="6" width="25" customWidth="1"/>
    <col min="7" max="7" width="19.5703125" customWidth="1"/>
    <col min="8" max="8" width="24.140625" customWidth="1"/>
    <col min="9" max="9" width="25.5703125" customWidth="1"/>
    <col min="10" max="10" width="19.42578125" customWidth="1"/>
  </cols>
  <sheetData>
    <row r="1" spans="1:8" ht="75.75" thickBot="1" x14ac:dyDescent="0.25">
      <c r="A1" s="257" t="s">
        <v>13</v>
      </c>
      <c r="B1" s="257" t="s">
        <v>88</v>
      </c>
      <c r="C1" s="257" t="s">
        <v>15</v>
      </c>
      <c r="D1" s="246" t="s">
        <v>147</v>
      </c>
      <c r="E1" s="106" t="s">
        <v>168</v>
      </c>
      <c r="F1" s="244" t="s">
        <v>148</v>
      </c>
      <c r="G1" s="246" t="s">
        <v>149</v>
      </c>
      <c r="H1" s="107" t="s">
        <v>168</v>
      </c>
    </row>
    <row r="2" spans="1:8" ht="45.75" thickBot="1" x14ac:dyDescent="0.25">
      <c r="A2" s="258"/>
      <c r="B2" s="258"/>
      <c r="C2" s="258"/>
      <c r="D2" s="247"/>
      <c r="E2" s="106" t="s">
        <v>153</v>
      </c>
      <c r="F2" s="245"/>
      <c r="G2" s="247"/>
      <c r="H2" s="107" t="s">
        <v>154</v>
      </c>
    </row>
    <row r="3" spans="1:8" ht="28.5" x14ac:dyDescent="0.2">
      <c r="A3" s="256" t="s">
        <v>26</v>
      </c>
      <c r="B3" s="108" t="s">
        <v>90</v>
      </c>
      <c r="C3" s="109">
        <v>20</v>
      </c>
      <c r="D3" s="109">
        <v>20</v>
      </c>
      <c r="E3" s="110">
        <f>D3/C3</f>
        <v>1</v>
      </c>
      <c r="F3" s="248">
        <v>922625630</v>
      </c>
      <c r="G3" s="248">
        <v>905377704</v>
      </c>
      <c r="H3" s="242">
        <f>G3/F3</f>
        <v>0.9813056071290801</v>
      </c>
    </row>
    <row r="4" spans="1:8" ht="28.5" x14ac:dyDescent="0.2">
      <c r="A4" s="250"/>
      <c r="B4" s="111" t="s">
        <v>91</v>
      </c>
      <c r="C4" s="112">
        <v>20</v>
      </c>
      <c r="D4" s="112">
        <v>20</v>
      </c>
      <c r="E4" s="113">
        <f t="shared" ref="E4:E9" si="0">D4/C4</f>
        <v>1</v>
      </c>
      <c r="F4" s="237"/>
      <c r="G4" s="237"/>
      <c r="H4" s="239"/>
    </row>
    <row r="5" spans="1:8" ht="28.5" x14ac:dyDescent="0.2">
      <c r="A5" s="250"/>
      <c r="B5" s="111" t="s">
        <v>92</v>
      </c>
      <c r="C5" s="112">
        <v>12</v>
      </c>
      <c r="D5" s="112">
        <v>12</v>
      </c>
      <c r="E5" s="113">
        <f t="shared" si="0"/>
        <v>1</v>
      </c>
      <c r="F5" s="237"/>
      <c r="G5" s="237"/>
      <c r="H5" s="239"/>
    </row>
    <row r="6" spans="1:8" ht="28.5" x14ac:dyDescent="0.2">
      <c r="A6" s="250"/>
      <c r="B6" s="111" t="s">
        <v>93</v>
      </c>
      <c r="C6" s="112">
        <v>1</v>
      </c>
      <c r="D6" s="112">
        <v>1</v>
      </c>
      <c r="E6" s="113">
        <f t="shared" si="0"/>
        <v>1</v>
      </c>
      <c r="F6" s="237"/>
      <c r="G6" s="237"/>
      <c r="H6" s="239"/>
    </row>
    <row r="7" spans="1:8" ht="28.5" x14ac:dyDescent="0.2">
      <c r="A7" s="250"/>
      <c r="B7" s="111" t="s">
        <v>94</v>
      </c>
      <c r="C7" s="112">
        <v>6</v>
      </c>
      <c r="D7" s="112">
        <v>6</v>
      </c>
      <c r="E7" s="113">
        <f>D7/C7</f>
        <v>1</v>
      </c>
      <c r="F7" s="237"/>
      <c r="G7" s="237"/>
      <c r="H7" s="239"/>
    </row>
    <row r="8" spans="1:8" ht="14.25" x14ac:dyDescent="0.2">
      <c r="A8" s="250"/>
      <c r="B8" s="111" t="s">
        <v>95</v>
      </c>
      <c r="C8" s="112">
        <v>1</v>
      </c>
      <c r="D8" s="112">
        <v>0.8</v>
      </c>
      <c r="E8" s="113">
        <f t="shared" si="0"/>
        <v>0.8</v>
      </c>
      <c r="F8" s="237"/>
      <c r="G8" s="237"/>
      <c r="H8" s="239"/>
    </row>
    <row r="9" spans="1:8" ht="14.25" x14ac:dyDescent="0.2">
      <c r="A9" s="252" t="s">
        <v>35</v>
      </c>
      <c r="B9" s="114" t="s">
        <v>96</v>
      </c>
      <c r="C9" s="112">
        <v>3</v>
      </c>
      <c r="D9" s="112">
        <v>3</v>
      </c>
      <c r="E9" s="113">
        <f t="shared" si="0"/>
        <v>1</v>
      </c>
      <c r="F9" s="236">
        <v>494633333</v>
      </c>
      <c r="G9" s="236">
        <v>494123333</v>
      </c>
      <c r="H9" s="238">
        <f>G9/F9</f>
        <v>0.99896893321582914</v>
      </c>
    </row>
    <row r="10" spans="1:8" x14ac:dyDescent="0.2">
      <c r="A10" s="250"/>
      <c r="B10" s="253" t="s">
        <v>37</v>
      </c>
      <c r="C10" s="255">
        <v>50</v>
      </c>
      <c r="D10" s="255">
        <v>50</v>
      </c>
      <c r="E10" s="243">
        <f>D10/C10</f>
        <v>1</v>
      </c>
      <c r="F10" s="237"/>
      <c r="G10" s="237"/>
      <c r="H10" s="239"/>
    </row>
    <row r="11" spans="1:8" x14ac:dyDescent="0.2">
      <c r="A11" s="250"/>
      <c r="B11" s="254"/>
      <c r="C11" s="250"/>
      <c r="D11" s="250"/>
      <c r="E11" s="243"/>
      <c r="F11" s="237"/>
      <c r="G11" s="237"/>
      <c r="H11" s="239"/>
    </row>
    <row r="12" spans="1:8" ht="28.5" x14ac:dyDescent="0.2">
      <c r="A12" s="250"/>
      <c r="B12" s="111" t="s">
        <v>99</v>
      </c>
      <c r="C12" s="112">
        <v>2</v>
      </c>
      <c r="D12" s="112">
        <v>2</v>
      </c>
      <c r="E12" s="113">
        <f t="shared" ref="E12:E32" si="1">D12/C12</f>
        <v>1</v>
      </c>
      <c r="F12" s="236">
        <v>170066666</v>
      </c>
      <c r="G12" s="236">
        <v>167126666</v>
      </c>
      <c r="H12" s="238">
        <f>G12/F12</f>
        <v>0.98271266163352666</v>
      </c>
    </row>
    <row r="13" spans="1:8" ht="28.5" x14ac:dyDescent="0.2">
      <c r="A13" s="250"/>
      <c r="B13" s="111" t="s">
        <v>101</v>
      </c>
      <c r="C13" s="112">
        <v>2</v>
      </c>
      <c r="D13" s="112">
        <v>2</v>
      </c>
      <c r="E13" s="113">
        <f t="shared" si="1"/>
        <v>1</v>
      </c>
      <c r="F13" s="237"/>
      <c r="G13" s="237"/>
      <c r="H13" s="239"/>
    </row>
    <row r="14" spans="1:8" ht="14.25" x14ac:dyDescent="0.2">
      <c r="A14" s="250"/>
      <c r="B14" s="114" t="s">
        <v>102</v>
      </c>
      <c r="C14" s="112">
        <v>1</v>
      </c>
      <c r="D14" s="112">
        <v>1</v>
      </c>
      <c r="E14" s="113">
        <f t="shared" si="1"/>
        <v>1</v>
      </c>
      <c r="F14" s="236">
        <v>705150000</v>
      </c>
      <c r="G14" s="236">
        <v>640516664</v>
      </c>
      <c r="H14" s="238">
        <f>G14/F14</f>
        <v>0.90834101113238319</v>
      </c>
    </row>
    <row r="15" spans="1:8" ht="28.5" x14ac:dyDescent="0.2">
      <c r="A15" s="250"/>
      <c r="B15" s="114" t="s">
        <v>104</v>
      </c>
      <c r="C15" s="112">
        <v>5</v>
      </c>
      <c r="D15" s="112">
        <v>5</v>
      </c>
      <c r="E15" s="113">
        <f t="shared" si="1"/>
        <v>1</v>
      </c>
      <c r="F15" s="237"/>
      <c r="G15" s="237"/>
      <c r="H15" s="239"/>
    </row>
    <row r="16" spans="1:8" ht="14.25" x14ac:dyDescent="0.2">
      <c r="A16" s="250"/>
      <c r="B16" s="114" t="s">
        <v>42</v>
      </c>
      <c r="C16" s="112">
        <v>12</v>
      </c>
      <c r="D16" s="112">
        <v>12</v>
      </c>
      <c r="E16" s="113">
        <f t="shared" si="1"/>
        <v>1</v>
      </c>
      <c r="F16" s="237"/>
      <c r="G16" s="237"/>
      <c r="H16" s="239"/>
    </row>
    <row r="17" spans="1:8" ht="28.5" x14ac:dyDescent="0.2">
      <c r="A17" s="250"/>
      <c r="B17" s="114" t="s">
        <v>43</v>
      </c>
      <c r="C17" s="112">
        <v>30</v>
      </c>
      <c r="D17" s="112">
        <v>30</v>
      </c>
      <c r="E17" s="113">
        <f t="shared" si="1"/>
        <v>1</v>
      </c>
      <c r="F17" s="237"/>
      <c r="G17" s="237"/>
      <c r="H17" s="239"/>
    </row>
    <row r="18" spans="1:8" ht="14.25" x14ac:dyDescent="0.2">
      <c r="A18" s="250"/>
      <c r="B18" s="114" t="s">
        <v>105</v>
      </c>
      <c r="C18" s="115">
        <v>5</v>
      </c>
      <c r="D18" s="112">
        <v>5</v>
      </c>
      <c r="E18" s="113">
        <f t="shared" si="1"/>
        <v>1</v>
      </c>
      <c r="F18" s="236">
        <v>406300000</v>
      </c>
      <c r="G18" s="236">
        <v>405225948</v>
      </c>
      <c r="H18" s="238">
        <f>G18/F18</f>
        <v>0.99735650504553286</v>
      </c>
    </row>
    <row r="19" spans="1:8" ht="14.25" x14ac:dyDescent="0.2">
      <c r="A19" s="250"/>
      <c r="B19" s="114" t="s">
        <v>108</v>
      </c>
      <c r="C19" s="112">
        <v>3</v>
      </c>
      <c r="D19" s="112">
        <v>3</v>
      </c>
      <c r="E19" s="113">
        <f t="shared" si="1"/>
        <v>1</v>
      </c>
      <c r="F19" s="237"/>
      <c r="G19" s="237"/>
      <c r="H19" s="239"/>
    </row>
    <row r="20" spans="1:8" ht="14.25" x14ac:dyDescent="0.2">
      <c r="A20" s="250"/>
      <c r="B20" s="114" t="s">
        <v>109</v>
      </c>
      <c r="C20" s="112">
        <v>3</v>
      </c>
      <c r="D20" s="112">
        <v>3</v>
      </c>
      <c r="E20" s="113">
        <f t="shared" si="1"/>
        <v>1</v>
      </c>
      <c r="F20" s="237"/>
      <c r="G20" s="237"/>
      <c r="H20" s="239"/>
    </row>
    <row r="21" spans="1:8" ht="14.25" x14ac:dyDescent="0.2">
      <c r="A21" s="250"/>
      <c r="B21" s="114" t="s">
        <v>110</v>
      </c>
      <c r="C21" s="112">
        <v>3</v>
      </c>
      <c r="D21" s="112">
        <v>3</v>
      </c>
      <c r="E21" s="113">
        <f t="shared" si="1"/>
        <v>1</v>
      </c>
      <c r="F21" s="237"/>
      <c r="G21" s="237"/>
      <c r="H21" s="239"/>
    </row>
    <row r="22" spans="1:8" ht="28.5" x14ac:dyDescent="0.2">
      <c r="A22" s="250"/>
      <c r="B22" s="114" t="s">
        <v>111</v>
      </c>
      <c r="C22" s="112">
        <v>2</v>
      </c>
      <c r="D22" s="112">
        <v>2</v>
      </c>
      <c r="E22" s="113">
        <f t="shared" si="1"/>
        <v>1</v>
      </c>
      <c r="F22" s="236">
        <v>141350000</v>
      </c>
      <c r="G22" s="236">
        <v>101350000</v>
      </c>
      <c r="H22" s="238">
        <f>G22/F22</f>
        <v>0.71701450300672087</v>
      </c>
    </row>
    <row r="23" spans="1:8" ht="28.5" x14ac:dyDescent="0.2">
      <c r="A23" s="250"/>
      <c r="B23" s="114" t="s">
        <v>113</v>
      </c>
      <c r="C23" s="112">
        <v>2</v>
      </c>
      <c r="D23" s="112">
        <v>2</v>
      </c>
      <c r="E23" s="113">
        <f t="shared" si="1"/>
        <v>1</v>
      </c>
      <c r="F23" s="237"/>
      <c r="G23" s="237"/>
      <c r="H23" s="239"/>
    </row>
    <row r="24" spans="1:8" ht="28.5" x14ac:dyDescent="0.2">
      <c r="A24" s="250"/>
      <c r="B24" s="114" t="s">
        <v>114</v>
      </c>
      <c r="C24" s="112">
        <v>15</v>
      </c>
      <c r="D24" s="112">
        <v>15</v>
      </c>
      <c r="E24" s="113">
        <f t="shared" si="1"/>
        <v>1</v>
      </c>
      <c r="F24" s="237"/>
      <c r="G24" s="237"/>
      <c r="H24" s="239"/>
    </row>
    <row r="25" spans="1:8" ht="14.25" x14ac:dyDescent="0.2">
      <c r="A25" s="249" t="s">
        <v>52</v>
      </c>
      <c r="B25" s="111" t="s">
        <v>54</v>
      </c>
      <c r="C25" s="112">
        <v>4</v>
      </c>
      <c r="D25" s="112">
        <v>4</v>
      </c>
      <c r="E25" s="113">
        <f t="shared" si="1"/>
        <v>1</v>
      </c>
      <c r="F25" s="240">
        <v>626915933</v>
      </c>
      <c r="G25" s="240">
        <v>582745333</v>
      </c>
      <c r="H25" s="241">
        <f>G25/F25</f>
        <v>0.92954302534850397</v>
      </c>
    </row>
    <row r="26" spans="1:8" ht="28.5" x14ac:dyDescent="0.2">
      <c r="A26" s="250"/>
      <c r="B26" s="111" t="s">
        <v>115</v>
      </c>
      <c r="C26" s="112">
        <v>1</v>
      </c>
      <c r="D26" s="112">
        <v>1</v>
      </c>
      <c r="E26" s="113">
        <f t="shared" si="1"/>
        <v>1</v>
      </c>
      <c r="F26" s="237"/>
      <c r="G26" s="237"/>
      <c r="H26" s="239"/>
    </row>
    <row r="27" spans="1:8" ht="14.25" x14ac:dyDescent="0.2">
      <c r="A27" s="250"/>
      <c r="B27" s="111" t="s">
        <v>116</v>
      </c>
      <c r="C27" s="112">
        <v>12</v>
      </c>
      <c r="D27" s="112">
        <v>12</v>
      </c>
      <c r="E27" s="113">
        <f t="shared" si="1"/>
        <v>1</v>
      </c>
      <c r="F27" s="237"/>
      <c r="G27" s="237"/>
      <c r="H27" s="239"/>
    </row>
    <row r="28" spans="1:8" ht="14.25" x14ac:dyDescent="0.2">
      <c r="A28" s="250"/>
      <c r="B28" s="114" t="s">
        <v>117</v>
      </c>
      <c r="C28" s="112">
        <v>200</v>
      </c>
      <c r="D28" s="112">
        <v>200</v>
      </c>
      <c r="E28" s="113">
        <f t="shared" si="1"/>
        <v>1</v>
      </c>
      <c r="F28" s="237"/>
      <c r="G28" s="237"/>
      <c r="H28" s="239"/>
    </row>
    <row r="29" spans="1:8" ht="14.25" x14ac:dyDescent="0.2">
      <c r="A29" s="250"/>
      <c r="B29" s="114" t="s">
        <v>118</v>
      </c>
      <c r="C29" s="112">
        <v>200</v>
      </c>
      <c r="D29" s="112">
        <v>200</v>
      </c>
      <c r="E29" s="113">
        <f t="shared" si="1"/>
        <v>1</v>
      </c>
      <c r="F29" s="237"/>
      <c r="G29" s="237"/>
      <c r="H29" s="239"/>
    </row>
    <row r="30" spans="1:8" ht="28.5" x14ac:dyDescent="0.2">
      <c r="A30" s="250"/>
      <c r="B30" s="114" t="s">
        <v>119</v>
      </c>
      <c r="C30" s="112">
        <v>30</v>
      </c>
      <c r="D30" s="112">
        <v>30</v>
      </c>
      <c r="E30" s="113">
        <f t="shared" si="1"/>
        <v>1</v>
      </c>
      <c r="F30" s="237"/>
      <c r="G30" s="237"/>
      <c r="H30" s="239"/>
    </row>
    <row r="31" spans="1:8" ht="14.25" x14ac:dyDescent="0.2">
      <c r="A31" s="250"/>
      <c r="B31" s="114" t="s">
        <v>120</v>
      </c>
      <c r="C31" s="112">
        <v>30</v>
      </c>
      <c r="D31" s="112">
        <v>24</v>
      </c>
      <c r="E31" s="113">
        <f>D31/C31</f>
        <v>0.8</v>
      </c>
      <c r="F31" s="237"/>
      <c r="G31" s="237"/>
      <c r="H31" s="239"/>
    </row>
    <row r="32" spans="1:8" ht="14.25" x14ac:dyDescent="0.2">
      <c r="A32" s="250"/>
      <c r="B32" s="114" t="s">
        <v>121</v>
      </c>
      <c r="C32" s="112">
        <v>1</v>
      </c>
      <c r="D32" s="112">
        <v>1</v>
      </c>
      <c r="E32" s="113">
        <f t="shared" si="1"/>
        <v>1</v>
      </c>
      <c r="F32" s="237"/>
      <c r="G32" s="237"/>
      <c r="H32" s="239"/>
    </row>
    <row r="33" spans="1:10" ht="28.5" x14ac:dyDescent="0.2">
      <c r="A33" s="250"/>
      <c r="B33" s="114" t="s">
        <v>55</v>
      </c>
      <c r="C33" s="112">
        <v>4</v>
      </c>
      <c r="D33" s="112">
        <v>5</v>
      </c>
      <c r="E33" s="113">
        <v>1</v>
      </c>
      <c r="F33" s="237"/>
      <c r="G33" s="237"/>
      <c r="H33" s="239"/>
    </row>
    <row r="34" spans="1:10" ht="14.25" x14ac:dyDescent="0.2">
      <c r="A34" s="249" t="s">
        <v>63</v>
      </c>
      <c r="B34" s="116" t="s">
        <v>65</v>
      </c>
      <c r="C34" s="112">
        <v>1</v>
      </c>
      <c r="D34" s="112">
        <v>1</v>
      </c>
      <c r="E34" s="113">
        <f>D34/C34</f>
        <v>1</v>
      </c>
      <c r="F34" s="117">
        <v>40000000</v>
      </c>
      <c r="G34" s="117">
        <v>18733333</v>
      </c>
      <c r="H34" s="118">
        <f>G34/F34</f>
        <v>0.46833332500000002</v>
      </c>
    </row>
    <row r="35" spans="1:10" ht="28.5" x14ac:dyDescent="0.2">
      <c r="A35" s="250"/>
      <c r="B35" s="116" t="s">
        <v>70</v>
      </c>
      <c r="C35" s="112">
        <v>1</v>
      </c>
      <c r="D35" s="112">
        <v>1</v>
      </c>
      <c r="E35" s="113">
        <f>D35/C35</f>
        <v>1</v>
      </c>
      <c r="F35" s="119">
        <v>0</v>
      </c>
      <c r="G35" s="119">
        <v>0</v>
      </c>
      <c r="H35" s="120">
        <v>0</v>
      </c>
    </row>
    <row r="36" spans="1:10" ht="29.25" thickBot="1" x14ac:dyDescent="0.25">
      <c r="A36" s="251"/>
      <c r="B36" s="121" t="s">
        <v>75</v>
      </c>
      <c r="C36" s="122">
        <v>1</v>
      </c>
      <c r="D36" s="122">
        <v>1</v>
      </c>
      <c r="E36" s="123">
        <f>D36/C36</f>
        <v>1</v>
      </c>
      <c r="F36" s="124">
        <v>64022000</v>
      </c>
      <c r="G36" s="124">
        <v>24000000</v>
      </c>
      <c r="H36" s="125">
        <f>G36/F36</f>
        <v>0.37487113804629657</v>
      </c>
    </row>
    <row r="37" spans="1:10" ht="15" x14ac:dyDescent="0.2">
      <c r="A37" s="126"/>
      <c r="B37" s="126"/>
      <c r="C37" s="126"/>
      <c r="D37" s="126"/>
      <c r="E37" s="127"/>
      <c r="F37" s="128">
        <f>SUM(F3:F36)</f>
        <v>3571063562</v>
      </c>
      <c r="G37" s="128">
        <f>SUM(G3:G36)</f>
        <v>3339198981</v>
      </c>
      <c r="H37" s="129">
        <f>G37/F37</f>
        <v>0.93507128143355067</v>
      </c>
    </row>
    <row r="39" spans="1:10" ht="51" x14ac:dyDescent="0.2">
      <c r="E39" s="83" t="s">
        <v>163</v>
      </c>
      <c r="F39" s="130">
        <v>6</v>
      </c>
      <c r="G39" s="103">
        <v>0.9667</v>
      </c>
      <c r="H39" s="131">
        <v>922625630</v>
      </c>
      <c r="I39" s="131">
        <v>905377704</v>
      </c>
      <c r="J39" s="103">
        <f>I39/H39</f>
        <v>0.9813056071290801</v>
      </c>
    </row>
    <row r="40" spans="1:10" ht="63.75" x14ac:dyDescent="0.2">
      <c r="E40" s="84" t="s">
        <v>164</v>
      </c>
      <c r="F40" s="130">
        <v>15</v>
      </c>
      <c r="G40" s="103">
        <v>1</v>
      </c>
      <c r="H40" s="131">
        <v>1917499999</v>
      </c>
      <c r="I40" s="131">
        <v>1808342611</v>
      </c>
      <c r="J40" s="103">
        <f t="shared" ref="J40:J42" si="2">I40/H40</f>
        <v>0.94307307011372776</v>
      </c>
    </row>
    <row r="41" spans="1:10" ht="63.75" x14ac:dyDescent="0.2">
      <c r="E41" s="83" t="s">
        <v>165</v>
      </c>
      <c r="F41" s="130">
        <v>9</v>
      </c>
      <c r="G41" s="103">
        <v>0.9778</v>
      </c>
      <c r="H41" s="131">
        <v>626915933</v>
      </c>
      <c r="I41" s="131">
        <v>582745333</v>
      </c>
      <c r="J41" s="103">
        <f t="shared" si="2"/>
        <v>0.92954302534850397</v>
      </c>
    </row>
    <row r="42" spans="1:10" ht="51" x14ac:dyDescent="0.2">
      <c r="E42" s="83" t="s">
        <v>166</v>
      </c>
      <c r="F42" s="130">
        <v>3</v>
      </c>
      <c r="G42" s="103">
        <v>1</v>
      </c>
      <c r="H42" s="131">
        <v>104022000</v>
      </c>
      <c r="I42" s="131">
        <v>42733333</v>
      </c>
      <c r="J42" s="103">
        <f t="shared" si="2"/>
        <v>0.41081053046470939</v>
      </c>
    </row>
  </sheetData>
  <protectedRanges>
    <protectedRange sqref="F3:F36" name="Rango5_3"/>
    <protectedRange sqref="D25:D36" name="Rango1_1"/>
    <protectedRange sqref="G3:G36" name="Rango2_3"/>
    <protectedRange sqref="D3:D8" name="Rango1_1_1"/>
    <protectedRange sqref="D9:D17" name="Rango1_2"/>
    <protectedRange sqref="D18:D24" name="Rango1_1_1_1"/>
  </protectedRanges>
  <mergeCells count="35">
    <mergeCell ref="D10:D11"/>
    <mergeCell ref="A3:A8"/>
    <mergeCell ref="A1:A2"/>
    <mergeCell ref="B1:B2"/>
    <mergeCell ref="C1:C2"/>
    <mergeCell ref="D1:D2"/>
    <mergeCell ref="A34:A36"/>
    <mergeCell ref="A25:A33"/>
    <mergeCell ref="A9:A24"/>
    <mergeCell ref="B10:B11"/>
    <mergeCell ref="C10:C11"/>
    <mergeCell ref="F18:F21"/>
    <mergeCell ref="G18:G21"/>
    <mergeCell ref="H18:H21"/>
    <mergeCell ref="F22:F24"/>
    <mergeCell ref="F1:F2"/>
    <mergeCell ref="G1:G2"/>
    <mergeCell ref="F3:F8"/>
    <mergeCell ref="G3:G8"/>
    <mergeCell ref="F12:F13"/>
    <mergeCell ref="G12:G13"/>
    <mergeCell ref="H12:H13"/>
    <mergeCell ref="F14:F17"/>
    <mergeCell ref="G14:G17"/>
    <mergeCell ref="H14:H17"/>
    <mergeCell ref="H3:H8"/>
    <mergeCell ref="F9:F11"/>
    <mergeCell ref="G9:G11"/>
    <mergeCell ref="H9:H11"/>
    <mergeCell ref="E10:E11"/>
    <mergeCell ref="G22:G24"/>
    <mergeCell ref="H22:H24"/>
    <mergeCell ref="F25:F33"/>
    <mergeCell ref="G25:G33"/>
    <mergeCell ref="H25:H33"/>
  </mergeCells>
  <conditionalFormatting sqref="H3:H37">
    <cfRule type="colorScale" priority="1">
      <colorScale>
        <cfvo type="percent" val="75"/>
        <cfvo type="percent" val="90"/>
        <cfvo type="percent" val="100"/>
        <color rgb="FFFF0000"/>
        <color rgb="FFFFFF00"/>
        <color rgb="FF92D050"/>
      </colorScale>
    </cfRule>
    <cfRule type="colorScale" priority="2">
      <colorScale>
        <cfvo type="percent" val="75"/>
        <cfvo type="percent" val="90"/>
        <cfvo type="percent" val="100"/>
        <color rgb="FFFF0000"/>
        <color rgb="FFFFFF00"/>
        <color rgb="FF63BE7B"/>
      </colorScale>
    </cfRule>
    <cfRule type="colorScale" priority="3">
      <colorScale>
        <cfvo type="percent" val="75"/>
        <cfvo type="num" val="90"/>
        <cfvo type="percent" val="100"/>
        <color rgb="FFFF0000"/>
        <color rgb="FFFFFF00"/>
        <color rgb="FF92D050"/>
      </colorScale>
    </cfRule>
    <cfRule type="colorScale" priority="4">
      <colorScale>
        <cfvo type="percent" val="75"/>
        <cfvo type="percent" val="90"/>
        <cfvo type="percent" val="100"/>
        <color rgb="FFFF0000"/>
        <color rgb="FFFFFF00"/>
        <color rgb="FF92D050"/>
      </colorScale>
    </cfRule>
    <cfRule type="colorScale" priority="6">
      <colorScale>
        <cfvo type="min"/>
        <cfvo type="percentile" val="50"/>
        <cfvo type="max"/>
        <color rgb="FFFF0000"/>
        <color rgb="FFFFFF00"/>
        <color rgb="FF92D050"/>
      </colorScale>
    </cfRule>
    <cfRule type="colorScale" priority="8">
      <colorScale>
        <cfvo type="percent" val="50"/>
        <cfvo type="percent" val="75"/>
        <cfvo type="percent" val="100"/>
        <color rgb="FFFF0000"/>
        <color rgb="FFFFFF00"/>
        <color rgb="FF92D050"/>
      </colorScale>
    </cfRule>
    <cfRule type="colorScale" priority="10">
      <colorScale>
        <cfvo type="percent" val="50"/>
        <cfvo type="percent" val="75"/>
        <cfvo type="percent" val="100"/>
        <color rgb="FFFF0000"/>
        <color rgb="FFFFFF00"/>
        <color rgb="FF92D050"/>
      </colorScale>
    </cfRule>
    <cfRule type="colorScale" priority="11">
      <colorScale>
        <cfvo type="percent" val="50"/>
        <cfvo type="percent" val="75"/>
        <cfvo type="percent" val="100"/>
        <color rgb="FFFF0000"/>
        <color rgb="FFFFFF00"/>
        <color rgb="FF92D050"/>
      </colorScale>
    </cfRule>
    <cfRule type="colorScale" priority="13">
      <colorScale>
        <cfvo type="percent" val="25"/>
        <cfvo type="percent" val="50"/>
        <cfvo type="percent" val="100"/>
        <color rgb="FFFF0000"/>
        <color rgb="FFFFFF00"/>
        <color rgb="FF92D050"/>
      </colorScale>
    </cfRule>
    <cfRule type="colorScale" priority="15">
      <colorScale>
        <cfvo type="percent" val="0"/>
        <cfvo type="percent" val="25"/>
        <cfvo type="percent" val="100"/>
        <color rgb="FFFF0000"/>
        <color rgb="FFFFFF00"/>
        <color rgb="FF92D050"/>
      </colorScale>
    </cfRule>
  </conditionalFormatting>
  <conditionalFormatting sqref="E3:E10 E12:E37">
    <cfRule type="colorScale" priority="16">
      <colorScale>
        <cfvo type="percent" val="0"/>
        <cfvo type="percent" val="25"/>
        <cfvo type="percent" val="100"/>
        <color rgb="FFFF0000"/>
        <color rgb="FFFFFF00"/>
        <color rgb="FF92D050"/>
      </colorScale>
    </cfRule>
  </conditionalFormatting>
  <conditionalFormatting sqref="E3:E37">
    <cfRule type="colorScale" priority="5">
      <colorScale>
        <cfvo type="percent" val="75"/>
        <cfvo type="percent" val="90"/>
        <cfvo type="percent" val="100"/>
        <color rgb="FFFF0000"/>
        <color rgb="FFFFFF00"/>
        <color rgb="FF92D050"/>
      </colorScale>
    </cfRule>
    <cfRule type="colorScale" priority="7">
      <colorScale>
        <cfvo type="min"/>
        <cfvo type="percentile" val="50"/>
        <cfvo type="max"/>
        <color rgb="FFFF0000"/>
        <color rgb="FFFFFF00"/>
        <color rgb="FF92D050"/>
      </colorScale>
    </cfRule>
    <cfRule type="colorScale" priority="9">
      <colorScale>
        <cfvo type="percent" val="50"/>
        <cfvo type="percent" val="75"/>
        <cfvo type="percent" val="100"/>
        <color rgb="FFFF0000"/>
        <color rgb="FFFFFF00"/>
        <color rgb="FF92D050"/>
      </colorScale>
    </cfRule>
    <cfRule type="colorScale" priority="12">
      <colorScale>
        <cfvo type="percent" val="50"/>
        <cfvo type="percent" val="75"/>
        <cfvo type="percent" val="100"/>
        <color rgb="FFFF0000"/>
        <color rgb="FFFFFF00"/>
        <color rgb="FF92D050"/>
      </colorScale>
    </cfRule>
    <cfRule type="colorScale" priority="14">
      <colorScale>
        <cfvo type="percent" val="25"/>
        <cfvo type="percent" val="50"/>
        <cfvo type="percent" val="100"/>
        <color rgb="FFFF0000"/>
        <color rgb="FFFFFF00"/>
        <color rgb="FF92D050"/>
      </colorScale>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SEG_PLANACCION_2022_4T</vt:lpstr>
      <vt:lpstr>CONSOLIDADO</vt:lpstr>
      <vt:lpstr>SEG_PLANACCION_2022_4T!Área_de_impresión</vt:lpstr>
      <vt:lpstr>SEG_PLANACCION_2022_4T!Títulos_a_imprimir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cp:lastModifiedBy>
  <cp:lastPrinted>2023-02-09T16:55:21Z</cp:lastPrinted>
  <dcterms:created xsi:type="dcterms:W3CDTF">2020-12-21T16:32:19Z</dcterms:created>
  <dcterms:modified xsi:type="dcterms:W3CDTF">2023-02-09T16:55:51Z</dcterms:modified>
</cp:coreProperties>
</file>