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activeTab="0"/>
  </bookViews>
  <sheets>
    <sheet name="Plan de Mejoramiento" sheetId="1" r:id="rId1"/>
    <sheet name="Hoja2" sheetId="2" r:id="rId2"/>
    <sheet name="Informe de Avance Plan de Mejo" sheetId="3" r:id="rId3"/>
    <sheet name="Hoja1" sheetId="4" r:id="rId4"/>
  </sheets>
  <externalReferences>
    <externalReference r:id="rId7"/>
    <externalReference r:id="rId8"/>
  </externalReferences>
  <definedNames>
    <definedName name="_xlnm.Print_Area" localSheetId="0">'Plan de Mejoramiento'!$2:$28</definedName>
  </definedNames>
  <calcPr fullCalcOnLoad="1"/>
</workbook>
</file>

<file path=xl/sharedStrings.xml><?xml version="1.0" encoding="utf-8"?>
<sst xmlns="http://schemas.openxmlformats.org/spreadsheetml/2006/main" count="90" uniqueCount="84">
  <si>
    <t>FORMATO No 1</t>
  </si>
  <si>
    <t xml:space="preserve">PLAN DE MEJORAMIENTO </t>
  </si>
  <si>
    <t xml:space="preserve">Entidad: </t>
  </si>
  <si>
    <t xml:space="preserve">Representante Legal:  </t>
  </si>
  <si>
    <t>NIT:</t>
  </si>
  <si>
    <t>Perídodos fiscales que cubre:</t>
  </si>
  <si>
    <t>Tipo de Auditoría:</t>
  </si>
  <si>
    <t>Fecha de Suscripción:</t>
  </si>
  <si>
    <t xml:space="preserve">Numero consecutivo </t>
  </si>
  <si>
    <t xml:space="preserve">Descripción hallazgo </t>
  </si>
  <si>
    <t>Análisis de Causas</t>
  </si>
  <si>
    <t>Relación de Acciones Correctivas a desarrollar</t>
  </si>
  <si>
    <t xml:space="preserve">Responsable de cumplimiento
</t>
  </si>
  <si>
    <t xml:space="preserve"> Meta Cuantificable</t>
  </si>
  <si>
    <t>Fecha inicio</t>
  </si>
  <si>
    <t xml:space="preserve">Fecha terminación </t>
  </si>
  <si>
    <t>Indicador de cumplimiento</t>
  </si>
  <si>
    <t>FORMATO No 2</t>
  </si>
  <si>
    <t xml:space="preserve">INFORME DE AVANCE PLAN DE MEJORAMIENTO </t>
  </si>
  <si>
    <t>Estado</t>
  </si>
  <si>
    <t>Porcentaje de ejecución</t>
  </si>
  <si>
    <t>Notas explicativas del avance</t>
  </si>
  <si>
    <t>Fecha de Seguimiento</t>
  </si>
  <si>
    <t>Resultado de la Meta</t>
  </si>
  <si>
    <t xml:space="preserve">Resultado del Indicador </t>
  </si>
  <si>
    <t>Observaciones</t>
  </si>
  <si>
    <t>FIRMA JEFE DE CONTROL INTERNO O QUIEN HAGA SUS VECES</t>
  </si>
  <si>
    <t>Ejecutada</t>
  </si>
  <si>
    <t>Porcentaje de ejecucion</t>
  </si>
  <si>
    <t>La Contraloría ya había establecido en el plan de mejoramiento anterior un mecanismo de control para las respuestas de las peticiones, por lo tanto, con base en este lo que se realizó fue mejorarlo y documentar el control y adoptarlo oficialmente en el manual de procesos y procedimientos dentro de las actividades de control.</t>
  </si>
  <si>
    <t>Calificacion</t>
  </si>
  <si>
    <t>fecha de seguimiento</t>
  </si>
  <si>
    <t>Resultado de la meta</t>
  </si>
  <si>
    <t>Se cumple la meta de 1 mecanismo de control adoptado en el procedimiento interno 100% En cuanto a la segunda meta se tiene que todas las peticiones radicadas posterior al mecanismo de control implementado no han superado los términos de respuesta, desde el 14 de septiembre hasta el 14 de diciembre se tramitaron 110 peticiones a través del SIA-ATC.</t>
  </si>
  <si>
    <t>Resultado de indicador</t>
  </si>
  <si>
    <t>Se cumple el indicador de un mecanismo de control documentado a través del procedimiento interno. 110/110*100=100%</t>
  </si>
  <si>
    <t>Entidad: Municipio de Armenia</t>
  </si>
  <si>
    <t>Representante Legal:  JOSE MANUEL RIOS MORALES</t>
  </si>
  <si>
    <t>NIT: 890.000.464-3</t>
  </si>
  <si>
    <t>Perídodo fiscal que cubre: Vigencia  2022</t>
  </si>
  <si>
    <t>INCONSISTENCIA EN LOS 
VALORES Y DATOS REPORTADOS FRENTE AL EXPEDIENTE DEL
CONTRATO DE ARRENDAMIENTO No. 007-2022</t>
  </si>
  <si>
    <t>Ausencia de controles en el momento de expedir la solicitud de reserva
presupuestal por parte del supervisor del contrato</t>
  </si>
  <si>
    <t xml:space="preserve"> No. De oficios elaborados / No. Oficios Programados</t>
  </si>
  <si>
    <t xml:space="preserve">
LINA MARIA GIL TOVAR
Alcaldesa ( E )</t>
  </si>
  <si>
    <t xml:space="preserve">
YEISON ANDRES PEREZ LOTERO
Secretario de Hacienda</t>
  </si>
  <si>
    <t>JORGE ANDRES  BUITRAGO MONCALEANO
Secretario de Gobierno y Convivencia</t>
  </si>
  <si>
    <t xml:space="preserve"> JOHNNY ALBERTO RODRIGUEZ JARAMILLO
Oficina Asesora de Proyectos</t>
  </si>
  <si>
    <t>JULIETA GOMEZ DE CORTES
Secretaria de Educación</t>
  </si>
  <si>
    <t>LINA MARIA  GIL TOVAR
Secretaria de Salud</t>
  </si>
  <si>
    <t>CLAUDIA MILENA ARENAS  AGUDELO
Secretaria de Infraestructura</t>
  </si>
  <si>
    <t xml:space="preserve"> JENNY GOMEZ BETANCORT
 Secretaria de Desarrollo Social</t>
  </si>
  <si>
    <t>DANIEL JAIME CASTAÑO CALDERON
Secretario de Tránsito y Transporte</t>
  </si>
  <si>
    <t>junio 30 de 2023</t>
  </si>
  <si>
    <t>Cuadro de Control  Elaborado y  Socializado</t>
  </si>
  <si>
    <t xml:space="preserve"> Realizar seis  (6) oficios</t>
  </si>
  <si>
    <t>Noviembre 30 de 2023</t>
  </si>
  <si>
    <t xml:space="preserve"> Abril  25 de 2023</t>
  </si>
  <si>
    <t>Abril 25 de 2023</t>
  </si>
  <si>
    <t xml:space="preserve"> Dic 31 de 2023</t>
  </si>
  <si>
    <t xml:space="preserve"> Control Efectivo</t>
  </si>
  <si>
    <t xml:space="preserve"> Febrero  28 de 2024</t>
  </si>
  <si>
    <t>Cuadro de Control elaborado y socializado</t>
  </si>
  <si>
    <t xml:space="preserve"> Abril 25 de 2023</t>
  </si>
  <si>
    <t>Solicitar a la Secretaria de Hacienda , certificar el pago mensual y el saldo correspondiente al pago del contrato de arrendamiento de la Casa del consumidor.</t>
  </si>
  <si>
    <t xml:space="preserve"> Implementar una lista de chequeo que contenga todos los documentos soportes requeridos y que respalden la constitución de una reserva presupuestal.</t>
  </si>
  <si>
    <t>Informar en el comité de seguimiento al Convenio entre la Súper Intendencia de Industria y Comercio  y la Alcaldía Municipal, el avance del plan de pagos y saldos correspondientes al arrendamiento de la casa del consumidor.</t>
  </si>
  <si>
    <t xml:space="preserve">  Elaborar  Dos (2)                        Actas   de seguimiento</t>
  </si>
  <si>
    <t>No. de Actas  elaboradas   /  No. de Actas programadas.</t>
  </si>
  <si>
    <t xml:space="preserve">Secretaría de Gobierno y Convivencia </t>
  </si>
  <si>
    <t xml:space="preserve"> Departamneto Administrativo Jurídico</t>
  </si>
  <si>
    <t xml:space="preserve"> Departamento Administrativo de  Control Interno</t>
  </si>
  <si>
    <t>Tipo de Auditoría: AUDITORIA  REFRENDACION RESERVAS PRESUPUESTALES del 2022</t>
  </si>
  <si>
    <t xml:space="preserve">Realizar la modificación a la Circular emitida, donde se  se exponga el marco normativo, requisitos para la  presentación del informe por el presunto incumplimiento contractual. Además establecer las fechas de corte para el envío del informe con su respectivo expediente organizado y foliado, el cual se entregará al Departamento Administrativo Jurídico, en el primer semestre  a junio 30 y el segundo semestre a  Octubre 15 de cada vigencia. </t>
  </si>
  <si>
    <t>Departamento Administrativo Jurídico</t>
  </si>
  <si>
    <t>Una (1) Circular socializada con los enlaces de todas las dependencias de la Administración Municipal</t>
  </si>
  <si>
    <t xml:space="preserve"> Junio 30 de 2023</t>
  </si>
  <si>
    <t xml:space="preserve"> Elaboración de la circular</t>
  </si>
  <si>
    <t xml:space="preserve"> Elaborar  y socializar cuadro de control y seguimiento de la ejecución contractual, para verificar  la presentación de informes de los contratistas, dentro de los  términos establecidos en las obligaciones contractuales </t>
  </si>
  <si>
    <t xml:space="preserve"> Elaboración y Socializacion: Departamento Administrativo Jurídico y el Departamento Administrativo de Control Interno.  
Implementación  todas las dependencias  de la Administración Municipal</t>
  </si>
  <si>
    <t xml:space="preserve"> Septiembre 30 de 2023</t>
  </si>
  <si>
    <t xml:space="preserve">
JOSE ARLEY HERRERA GAVIRIA
Director Departamento Administrativo de Bienes y Suministros</t>
  </si>
  <si>
    <t>LINA MARIA MESA MONCADA
Directora Departamento Administrativo Jurídico</t>
  </si>
  <si>
    <t>Establecer dentro de la dependencia de Control Interno, un control estricto coordinado por un equipo interdisciplinario que revise  no solo el cumplimiento en fechas inmersas  en la circular  o acto administrativo de refrendación  de las reservas presupuestales de la  Contraloria Municipal, sino también  la veracidad de los soportes  para que cumplan con las especificaciones  técnicas y normativas.</t>
  </si>
  <si>
    <t>Fecha de Suscripción: Abril 25 del  2023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</si>
</sst>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quot; de &quot;mmm&quot; de &quot;yy"/>
    <numFmt numFmtId="181" formatCode="dd/mm/yyyy"/>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240A]dddd\,\ d\ &quot;de&quot;\ mmmm\ &quot;de&quot;\ yyyy"/>
    <numFmt numFmtId="187" formatCode="[$-240A]h:mm:ss\ AM/PM"/>
    <numFmt numFmtId="188" formatCode="mmm\-yyyy"/>
    <numFmt numFmtId="189" formatCode="[$-409]dddd\,\ mmmm\ dd\,\ yyyy"/>
  </numFmts>
  <fonts count="38">
    <font>
      <sz val="10"/>
      <name val="Arial"/>
      <family val="2"/>
    </font>
    <font>
      <b/>
      <sz val="11"/>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style="medium">
        <color indexed="8"/>
      </top>
      <bottom>
        <color indexed="63"/>
      </bottom>
    </border>
    <border>
      <left style="thin">
        <color indexed="8"/>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0">
    <xf numFmtId="0" fontId="0" fillId="0" borderId="0" xfId="0" applyAlignment="1">
      <alignment/>
    </xf>
    <xf numFmtId="0" fontId="0" fillId="0" borderId="0" xfId="0" applyBorder="1"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0" fillId="0" borderId="0" xfId="0" applyFill="1" applyAlignment="1">
      <alignment/>
    </xf>
    <xf numFmtId="0" fontId="2" fillId="0" borderId="13" xfId="0" applyFont="1" applyBorder="1" applyAlignment="1">
      <alignment/>
    </xf>
    <xf numFmtId="0" fontId="0" fillId="0" borderId="0" xfId="0" applyFont="1" applyAlignment="1">
      <alignment vertical="center" wrapText="1"/>
    </xf>
    <xf numFmtId="181" fontId="0" fillId="0" borderId="0" xfId="0" applyNumberFormat="1" applyAlignment="1">
      <alignment vertical="center" wrapText="1"/>
    </xf>
    <xf numFmtId="0" fontId="2"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4" fontId="0" fillId="0" borderId="18" xfId="0" applyNumberFormat="1" applyBorder="1" applyAlignment="1">
      <alignment horizontal="center" vertical="center"/>
    </xf>
    <xf numFmtId="180" fontId="0" fillId="0" borderId="18" xfId="0" applyNumberFormat="1" applyBorder="1" applyAlignment="1">
      <alignment horizontal="center" vertical="center" wrapText="1"/>
    </xf>
    <xf numFmtId="0" fontId="0" fillId="0" borderId="18" xfId="0" applyFill="1" applyBorder="1" applyAlignment="1">
      <alignment/>
    </xf>
    <xf numFmtId="0" fontId="0" fillId="0" borderId="0" xfId="0" applyFill="1" applyBorder="1" applyAlignment="1">
      <alignment/>
    </xf>
    <xf numFmtId="0" fontId="0" fillId="0" borderId="18"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wrapText="1"/>
    </xf>
    <xf numFmtId="0" fontId="0" fillId="0" borderId="20" xfId="0" applyFont="1" applyBorder="1" applyAlignment="1">
      <alignment horizontal="center" vertical="center" wrapText="1"/>
    </xf>
    <xf numFmtId="0" fontId="0" fillId="0" borderId="19" xfId="0" applyFont="1" applyBorder="1" applyAlignment="1">
      <alignment horizontal="center" vertical="top" wrapText="1"/>
    </xf>
    <xf numFmtId="0" fontId="0" fillId="0" borderId="21" xfId="0" applyFont="1" applyBorder="1" applyAlignment="1">
      <alignment horizontal="center" vertical="top" wrapText="1"/>
    </xf>
    <xf numFmtId="15" fontId="0" fillId="0" borderId="20"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15" fontId="0" fillId="0" borderId="23" xfId="0" applyNumberFormat="1" applyFont="1" applyBorder="1" applyAlignment="1">
      <alignment horizontal="center" vertical="center" wrapText="1"/>
    </xf>
    <xf numFmtId="15" fontId="0" fillId="0" borderId="24" xfId="0" applyNumberFormat="1" applyFont="1" applyBorder="1" applyAlignment="1">
      <alignment horizontal="center" vertical="center" wrapText="1"/>
    </xf>
    <xf numFmtId="0" fontId="0" fillId="0" borderId="18" xfId="0" applyBorder="1" applyAlignment="1">
      <alignment horizontal="center" vertical="center"/>
    </xf>
    <xf numFmtId="0" fontId="0" fillId="0" borderId="20" xfId="0" applyFill="1" applyBorder="1" applyAlignment="1">
      <alignment horizontal="center" vertical="top" wrapText="1"/>
    </xf>
    <xf numFmtId="0" fontId="0" fillId="0" borderId="25" xfId="0" applyFill="1" applyBorder="1" applyAlignment="1">
      <alignment horizontal="center" vertical="top" wrapText="1"/>
    </xf>
    <xf numFmtId="0" fontId="0" fillId="0" borderId="19" xfId="0" applyFill="1" applyBorder="1" applyAlignment="1">
      <alignment horizontal="center" vertical="top" wrapText="1"/>
    </xf>
    <xf numFmtId="0" fontId="0" fillId="0" borderId="18" xfId="0" applyFill="1" applyBorder="1" applyAlignment="1">
      <alignment horizontal="center" vertical="top"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33" borderId="31" xfId="0" applyFill="1" applyBorder="1" applyAlignment="1">
      <alignment horizontal="center" wrapText="1"/>
    </xf>
    <xf numFmtId="0" fontId="0" fillId="33" borderId="32" xfId="0" applyFill="1" applyBorder="1" applyAlignment="1">
      <alignment horizontal="center"/>
    </xf>
    <xf numFmtId="0" fontId="0" fillId="33" borderId="33" xfId="0" applyFill="1" applyBorder="1" applyAlignment="1">
      <alignment horizontal="center"/>
    </xf>
    <xf numFmtId="0" fontId="1" fillId="33" borderId="34" xfId="0" applyFont="1" applyFill="1" applyBorder="1" applyAlignment="1">
      <alignment horizontal="center" wrapText="1"/>
    </xf>
    <xf numFmtId="0" fontId="1" fillId="33" borderId="35" xfId="0" applyFont="1" applyFill="1" applyBorder="1" applyAlignment="1">
      <alignment horizontal="center" wrapText="1"/>
    </xf>
    <xf numFmtId="0" fontId="1" fillId="33" borderId="35" xfId="0" applyFont="1" applyFill="1" applyBorder="1" applyAlignment="1">
      <alignment horizontal="left"/>
    </xf>
    <xf numFmtId="0" fontId="0" fillId="0" borderId="31" xfId="0" applyBorder="1" applyAlignment="1">
      <alignment horizontal="center" wrapText="1"/>
    </xf>
    <xf numFmtId="0" fontId="0" fillId="0" borderId="32" xfId="0" applyBorder="1" applyAlignment="1">
      <alignment horizontal="center"/>
    </xf>
    <xf numFmtId="0" fontId="0" fillId="0" borderId="33" xfId="0" applyBorder="1" applyAlignment="1">
      <alignment horizontal="center"/>
    </xf>
    <xf numFmtId="0" fontId="0" fillId="0" borderId="18" xfId="0" applyBorder="1" applyAlignment="1">
      <alignment horizontal="center" wrapText="1"/>
    </xf>
    <xf numFmtId="0" fontId="0" fillId="0" borderId="18" xfId="0" applyBorder="1" applyAlignment="1">
      <alignment horizontal="center"/>
    </xf>
    <xf numFmtId="0" fontId="0" fillId="0" borderId="18" xfId="0" applyBorder="1" applyAlignment="1">
      <alignment horizontal="center" vertical="center" wrapText="1"/>
    </xf>
    <xf numFmtId="14" fontId="0" fillId="0" borderId="18" xfId="0" applyNumberFormat="1" applyBorder="1" applyAlignment="1">
      <alignment horizontal="center" vertical="center"/>
    </xf>
    <xf numFmtId="14" fontId="0" fillId="0" borderId="18" xfId="0" applyNumberFormat="1" applyBorder="1" applyAlignment="1">
      <alignment horizontal="center" vertical="center" wrapText="1"/>
    </xf>
    <xf numFmtId="180" fontId="0" fillId="0" borderId="18" xfId="0" applyNumberFormat="1" applyBorder="1" applyAlignment="1">
      <alignment horizontal="center" vertical="center" wrapText="1"/>
    </xf>
    <xf numFmtId="0" fontId="0" fillId="33" borderId="18" xfId="0" applyFill="1" applyBorder="1" applyAlignment="1">
      <alignment horizontal="center" wrapText="1"/>
    </xf>
    <xf numFmtId="0" fontId="0" fillId="33" borderId="18" xfId="0" applyFill="1" applyBorder="1" applyAlignment="1">
      <alignment horizontal="center"/>
    </xf>
    <xf numFmtId="0" fontId="0" fillId="0" borderId="31" xfId="0" applyFont="1" applyBorder="1" applyAlignment="1">
      <alignment horizontal="center" wrapText="1"/>
    </xf>
    <xf numFmtId="0" fontId="0" fillId="0" borderId="32" xfId="0" applyFont="1" applyBorder="1" applyAlignment="1">
      <alignment horizontal="center"/>
    </xf>
    <xf numFmtId="0" fontId="0" fillId="0" borderId="33" xfId="0" applyFont="1" applyBorder="1" applyAlignment="1">
      <alignment horizontal="center"/>
    </xf>
    <xf numFmtId="0" fontId="0" fillId="0" borderId="31" xfId="0" applyBorder="1" applyAlignment="1">
      <alignment horizontal="center"/>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40" xfId="0" applyBorder="1" applyAlignment="1">
      <alignment horizontal="justify" vertical="center" wrapText="1"/>
    </xf>
    <xf numFmtId="0" fontId="0" fillId="0" borderId="40" xfId="0" applyFill="1" applyBorder="1" applyAlignment="1">
      <alignment horizontal="justify" vertical="top" wrapText="1"/>
    </xf>
    <xf numFmtId="0" fontId="0" fillId="0" borderId="40" xfId="0" applyBorder="1" applyAlignment="1">
      <alignment wrapText="1"/>
    </xf>
    <xf numFmtId="0" fontId="0" fillId="0" borderId="40" xfId="0" applyBorder="1" applyAlignment="1">
      <alignment horizontal="center" wrapText="1"/>
    </xf>
    <xf numFmtId="180" fontId="0" fillId="0" borderId="40" xfId="0" applyNumberFormat="1" applyBorder="1" applyAlignment="1">
      <alignment horizontal="center"/>
    </xf>
    <xf numFmtId="0" fontId="0" fillId="0" borderId="41" xfId="0" applyBorder="1" applyAlignment="1">
      <alignment horizontal="justify" vertical="center" wrapText="1"/>
    </xf>
    <xf numFmtId="0" fontId="0" fillId="0" borderId="41" xfId="0" applyFill="1" applyBorder="1" applyAlignment="1">
      <alignment horizontal="justify" vertical="top" wrapText="1"/>
    </xf>
    <xf numFmtId="0" fontId="0" fillId="0" borderId="41" xfId="0" applyBorder="1" applyAlignment="1">
      <alignment wrapText="1"/>
    </xf>
    <xf numFmtId="0" fontId="0" fillId="0" borderId="41" xfId="0" applyBorder="1" applyAlignment="1">
      <alignment horizontal="center" wrapText="1"/>
    </xf>
    <xf numFmtId="180" fontId="0" fillId="0" borderId="41" xfId="0" applyNumberFormat="1" applyBorder="1" applyAlignment="1">
      <alignment horizontal="center"/>
    </xf>
    <xf numFmtId="0" fontId="0" fillId="0" borderId="13"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114300</xdr:rowOff>
    </xdr:from>
    <xdr:to>
      <xdr:col>1</xdr:col>
      <xdr:colOff>542925</xdr:colOff>
      <xdr:row>4</xdr:row>
      <xdr:rowOff>28575</xdr:rowOff>
    </xdr:to>
    <xdr:pic>
      <xdr:nvPicPr>
        <xdr:cNvPr id="1" name="Imagen 1"/>
        <xdr:cNvPicPr preferRelativeResize="1">
          <a:picLocks noChangeAspect="1"/>
        </xdr:cNvPicPr>
      </xdr:nvPicPr>
      <xdr:blipFill>
        <a:blip r:embed="rId1"/>
        <a:stretch>
          <a:fillRect/>
        </a:stretch>
      </xdr:blipFill>
      <xdr:spPr>
        <a:xfrm>
          <a:off x="142875" y="285750"/>
          <a:ext cx="1333500" cy="8667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85725</xdr:rowOff>
    </xdr:from>
    <xdr:to>
      <xdr:col>1</xdr:col>
      <xdr:colOff>790575</xdr:colOff>
      <xdr:row>4</xdr:row>
      <xdr:rowOff>381000</xdr:rowOff>
    </xdr:to>
    <xdr:pic>
      <xdr:nvPicPr>
        <xdr:cNvPr id="1" name="Imagen 1"/>
        <xdr:cNvPicPr preferRelativeResize="1">
          <a:picLocks noChangeAspect="1"/>
        </xdr:cNvPicPr>
      </xdr:nvPicPr>
      <xdr:blipFill>
        <a:blip r:embed="rId1"/>
        <a:stretch>
          <a:fillRect/>
        </a:stretch>
      </xdr:blipFill>
      <xdr:spPr>
        <a:xfrm>
          <a:off x="161925" y="247650"/>
          <a:ext cx="1466850" cy="10763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PARA%20PLANES%20DE%20MEJORAMIENTO%202%20actualizado%20(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ATO%20PARA%20PLANES%20DE%20MEJORAMIENTO%20para%20analiz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Mejoramiento Hallazgo 1"/>
      <sheetName val="Plan de mejoramiento Hallazgo 2"/>
      <sheetName val="Informe de Avance Plan de Mejo"/>
      <sheetName val="Hoja1"/>
    </sheetNames>
    <sheetDataSet>
      <sheetData sheetId="1">
        <row r="14">
          <cell r="B14" t="str">
            <v>Hallazgo administrativo con solicitud de inicio  de proceso sancionatorio N0.002. Deficiencias en la constitución y presentación de reservas preupuestales vigencia 2022 y omisión de los documentos soportes
</v>
          </cell>
          <cell r="C14" t="str">
            <v>Deficiencia en la constitución y presentación de reservas presupuestales sin el lleno de requisitos al no allegar los soportes documentales  por valor de $2.013.142.997 que fueran aprobados mediante Resolución No.009 de enero 19 de 2023</v>
          </cell>
          <cell r="G14" t="str">
            <v>Abril 30 de 2023</v>
          </cell>
          <cell r="I14" t="str">
            <v>Control establecido</v>
          </cell>
        </row>
        <row r="18">
          <cell r="F18" t="str">
            <v>Lista de chequeo normalizada</v>
          </cell>
          <cell r="G18" t="str">
            <v>Abril 30 de 2023</v>
          </cell>
          <cell r="I18" t="str">
            <v>Lista de chequeo normalizada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de Mejoramiento"/>
      <sheetName val="Informe de Avance Plan de Mejo"/>
      <sheetName val="Hoja1"/>
    </sheetNames>
    <sheetDataSet>
      <sheetData sheetId="0">
        <row r="14">
          <cell r="B14" t="str">
            <v>SEGUIMIENTO Y CONTROL DE SUPERVISOR EN LOS CONTRATOS DE
PRESTACIÓN DE SERVICIOS CPS-2147-2022, CPS No 2335-2022, CPS No.
1665-2022, CPS No 2244-2022, CPS No 1549-2022, CPS-4406-2022, CPS No
0192- 2022, CPS No 4535-2022, CPS No 4091-2022, CPS No 2033-2022.</v>
          </cell>
          <cell r="C14" t="str">
            <v>Deficiencia en la Supervisión de los contratos
Inaplicabilidad de las normas en materia de contratación estatal,
específicamente el Manual de Contratación vigente de la Entidad sujeto de
control
La falta de realización o ejecución de las funciones propias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X27"/>
  <sheetViews>
    <sheetView tabSelected="1" zoomScale="80" zoomScaleNormal="80" zoomScalePageLayoutView="0" workbookViewId="0" topLeftCell="A2">
      <selection activeCell="A2" sqref="A2:IV28"/>
    </sheetView>
  </sheetViews>
  <sheetFormatPr defaultColWidth="11.421875" defaultRowHeight="12.75"/>
  <cols>
    <col min="1" max="1" width="14.00390625" style="0" customWidth="1"/>
    <col min="2" max="2" width="31.140625" style="0" customWidth="1"/>
    <col min="3" max="3" width="29.421875" style="0" customWidth="1"/>
    <col min="4" max="4" width="26.8515625" style="0" customWidth="1"/>
    <col min="5" max="5" width="14.57421875" style="0" customWidth="1"/>
    <col min="6" max="6" width="15.28125" style="0" customWidth="1"/>
    <col min="7" max="7" width="15.8515625" style="0" customWidth="1"/>
    <col min="8" max="8" width="13.140625" style="0" customWidth="1"/>
    <col min="9" max="9" width="26.7109375" style="0" customWidth="1"/>
    <col min="11" max="11" width="11.421875" style="0" customWidth="1"/>
  </cols>
  <sheetData>
    <row r="1" ht="13.5" thickBot="1"/>
    <row r="2" spans="1:12" ht="15" customHeight="1">
      <c r="A2" s="44" t="s">
        <v>0</v>
      </c>
      <c r="B2" s="44"/>
      <c r="C2" s="44"/>
      <c r="D2" s="44"/>
      <c r="E2" s="44"/>
      <c r="F2" s="44"/>
      <c r="G2" s="44"/>
      <c r="H2" s="44"/>
      <c r="I2" s="44"/>
      <c r="J2" s="1"/>
      <c r="K2" s="1"/>
      <c r="L2" s="1"/>
    </row>
    <row r="3" spans="1:12" ht="15" customHeight="1">
      <c r="A3" s="45" t="s">
        <v>1</v>
      </c>
      <c r="B3" s="45"/>
      <c r="C3" s="45"/>
      <c r="D3" s="45"/>
      <c r="E3" s="45"/>
      <c r="F3" s="45"/>
      <c r="G3" s="45"/>
      <c r="H3" s="45"/>
      <c r="I3" s="45"/>
      <c r="J3" s="1"/>
      <c r="K3" s="1"/>
      <c r="L3" s="1"/>
    </row>
    <row r="4" spans="1:12" ht="45" customHeight="1">
      <c r="A4" s="45"/>
      <c r="B4" s="45"/>
      <c r="C4" s="45"/>
      <c r="D4" s="45"/>
      <c r="E4" s="45"/>
      <c r="F4" s="45"/>
      <c r="G4" s="45"/>
      <c r="H4" s="45"/>
      <c r="I4" s="45"/>
      <c r="J4" s="1"/>
      <c r="K4" s="1"/>
      <c r="L4" s="1"/>
    </row>
    <row r="5" spans="1:12" ht="12" customHeight="1">
      <c r="A5" s="45"/>
      <c r="B5" s="45"/>
      <c r="C5" s="45"/>
      <c r="D5" s="45"/>
      <c r="E5" s="45"/>
      <c r="F5" s="45"/>
      <c r="G5" s="45"/>
      <c r="H5" s="45"/>
      <c r="I5" s="45"/>
      <c r="J5" s="1"/>
      <c r="K5" s="1"/>
      <c r="L5" s="1"/>
    </row>
    <row r="6" spans="1:12" ht="15">
      <c r="A6" s="46" t="s">
        <v>36</v>
      </c>
      <c r="B6" s="46"/>
      <c r="C6" s="46"/>
      <c r="D6" s="46"/>
      <c r="E6" s="46"/>
      <c r="F6" s="46"/>
      <c r="G6" s="46"/>
      <c r="H6" s="46"/>
      <c r="I6" s="46"/>
      <c r="J6" s="1"/>
      <c r="K6" s="1"/>
      <c r="L6" s="1"/>
    </row>
    <row r="7" spans="1:12" ht="15">
      <c r="A7" s="46" t="s">
        <v>37</v>
      </c>
      <c r="B7" s="46"/>
      <c r="C7" s="46"/>
      <c r="D7" s="46"/>
      <c r="E7" s="46"/>
      <c r="F7" s="46"/>
      <c r="G7" s="46"/>
      <c r="H7" s="46"/>
      <c r="I7" s="46"/>
      <c r="J7" s="1"/>
      <c r="K7" s="1"/>
      <c r="L7" s="1"/>
    </row>
    <row r="8" spans="1:12" ht="15">
      <c r="A8" s="46" t="s">
        <v>38</v>
      </c>
      <c r="B8" s="46"/>
      <c r="C8" s="46"/>
      <c r="D8" s="46"/>
      <c r="E8" s="46"/>
      <c r="F8" s="46"/>
      <c r="G8" s="46"/>
      <c r="H8" s="46"/>
      <c r="I8" s="46"/>
      <c r="J8" s="1"/>
      <c r="K8" s="1"/>
      <c r="L8" s="1"/>
    </row>
    <row r="9" spans="1:12" ht="15">
      <c r="A9" s="46" t="s">
        <v>39</v>
      </c>
      <c r="B9" s="46"/>
      <c r="C9" s="46"/>
      <c r="D9" s="46"/>
      <c r="E9" s="46"/>
      <c r="F9" s="46"/>
      <c r="G9" s="46"/>
      <c r="H9" s="46"/>
      <c r="I9" s="46"/>
      <c r="J9" s="1"/>
      <c r="K9" s="1"/>
      <c r="L9" s="1"/>
    </row>
    <row r="10" spans="1:12" ht="15">
      <c r="A10" s="46" t="s">
        <v>71</v>
      </c>
      <c r="B10" s="46"/>
      <c r="C10" s="46"/>
      <c r="D10" s="46"/>
      <c r="E10" s="46"/>
      <c r="F10" s="46"/>
      <c r="G10" s="46"/>
      <c r="H10" s="46"/>
      <c r="I10" s="46"/>
      <c r="J10" s="1"/>
      <c r="K10" s="1"/>
      <c r="L10" s="1"/>
    </row>
    <row r="11" spans="1:12" ht="15.75" thickBot="1">
      <c r="A11" s="2" t="s">
        <v>83</v>
      </c>
      <c r="B11" s="3"/>
      <c r="C11" s="3"/>
      <c r="D11" s="3"/>
      <c r="E11" s="3"/>
      <c r="F11" s="3"/>
      <c r="G11" s="3"/>
      <c r="H11" s="3"/>
      <c r="I11" s="4"/>
      <c r="J11" s="1"/>
      <c r="K11" s="1"/>
      <c r="L11" s="1"/>
    </row>
    <row r="12" spans="1:12" ht="47.25" customHeight="1" thickBot="1">
      <c r="A12" s="9" t="s">
        <v>8</v>
      </c>
      <c r="B12" s="10" t="s">
        <v>9</v>
      </c>
      <c r="C12" s="10" t="s">
        <v>10</v>
      </c>
      <c r="D12" s="11" t="s">
        <v>11</v>
      </c>
      <c r="E12" s="11" t="s">
        <v>12</v>
      </c>
      <c r="F12" s="11" t="s">
        <v>13</v>
      </c>
      <c r="G12" s="11" t="s">
        <v>14</v>
      </c>
      <c r="H12" s="11" t="s">
        <v>15</v>
      </c>
      <c r="I12" s="12" t="s">
        <v>16</v>
      </c>
      <c r="J12" s="1"/>
      <c r="K12" s="1"/>
      <c r="L12" s="1"/>
    </row>
    <row r="13" spans="1:12" ht="264.75" customHeight="1" thickBot="1">
      <c r="A13" s="35">
        <v>1</v>
      </c>
      <c r="B13" s="37" t="str">
        <f>'[2]Plan de Mejoramiento'!$B$14</f>
        <v>SEGUIMIENTO Y CONTROL DE SUPERVISOR EN LOS CONTRATOS DE
PRESTACIÓN DE SERVICIOS CPS-2147-2022, CPS No 2335-2022, CPS No.
1665-2022, CPS No 2244-2022, CPS No 1549-2022, CPS-4406-2022, CPS No
0192- 2022, CPS No 4535-2022, CPS No 4091-2022, CPS No 2033-2022.</v>
      </c>
      <c r="C13" s="39" t="str">
        <f>'[2]Plan de Mejoramiento'!$C$14</f>
        <v>Deficiencia en la Supervisión de los contratos
Inaplicabilidad de las normas en materia de contratación estatal,
específicamente el Manual de Contratación vigente de la Entidad sujeto de
control
La falta de realización o ejecución de las funciones propias del cargo y aquellas
de orden legal por parte de los servidores intervinientes en la gestión contractual
que tienen la calidad de supervisor, lo cual repercute en el cumplimiento de los
deberes funcionales.</v>
      </c>
      <c r="D13" s="21" t="s">
        <v>72</v>
      </c>
      <c r="E13" s="21" t="s">
        <v>73</v>
      </c>
      <c r="F13" s="21" t="s">
        <v>74</v>
      </c>
      <c r="G13" s="24" t="s">
        <v>62</v>
      </c>
      <c r="H13" s="24" t="s">
        <v>75</v>
      </c>
      <c r="I13" s="24" t="s">
        <v>76</v>
      </c>
      <c r="J13" s="1"/>
      <c r="K13" s="20"/>
      <c r="L13" s="1"/>
    </row>
    <row r="14" spans="1:12" ht="218.25" customHeight="1" thickBot="1">
      <c r="A14" s="64"/>
      <c r="B14" s="62"/>
      <c r="C14" s="63"/>
      <c r="D14" s="23" t="s">
        <v>77</v>
      </c>
      <c r="E14" s="26" t="s">
        <v>78</v>
      </c>
      <c r="F14" s="27" t="s">
        <v>61</v>
      </c>
      <c r="G14" s="28" t="str">
        <f>$G$15</f>
        <v>Abril 30 de 2023</v>
      </c>
      <c r="H14" s="28" t="s">
        <v>52</v>
      </c>
      <c r="I14" s="29" t="s">
        <v>53</v>
      </c>
      <c r="J14" s="1"/>
      <c r="K14" s="1"/>
      <c r="L14" s="1"/>
    </row>
    <row r="15" spans="1:12" ht="209.25" customHeight="1">
      <c r="A15" s="35">
        <v>2</v>
      </c>
      <c r="B15" s="37" t="str">
        <f>'[1]Plan de mejoramiento Hallazgo 2'!$B$14</f>
        <v>Hallazgo administrativo con solicitud de inicio  de proceso sancionatorio N0.002. Deficiencias en la constitución y presentación de reservas preupuestales vigencia 2022 y omisión de los documentos soportes
</v>
      </c>
      <c r="C15" s="39" t="str">
        <f>'[1]Plan de mejoramiento Hallazgo 2'!$C$14</f>
        <v>Deficiencia en la constitución y presentación de reservas presupuestales sin el lleno de requisitos al no allegar los soportes documentales  por valor de $2.013.142.997 que fueran aprobados mediante Resolución No.009 de enero 19 de 2023</v>
      </c>
      <c r="D15" s="22" t="s">
        <v>82</v>
      </c>
      <c r="E15" s="25" t="s">
        <v>70</v>
      </c>
      <c r="F15" s="25" t="s">
        <v>59</v>
      </c>
      <c r="G15" s="25" t="str">
        <f>'[1]Plan de mejoramiento Hallazgo 2'!G14</f>
        <v>Abril 30 de 2023</v>
      </c>
      <c r="H15" s="25" t="s">
        <v>60</v>
      </c>
      <c r="I15" s="25" t="str">
        <f>'[1]Plan de mejoramiento Hallazgo 2'!I14</f>
        <v>Control establecido</v>
      </c>
      <c r="J15" s="1"/>
      <c r="K15" s="1"/>
      <c r="L15" s="1"/>
    </row>
    <row r="16" spans="1:12" ht="100.5" customHeight="1">
      <c r="A16" s="36"/>
      <c r="B16" s="38"/>
      <c r="C16" s="40"/>
      <c r="D16" s="18" t="s">
        <v>64</v>
      </c>
      <c r="E16" s="18" t="s">
        <v>69</v>
      </c>
      <c r="F16" s="18" t="str">
        <f>'[1]Plan de mejoramiento Hallazgo 2'!F18</f>
        <v>Lista de chequeo normalizada</v>
      </c>
      <c r="G16" s="18" t="str">
        <f>'[1]Plan de mejoramiento Hallazgo 2'!G18</f>
        <v>Abril 30 de 2023</v>
      </c>
      <c r="H16" s="18" t="s">
        <v>79</v>
      </c>
      <c r="I16" s="18" t="str">
        <f>'[1]Plan de mejoramiento Hallazgo 2'!I18</f>
        <v>Lista de chequeo normalizada</v>
      </c>
      <c r="J16" s="1"/>
      <c r="K16" s="1"/>
      <c r="L16" s="1"/>
    </row>
    <row r="17" spans="1:12" ht="45" customHeight="1">
      <c r="A17" s="30">
        <v>3</v>
      </c>
      <c r="B17" s="31" t="s">
        <v>40</v>
      </c>
      <c r="C17" s="34" t="s">
        <v>41</v>
      </c>
      <c r="D17" s="52" t="s">
        <v>63</v>
      </c>
      <c r="E17" s="52" t="s">
        <v>68</v>
      </c>
      <c r="F17" s="52" t="s">
        <v>54</v>
      </c>
      <c r="G17" s="53" t="s">
        <v>56</v>
      </c>
      <c r="H17" s="54" t="s">
        <v>55</v>
      </c>
      <c r="I17" s="55" t="s">
        <v>42</v>
      </c>
      <c r="J17" s="1"/>
      <c r="K17" s="1"/>
      <c r="L17" s="1"/>
    </row>
    <row r="18" spans="1:12" ht="24" customHeight="1">
      <c r="A18" s="30"/>
      <c r="B18" s="32"/>
      <c r="C18" s="34"/>
      <c r="D18" s="52"/>
      <c r="E18" s="52"/>
      <c r="F18" s="52"/>
      <c r="G18" s="53"/>
      <c r="H18" s="54"/>
      <c r="I18" s="55"/>
      <c r="J18" s="1"/>
      <c r="K18" s="1"/>
      <c r="L18" s="1"/>
    </row>
    <row r="19" spans="1:12" ht="12.75" customHeight="1">
      <c r="A19" s="30"/>
      <c r="B19" s="32"/>
      <c r="C19" s="34"/>
      <c r="D19" s="52"/>
      <c r="E19" s="52"/>
      <c r="F19" s="52"/>
      <c r="G19" s="53"/>
      <c r="H19" s="54"/>
      <c r="I19" s="55"/>
      <c r="J19" s="1"/>
      <c r="K19" s="1"/>
      <c r="L19" s="1"/>
    </row>
    <row r="20" spans="1:9" s="5" customFormat="1" ht="19.5" customHeight="1">
      <c r="A20" s="30"/>
      <c r="B20" s="32"/>
      <c r="C20" s="34"/>
      <c r="D20" s="52"/>
      <c r="E20" s="52"/>
      <c r="F20" s="52"/>
      <c r="G20" s="53"/>
      <c r="H20" s="54"/>
      <c r="I20" s="55"/>
    </row>
    <row r="21" spans="1:24" s="15" customFormat="1" ht="133.5" customHeight="1">
      <c r="A21" s="30"/>
      <c r="B21" s="33"/>
      <c r="C21" s="34"/>
      <c r="D21" s="17" t="s">
        <v>65</v>
      </c>
      <c r="E21" s="19" t="s">
        <v>68</v>
      </c>
      <c r="F21" s="17" t="s">
        <v>66</v>
      </c>
      <c r="G21" s="13" t="s">
        <v>57</v>
      </c>
      <c r="H21" s="13" t="s">
        <v>58</v>
      </c>
      <c r="I21" s="14" t="s">
        <v>67</v>
      </c>
      <c r="J21" s="16"/>
      <c r="K21" s="16"/>
      <c r="L21" s="16"/>
      <c r="M21" s="16"/>
      <c r="N21" s="16"/>
      <c r="O21" s="16"/>
      <c r="P21" s="16"/>
      <c r="Q21" s="16"/>
      <c r="R21" s="16"/>
      <c r="S21" s="16"/>
      <c r="T21" s="16"/>
      <c r="U21" s="16"/>
      <c r="V21" s="16"/>
      <c r="W21" s="16"/>
      <c r="X21" s="16"/>
    </row>
    <row r="22" spans="1:9" ht="75.75" customHeight="1">
      <c r="A22" s="56" t="s">
        <v>45</v>
      </c>
      <c r="B22" s="57"/>
      <c r="C22" s="57"/>
      <c r="D22" s="41" t="s">
        <v>43</v>
      </c>
      <c r="E22" s="42"/>
      <c r="F22" s="43"/>
      <c r="G22" s="41" t="s">
        <v>44</v>
      </c>
      <c r="H22" s="42"/>
      <c r="I22" s="43"/>
    </row>
    <row r="23" spans="1:9" ht="76.5" customHeight="1">
      <c r="A23" s="56" t="s">
        <v>80</v>
      </c>
      <c r="B23" s="57"/>
      <c r="C23" s="57"/>
      <c r="D23" s="50" t="s">
        <v>46</v>
      </c>
      <c r="E23" s="51"/>
      <c r="F23" s="51"/>
      <c r="G23" s="47" t="s">
        <v>47</v>
      </c>
      <c r="H23" s="48"/>
      <c r="I23" s="49"/>
    </row>
    <row r="24" spans="1:9" ht="78.75" customHeight="1">
      <c r="A24" s="47" t="s">
        <v>81</v>
      </c>
      <c r="B24" s="48"/>
      <c r="C24" s="49"/>
      <c r="D24" s="47" t="s">
        <v>51</v>
      </c>
      <c r="E24" s="48"/>
      <c r="F24" s="49"/>
      <c r="G24" s="50" t="s">
        <v>48</v>
      </c>
      <c r="H24" s="51"/>
      <c r="I24" s="51"/>
    </row>
    <row r="25" spans="1:9" ht="64.5" customHeight="1">
      <c r="A25" s="58" t="s">
        <v>49</v>
      </c>
      <c r="B25" s="59"/>
      <c r="C25" s="60"/>
      <c r="D25" s="61"/>
      <c r="E25" s="48"/>
      <c r="F25" s="49"/>
      <c r="G25" s="47" t="s">
        <v>50</v>
      </c>
      <c r="H25" s="48"/>
      <c r="I25" s="49"/>
    </row>
    <row r="27" ht="12.75">
      <c r="F27" s="1"/>
    </row>
  </sheetData>
  <sheetProtection selectLockedCells="1" selectUnlockedCells="1"/>
  <mergeCells count="36">
    <mergeCell ref="A25:C25"/>
    <mergeCell ref="D25:F25"/>
    <mergeCell ref="G25:I25"/>
    <mergeCell ref="B13:B14"/>
    <mergeCell ref="C13:C14"/>
    <mergeCell ref="A13:A14"/>
    <mergeCell ref="E17:E20"/>
    <mergeCell ref="A23:C23"/>
    <mergeCell ref="D23:F23"/>
    <mergeCell ref="G23:I23"/>
    <mergeCell ref="A24:C24"/>
    <mergeCell ref="D24:F24"/>
    <mergeCell ref="G24:I24"/>
    <mergeCell ref="A10:I10"/>
    <mergeCell ref="D17:D20"/>
    <mergeCell ref="F17:F20"/>
    <mergeCell ref="G17:G20"/>
    <mergeCell ref="H17:H20"/>
    <mergeCell ref="I17:I20"/>
    <mergeCell ref="A22:C22"/>
    <mergeCell ref="D22:F22"/>
    <mergeCell ref="G22:I22"/>
    <mergeCell ref="A2:I2"/>
    <mergeCell ref="A3:I3"/>
    <mergeCell ref="A4:I4"/>
    <mergeCell ref="A5:I5"/>
    <mergeCell ref="A6:I6"/>
    <mergeCell ref="A7:I7"/>
    <mergeCell ref="A8:I8"/>
    <mergeCell ref="A9:I9"/>
    <mergeCell ref="A17:A21"/>
    <mergeCell ref="B17:B21"/>
    <mergeCell ref="C17:C21"/>
    <mergeCell ref="A15:A16"/>
    <mergeCell ref="B15:B16"/>
    <mergeCell ref="C15:C16"/>
  </mergeCells>
  <printOptions horizontalCentered="1" verticalCentered="1"/>
  <pageMargins left="2.352362205" right="2.196850394" top="0.75" bottom="0" header="0.511811023622047" footer="0.511811023622047"/>
  <pageSetup horizontalDpi="600" verticalDpi="600" orientation="landscape" paperSize="5" scale="6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40"/>
  <sheetViews>
    <sheetView zoomScalePageLayoutView="0" workbookViewId="0" topLeftCell="A1">
      <selection activeCell="D26" sqref="D26:D29"/>
    </sheetView>
  </sheetViews>
  <sheetFormatPr defaultColWidth="11.421875" defaultRowHeight="12.75"/>
  <cols>
    <col min="1" max="1" width="12.57421875" style="0" customWidth="1"/>
    <col min="2" max="2" width="25.28125" style="0" customWidth="1"/>
    <col min="3" max="3" width="30.140625" style="0" customWidth="1"/>
    <col min="4" max="4" width="21.00390625" style="0" customWidth="1"/>
    <col min="5" max="5" width="15.57421875" style="0" customWidth="1"/>
    <col min="6" max="6" width="32.57421875" style="0" customWidth="1"/>
    <col min="7" max="7" width="20.00390625" style="0" customWidth="1"/>
    <col min="8" max="9" width="22.8515625" style="0" customWidth="1"/>
    <col min="10" max="10" width="24.7109375" style="0" customWidth="1"/>
  </cols>
  <sheetData>
    <row r="2" spans="1:10" ht="15" customHeight="1">
      <c r="A2" s="44" t="s">
        <v>17</v>
      </c>
      <c r="B2" s="44"/>
      <c r="C2" s="44"/>
      <c r="D2" s="44"/>
      <c r="E2" s="44"/>
      <c r="F2" s="44"/>
      <c r="G2" s="44"/>
      <c r="H2" s="44"/>
      <c r="I2" s="44"/>
      <c r="J2" s="44"/>
    </row>
    <row r="3" spans="1:10" ht="15" customHeight="1">
      <c r="A3" s="45" t="s">
        <v>18</v>
      </c>
      <c r="B3" s="45"/>
      <c r="C3" s="45"/>
      <c r="D3" s="45"/>
      <c r="E3" s="45"/>
      <c r="F3" s="45"/>
      <c r="G3" s="45"/>
      <c r="H3" s="45"/>
      <c r="I3" s="45"/>
      <c r="J3" s="45"/>
    </row>
    <row r="4" spans="1:10" ht="31.5" customHeight="1">
      <c r="A4" s="45"/>
      <c r="B4" s="45"/>
      <c r="C4" s="45"/>
      <c r="D4" s="45"/>
      <c r="E4" s="45"/>
      <c r="F4" s="45"/>
      <c r="G4" s="45"/>
      <c r="H4" s="45"/>
      <c r="I4" s="45"/>
      <c r="J4" s="45"/>
    </row>
    <row r="5" spans="1:10" ht="57" customHeight="1">
      <c r="A5" s="45"/>
      <c r="B5" s="45"/>
      <c r="C5" s="45"/>
      <c r="D5" s="45"/>
      <c r="E5" s="45"/>
      <c r="F5" s="45"/>
      <c r="G5" s="45"/>
      <c r="H5" s="45"/>
      <c r="I5" s="45"/>
      <c r="J5" s="45"/>
    </row>
    <row r="6" spans="1:10" ht="15">
      <c r="A6" s="46" t="s">
        <v>2</v>
      </c>
      <c r="B6" s="46"/>
      <c r="C6" s="46"/>
      <c r="D6" s="46"/>
      <c r="E6" s="46"/>
      <c r="F6" s="46"/>
      <c r="G6" s="46"/>
      <c r="H6" s="46"/>
      <c r="I6" s="46"/>
      <c r="J6" s="46"/>
    </row>
    <row r="7" spans="1:10" ht="15">
      <c r="A7" s="46" t="s">
        <v>3</v>
      </c>
      <c r="B7" s="46"/>
      <c r="C7" s="46"/>
      <c r="D7" s="46"/>
      <c r="E7" s="46"/>
      <c r="F7" s="46"/>
      <c r="G7" s="46"/>
      <c r="H7" s="46"/>
      <c r="I7" s="46"/>
      <c r="J7" s="46"/>
    </row>
    <row r="8" spans="1:10" ht="15">
      <c r="A8" s="46" t="s">
        <v>4</v>
      </c>
      <c r="B8" s="46"/>
      <c r="C8" s="46"/>
      <c r="D8" s="46"/>
      <c r="E8" s="46"/>
      <c r="F8" s="46"/>
      <c r="G8" s="46"/>
      <c r="H8" s="46"/>
      <c r="I8" s="46"/>
      <c r="J8" s="46"/>
    </row>
    <row r="9" spans="1:10" ht="15">
      <c r="A9" s="46" t="s">
        <v>5</v>
      </c>
      <c r="B9" s="46"/>
      <c r="C9" s="46"/>
      <c r="D9" s="46"/>
      <c r="E9" s="46"/>
      <c r="F9" s="46"/>
      <c r="G9" s="46"/>
      <c r="H9" s="46"/>
      <c r="I9" s="46"/>
      <c r="J9" s="46"/>
    </row>
    <row r="10" spans="1:10" ht="15">
      <c r="A10" s="46" t="s">
        <v>6</v>
      </c>
      <c r="B10" s="46"/>
      <c r="C10" s="46"/>
      <c r="D10" s="46"/>
      <c r="E10" s="46"/>
      <c r="F10" s="46"/>
      <c r="G10" s="46"/>
      <c r="H10" s="46"/>
      <c r="I10" s="46"/>
      <c r="J10" s="46"/>
    </row>
    <row r="11" spans="1:10" ht="15">
      <c r="A11" s="2" t="s">
        <v>7</v>
      </c>
      <c r="B11" s="3"/>
      <c r="C11" s="3"/>
      <c r="D11" s="3"/>
      <c r="E11" s="3"/>
      <c r="F11" s="3"/>
      <c r="G11" s="3"/>
      <c r="H11" s="3"/>
      <c r="I11" s="3"/>
      <c r="J11" s="4"/>
    </row>
    <row r="12" spans="1:10" ht="12.75" customHeight="1">
      <c r="A12" s="65" t="s">
        <v>8</v>
      </c>
      <c r="B12" s="66" t="s">
        <v>9</v>
      </c>
      <c r="C12" s="67" t="s">
        <v>11</v>
      </c>
      <c r="D12" s="67" t="s">
        <v>19</v>
      </c>
      <c r="E12" s="67" t="s">
        <v>20</v>
      </c>
      <c r="F12" s="67" t="s">
        <v>21</v>
      </c>
      <c r="G12" s="67" t="s">
        <v>22</v>
      </c>
      <c r="H12" s="67" t="s">
        <v>23</v>
      </c>
      <c r="I12" s="67" t="s">
        <v>24</v>
      </c>
      <c r="J12" s="68" t="s">
        <v>25</v>
      </c>
    </row>
    <row r="13" spans="1:10" ht="12.75">
      <c r="A13" s="65"/>
      <c r="B13" s="66"/>
      <c r="C13" s="67"/>
      <c r="D13" s="67"/>
      <c r="E13" s="67"/>
      <c r="F13" s="67"/>
      <c r="G13" s="67"/>
      <c r="H13" s="67"/>
      <c r="I13" s="67"/>
      <c r="J13" s="68"/>
    </row>
    <row r="14" spans="1:10" ht="12.75">
      <c r="A14" s="69"/>
      <c r="B14" s="70"/>
      <c r="C14" s="71"/>
      <c r="D14" s="72"/>
      <c r="E14" s="72"/>
      <c r="F14" s="72"/>
      <c r="G14" s="72"/>
      <c r="H14" s="72"/>
      <c r="I14" s="72"/>
      <c r="J14" s="73"/>
    </row>
    <row r="15" spans="1:10" ht="12.75">
      <c r="A15" s="69"/>
      <c r="B15" s="70"/>
      <c r="C15" s="71"/>
      <c r="D15" s="72"/>
      <c r="E15" s="72"/>
      <c r="F15" s="72"/>
      <c r="G15" s="72"/>
      <c r="H15" s="72"/>
      <c r="I15" s="72"/>
      <c r="J15" s="73"/>
    </row>
    <row r="16" spans="1:10" ht="12.75">
      <c r="A16" s="69"/>
      <c r="B16" s="70"/>
      <c r="C16" s="71"/>
      <c r="D16" s="72"/>
      <c r="E16" s="72"/>
      <c r="F16" s="72"/>
      <c r="G16" s="72"/>
      <c r="H16" s="72"/>
      <c r="I16" s="72"/>
      <c r="J16" s="73"/>
    </row>
    <row r="17" spans="1:10" ht="12.75">
      <c r="A17" s="69"/>
      <c r="B17" s="70"/>
      <c r="C17" s="71"/>
      <c r="D17" s="72"/>
      <c r="E17" s="72"/>
      <c r="F17" s="72"/>
      <c r="G17" s="72"/>
      <c r="H17" s="72"/>
      <c r="I17" s="72"/>
      <c r="J17" s="73"/>
    </row>
    <row r="18" spans="1:10" ht="12.75">
      <c r="A18" s="74"/>
      <c r="B18" s="75"/>
      <c r="C18" s="76"/>
      <c r="D18" s="77"/>
      <c r="E18" s="77"/>
      <c r="F18" s="77"/>
      <c r="G18" s="77"/>
      <c r="H18" s="77"/>
      <c r="I18" s="77"/>
      <c r="J18" s="78"/>
    </row>
    <row r="19" spans="1:10" ht="12.75">
      <c r="A19" s="74"/>
      <c r="B19" s="75"/>
      <c r="C19" s="76"/>
      <c r="D19" s="77"/>
      <c r="E19" s="77"/>
      <c r="F19" s="77"/>
      <c r="G19" s="77"/>
      <c r="H19" s="77"/>
      <c r="I19" s="77"/>
      <c r="J19" s="78"/>
    </row>
    <row r="20" spans="1:10" ht="12.75">
      <c r="A20" s="74"/>
      <c r="B20" s="75"/>
      <c r="C20" s="76"/>
      <c r="D20" s="77"/>
      <c r="E20" s="77"/>
      <c r="F20" s="77"/>
      <c r="G20" s="77"/>
      <c r="H20" s="77"/>
      <c r="I20" s="77"/>
      <c r="J20" s="78"/>
    </row>
    <row r="21" spans="1:10" ht="12.75">
      <c r="A21" s="74"/>
      <c r="B21" s="75"/>
      <c r="C21" s="76"/>
      <c r="D21" s="77"/>
      <c r="E21" s="77"/>
      <c r="F21" s="77"/>
      <c r="G21" s="77"/>
      <c r="H21" s="77"/>
      <c r="I21" s="77"/>
      <c r="J21" s="78"/>
    </row>
    <row r="22" spans="1:10" ht="12.75">
      <c r="A22" s="74"/>
      <c r="B22" s="75"/>
      <c r="C22" s="76"/>
      <c r="D22" s="77"/>
      <c r="E22" s="77"/>
      <c r="F22" s="77"/>
      <c r="G22" s="77"/>
      <c r="H22" s="77"/>
      <c r="I22" s="77"/>
      <c r="J22" s="78"/>
    </row>
    <row r="23" spans="1:10" ht="12.75">
      <c r="A23" s="74"/>
      <c r="B23" s="75"/>
      <c r="C23" s="76"/>
      <c r="D23" s="77"/>
      <c r="E23" s="77"/>
      <c r="F23" s="77"/>
      <c r="G23" s="77"/>
      <c r="H23" s="77"/>
      <c r="I23" s="77"/>
      <c r="J23" s="78"/>
    </row>
    <row r="24" spans="1:10" ht="12.75">
      <c r="A24" s="74"/>
      <c r="B24" s="75"/>
      <c r="C24" s="76"/>
      <c r="D24" s="77"/>
      <c r="E24" s="77"/>
      <c r="F24" s="77"/>
      <c r="G24" s="77"/>
      <c r="H24" s="77"/>
      <c r="I24" s="77"/>
      <c r="J24" s="78"/>
    </row>
    <row r="25" spans="1:10" ht="12.75">
      <c r="A25" s="74"/>
      <c r="B25" s="75"/>
      <c r="C25" s="76"/>
      <c r="D25" s="77"/>
      <c r="E25" s="77"/>
      <c r="F25" s="77"/>
      <c r="G25" s="77"/>
      <c r="H25" s="77"/>
      <c r="I25" s="77"/>
      <c r="J25" s="78"/>
    </row>
    <row r="26" spans="1:10" ht="12.75">
      <c r="A26" s="74"/>
      <c r="B26" s="75"/>
      <c r="C26" s="76"/>
      <c r="D26" s="77"/>
      <c r="E26" s="77"/>
      <c r="F26" s="77"/>
      <c r="G26" s="77"/>
      <c r="H26" s="77"/>
      <c r="I26" s="77"/>
      <c r="J26" s="78"/>
    </row>
    <row r="27" spans="1:10" ht="12.75">
      <c r="A27" s="74"/>
      <c r="B27" s="75"/>
      <c r="C27" s="76"/>
      <c r="D27" s="77"/>
      <c r="E27" s="77"/>
      <c r="F27" s="77"/>
      <c r="G27" s="77"/>
      <c r="H27" s="77"/>
      <c r="I27" s="77"/>
      <c r="J27" s="78"/>
    </row>
    <row r="28" spans="1:10" ht="12.75">
      <c r="A28" s="74"/>
      <c r="B28" s="75"/>
      <c r="C28" s="76"/>
      <c r="D28" s="77"/>
      <c r="E28" s="77"/>
      <c r="F28" s="77"/>
      <c r="G28" s="77"/>
      <c r="H28" s="77"/>
      <c r="I28" s="77"/>
      <c r="J28" s="78"/>
    </row>
    <row r="29" spans="1:10" ht="12.75">
      <c r="A29" s="74"/>
      <c r="B29" s="75"/>
      <c r="C29" s="76"/>
      <c r="D29" s="77"/>
      <c r="E29" s="77"/>
      <c r="F29" s="77"/>
      <c r="G29" s="77"/>
      <c r="H29" s="77"/>
      <c r="I29" s="77"/>
      <c r="J29" s="78"/>
    </row>
    <row r="30" spans="1:10" ht="12.75">
      <c r="A30" s="74"/>
      <c r="B30" s="75"/>
      <c r="C30" s="76"/>
      <c r="D30" s="77"/>
      <c r="E30" s="77"/>
      <c r="F30" s="77"/>
      <c r="G30" s="77"/>
      <c r="H30" s="77"/>
      <c r="I30" s="77"/>
      <c r="J30" s="78"/>
    </row>
    <row r="31" spans="1:10" ht="12.75">
      <c r="A31" s="74"/>
      <c r="B31" s="75"/>
      <c r="C31" s="76"/>
      <c r="D31" s="77"/>
      <c r="E31" s="77"/>
      <c r="F31" s="77"/>
      <c r="G31" s="77"/>
      <c r="H31" s="77"/>
      <c r="I31" s="77"/>
      <c r="J31" s="78"/>
    </row>
    <row r="32" spans="1:10" ht="12.75">
      <c r="A32" s="74"/>
      <c r="B32" s="75"/>
      <c r="C32" s="76"/>
      <c r="D32" s="77"/>
      <c r="E32" s="77"/>
      <c r="F32" s="77"/>
      <c r="G32" s="77"/>
      <c r="H32" s="77"/>
      <c r="I32" s="77"/>
      <c r="J32" s="78"/>
    </row>
    <row r="33" spans="1:10" ht="12.75">
      <c r="A33" s="74"/>
      <c r="B33" s="75"/>
      <c r="C33" s="76"/>
      <c r="D33" s="77"/>
      <c r="E33" s="77"/>
      <c r="F33" s="77"/>
      <c r="G33" s="77"/>
      <c r="H33" s="77"/>
      <c r="I33" s="77"/>
      <c r="J33" s="78"/>
    </row>
    <row r="34" spans="1:10" ht="12.75">
      <c r="A34" s="74"/>
      <c r="B34" s="75"/>
      <c r="C34" s="76"/>
      <c r="D34" s="77"/>
      <c r="E34" s="77"/>
      <c r="F34" s="77"/>
      <c r="G34" s="77"/>
      <c r="H34" s="77"/>
      <c r="I34" s="77"/>
      <c r="J34" s="78"/>
    </row>
    <row r="35" spans="1:10" ht="12.75">
      <c r="A35" s="74"/>
      <c r="B35" s="75"/>
      <c r="C35" s="76"/>
      <c r="D35" s="77"/>
      <c r="E35" s="77"/>
      <c r="F35" s="77"/>
      <c r="G35" s="77"/>
      <c r="H35" s="77"/>
      <c r="I35" s="77"/>
      <c r="J35" s="78"/>
    </row>
    <row r="36" spans="1:10" ht="12.75">
      <c r="A36" s="74"/>
      <c r="B36" s="75"/>
      <c r="C36" s="76"/>
      <c r="D36" s="77"/>
      <c r="E36" s="77"/>
      <c r="F36" s="77"/>
      <c r="G36" s="77"/>
      <c r="H36" s="77"/>
      <c r="I36" s="77"/>
      <c r="J36" s="78"/>
    </row>
    <row r="37" spans="1:10" ht="12.75">
      <c r="A37" s="74"/>
      <c r="B37" s="75"/>
      <c r="C37" s="76"/>
      <c r="D37" s="77"/>
      <c r="E37" s="77"/>
      <c r="F37" s="77"/>
      <c r="G37" s="77"/>
      <c r="H37" s="77"/>
      <c r="I37" s="77"/>
      <c r="J37" s="78"/>
    </row>
    <row r="38" spans="1:10" ht="30.75" customHeight="1">
      <c r="A38" s="79"/>
      <c r="B38" s="79"/>
      <c r="C38" s="79"/>
      <c r="D38" s="79"/>
      <c r="E38" s="79"/>
      <c r="F38" s="79"/>
      <c r="G38" s="79"/>
      <c r="H38" s="79"/>
      <c r="I38" s="79"/>
      <c r="J38" s="79"/>
    </row>
    <row r="39" spans="1:10" ht="29.25" customHeight="1">
      <c r="A39" s="79"/>
      <c r="B39" s="79"/>
      <c r="C39" s="79"/>
      <c r="D39" s="79"/>
      <c r="E39" s="79"/>
      <c r="F39" s="79"/>
      <c r="G39" s="79"/>
      <c r="H39" s="79"/>
      <c r="I39" s="79"/>
      <c r="J39" s="79"/>
    </row>
    <row r="40" spans="1:3" ht="12.75">
      <c r="A40" s="6" t="s">
        <v>26</v>
      </c>
      <c r="B40" s="6"/>
      <c r="C40" s="6"/>
    </row>
  </sheetData>
  <sheetProtection selectLockedCells="1" selectUnlockedCells="1"/>
  <mergeCells count="80">
    <mergeCell ref="J34:J37"/>
    <mergeCell ref="A38:J39"/>
    <mergeCell ref="H30:H33"/>
    <mergeCell ref="I30:I33"/>
    <mergeCell ref="J30:J33"/>
    <mergeCell ref="A34:A37"/>
    <mergeCell ref="B34:B37"/>
    <mergeCell ref="C34:C37"/>
    <mergeCell ref="D34:D37"/>
    <mergeCell ref="E34:E37"/>
    <mergeCell ref="F34:F37"/>
    <mergeCell ref="G34:G37"/>
    <mergeCell ref="H26:H29"/>
    <mergeCell ref="I26:I29"/>
    <mergeCell ref="H34:H37"/>
    <mergeCell ref="I34:I37"/>
    <mergeCell ref="J26:J29"/>
    <mergeCell ref="A30:A33"/>
    <mergeCell ref="B30:B33"/>
    <mergeCell ref="C30:C33"/>
    <mergeCell ref="D30:D33"/>
    <mergeCell ref="E30:E33"/>
    <mergeCell ref="F30:F33"/>
    <mergeCell ref="G30:G33"/>
    <mergeCell ref="H22:H25"/>
    <mergeCell ref="I22:I25"/>
    <mergeCell ref="J22:J25"/>
    <mergeCell ref="A26:A29"/>
    <mergeCell ref="B26:B29"/>
    <mergeCell ref="C26:C29"/>
    <mergeCell ref="D26:D29"/>
    <mergeCell ref="E26:E29"/>
    <mergeCell ref="F26:F29"/>
    <mergeCell ref="G26:G29"/>
    <mergeCell ref="H18:H21"/>
    <mergeCell ref="I18:I21"/>
    <mergeCell ref="J18:J21"/>
    <mergeCell ref="A22:A25"/>
    <mergeCell ref="B22:B25"/>
    <mergeCell ref="C22:C25"/>
    <mergeCell ref="D22:D25"/>
    <mergeCell ref="E22:E25"/>
    <mergeCell ref="F22:F25"/>
    <mergeCell ref="G22:G25"/>
    <mergeCell ref="H14:H17"/>
    <mergeCell ref="I14:I17"/>
    <mergeCell ref="J14:J17"/>
    <mergeCell ref="A18:A21"/>
    <mergeCell ref="B18:B21"/>
    <mergeCell ref="C18:C21"/>
    <mergeCell ref="D18:D21"/>
    <mergeCell ref="E18:E21"/>
    <mergeCell ref="F18:F21"/>
    <mergeCell ref="G18:G21"/>
    <mergeCell ref="H12:H13"/>
    <mergeCell ref="I12:I13"/>
    <mergeCell ref="J12:J13"/>
    <mergeCell ref="A14:A17"/>
    <mergeCell ref="B14:B17"/>
    <mergeCell ref="C14:C17"/>
    <mergeCell ref="D14:D17"/>
    <mergeCell ref="E14:E17"/>
    <mergeCell ref="F14:F17"/>
    <mergeCell ref="G14:G17"/>
    <mergeCell ref="A8:J8"/>
    <mergeCell ref="A9:J9"/>
    <mergeCell ref="A10:J10"/>
    <mergeCell ref="A12:A13"/>
    <mergeCell ref="B12:B13"/>
    <mergeCell ref="C12:C13"/>
    <mergeCell ref="D12:D13"/>
    <mergeCell ref="E12:E13"/>
    <mergeCell ref="F12:F13"/>
    <mergeCell ref="G12:G13"/>
    <mergeCell ref="A2:J2"/>
    <mergeCell ref="A3:J3"/>
    <mergeCell ref="A4:J4"/>
    <mergeCell ref="A5:J5"/>
    <mergeCell ref="A6:J6"/>
    <mergeCell ref="A7:J7"/>
  </mergeCells>
  <dataValidations count="1">
    <dataValidation type="list" allowBlank="1" showErrorMessage="1" sqref="D14:D37">
      <formula1>"Ejecutada,No Ejecutada,En Avance"</formula1>
      <formula2>0</formula2>
    </dataValidation>
  </dataValidations>
  <printOptions/>
  <pageMargins left="0.7" right="0.7" top="0.75" bottom="0.75" header="0.5118055555555555" footer="0.5118055555555555"/>
  <pageSetup horizontalDpi="300" verticalDpi="300" orientation="landscape" paperSize="5" scale="65"/>
  <drawing r:id="rId1"/>
</worksheet>
</file>

<file path=xl/worksheets/sheet4.xml><?xml version="1.0" encoding="utf-8"?>
<worksheet xmlns="http://schemas.openxmlformats.org/spreadsheetml/2006/main" xmlns:r="http://schemas.openxmlformats.org/officeDocument/2006/relationships">
  <dimension ref="A1:B7"/>
  <sheetViews>
    <sheetView zoomScalePageLayoutView="0" workbookViewId="0" topLeftCell="A1">
      <selection activeCell="B2" sqref="B2"/>
    </sheetView>
  </sheetViews>
  <sheetFormatPr defaultColWidth="11.421875" defaultRowHeight="12.75"/>
  <cols>
    <col min="1" max="1" width="73.57421875" style="0" customWidth="1"/>
    <col min="2" max="2" width="80.28125" style="0" customWidth="1"/>
  </cols>
  <sheetData>
    <row r="1" spans="1:2" ht="12.75">
      <c r="A1" s="7" t="s">
        <v>19</v>
      </c>
      <c r="B1" s="7" t="s">
        <v>27</v>
      </c>
    </row>
    <row r="2" spans="1:2" ht="12.75">
      <c r="A2" s="7" t="s">
        <v>28</v>
      </c>
      <c r="B2" s="7">
        <v>100</v>
      </c>
    </row>
    <row r="3" spans="1:2" ht="25.5" customHeight="1">
      <c r="A3" s="7" t="s">
        <v>21</v>
      </c>
      <c r="B3" s="7" t="s">
        <v>29</v>
      </c>
    </row>
    <row r="4" spans="1:2" ht="12.75">
      <c r="A4" s="7" t="s">
        <v>30</v>
      </c>
      <c r="B4" s="7">
        <v>0</v>
      </c>
    </row>
    <row r="5" spans="1:2" ht="12.75">
      <c r="A5" s="7" t="s">
        <v>31</v>
      </c>
      <c r="B5" s="8">
        <v>44179</v>
      </c>
    </row>
    <row r="6" spans="1:2" ht="46.5" customHeight="1">
      <c r="A6" s="7" t="s">
        <v>32</v>
      </c>
      <c r="B6" s="7" t="s">
        <v>33</v>
      </c>
    </row>
    <row r="7" spans="1:2" ht="48" customHeight="1">
      <c r="A7" s="7" t="s">
        <v>34</v>
      </c>
      <c r="B7" s="7" t="s">
        <v>35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 Gobierno</dc:creator>
  <cp:keywords/>
  <dc:description/>
  <cp:lastModifiedBy>P4-DACI-014</cp:lastModifiedBy>
  <cp:lastPrinted>2023-04-26T17:34:19Z</cp:lastPrinted>
  <dcterms:created xsi:type="dcterms:W3CDTF">2021-08-03T15:42:29Z</dcterms:created>
  <dcterms:modified xsi:type="dcterms:W3CDTF">2023-04-26T21:57:50Z</dcterms:modified>
  <cp:category/>
  <cp:version/>
  <cp:contentType/>
  <cp:contentStatus/>
</cp:coreProperties>
</file>