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50" windowHeight="4470" tabRatio="493" activeTab="0"/>
  </bookViews>
  <sheets>
    <sheet name="SEG_PLANACCION_2022_2T" sheetId="1" r:id="rId1"/>
    <sheet name="CONSOLIDADO" sheetId="2" r:id="rId2"/>
  </sheets>
  <definedNames>
    <definedName name="_xlfn.AGGREGATE" hidden="1">#NAME?</definedName>
    <definedName name="_xlnm.Print_Area" localSheetId="0">'SEG_PLANACCION_2022_2T'!$A$1:$AB$33</definedName>
    <definedName name="_xlnm.Print_Area" localSheetId="0">'SEG_PLANACCION_2022_2T'!$A$1:$AB$33</definedName>
    <definedName name="_xlnm.Print_Titles" localSheetId="0">'SEG_PLANACCION_2022_2T'!$1:$10</definedName>
  </definedNames>
  <calcPr fullCalcOnLoad="1"/>
</workbook>
</file>

<file path=xl/sharedStrings.xml><?xml version="1.0" encoding="utf-8"?>
<sst xmlns="http://schemas.openxmlformats.org/spreadsheetml/2006/main" count="134" uniqueCount="91">
  <si>
    <t xml:space="preserve">Proceso de Direccionamiento Estratégico </t>
  </si>
  <si>
    <t>Departamento Administrativo de Planeación</t>
  </si>
  <si>
    <t>Página : 1 de 1</t>
  </si>
  <si>
    <t xml:space="preserve">PLAN  DE DESARROLLO </t>
  </si>
  <si>
    <t>PROYECTOS</t>
  </si>
  <si>
    <t>ACCIONES/ACTIVIDADES  DE  GESTIÓN Y ADMINISTRATIVAS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</si>
  <si>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</si>
  <si>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</si>
  <si>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</si>
  <si>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</si>
  <si>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</si>
  <si>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</si>
  <si>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</si>
  <si>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</si>
  <si>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</si>
  <si>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</si>
  <si>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</si>
  <si>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</si>
  <si>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</si>
  <si>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</si>
  <si>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</si>
  <si>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</si>
  <si>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</si>
  <si>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</si>
  <si>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Rubro Presupuestal</t>
  </si>
  <si>
    <t>Fuente</t>
  </si>
  <si>
    <t>Responsable</t>
  </si>
  <si>
    <t>INSTITUCIONAL Y GOBIERNO: "Servir y hacer las cosas bien"</t>
  </si>
  <si>
    <t>Gobierno territorial</t>
  </si>
  <si>
    <t>1, 5, 10, 11, 16</t>
  </si>
  <si>
    <t>Indice de goce efectivo del derecho</t>
  </si>
  <si>
    <t>Participación ciudadana y política y respeto por los derechos humanos y diversidad de creencias</t>
  </si>
  <si>
    <t>Documentos recibidos</t>
  </si>
  <si>
    <t>Número de procesos disciplinarios en trámite y aperturados</t>
  </si>
  <si>
    <t>2020630010005</t>
  </si>
  <si>
    <t xml:space="preserve">Fortalecimiento de la cultura de prevención respecto de las actuaciones de los funcionarios de la Administración Municipal, enmarcados en la Constitución y la Ley. </t>
  </si>
  <si>
    <t>Promover en los Servidores Públicos de la Alcaldía de Armenia, conductas basadas en la conciencia comportamental, garantizando el ejercicio de una función administrativa, legal, transparente y eficaz.</t>
  </si>
  <si>
    <t xml:space="preserve">Proyección de Actos Administrativos   frente a quejas o informes allegados a la oficina de control Interno Disciplinario </t>
  </si>
  <si>
    <t>Recursos Propios</t>
  </si>
  <si>
    <t>Lina María Parra Sepúlveda</t>
  </si>
  <si>
    <t>Manejo de la Gestión Documental (Cumplimiento de la Ley 594 de 2000 y Custodia Documental)</t>
  </si>
  <si>
    <t>Capacitación de prevención a los funcionarios de la administración municipal frente a las conductas que puedan generar incidencia disciplinaria.</t>
  </si>
  <si>
    <t>5, 10, 11, 16</t>
  </si>
  <si>
    <t>índice de goce efectivo del derecho</t>
  </si>
  <si>
    <t>Número de documentos trasladados según competencia</t>
  </si>
  <si>
    <t xml:space="preserve">Traslado y/o remisión de quejas radicadas en DACID que no generan incidencia disciplinaria. </t>
  </si>
  <si>
    <t>Capacitaciones a Servidores Publicos y contratistas DACID</t>
  </si>
  <si>
    <t>Circulares</t>
  </si>
  <si>
    <t>TOTAL</t>
  </si>
  <si>
    <t>REPRESENTANTE LEGAL</t>
  </si>
  <si>
    <t>RESPONSABLE DE LA DEPENDENCIA  Y/O ENTIDAD</t>
  </si>
  <si>
    <t>JOSE MANUEL RIOS MORALES</t>
  </si>
  <si>
    <t>LINA MARIA PARRA SEPÚLVEDA</t>
  </si>
  <si>
    <t>ALCALDE</t>
  </si>
  <si>
    <t>DIRECTORA</t>
  </si>
  <si>
    <t>____________________________________________________________
Centro Administrativo Municipal CAM, piso 3 Tel – (6) 741 71 00 Ext. 804, 805</t>
  </si>
  <si>
    <t>Digitalización de los procesos disciplinarios activos</t>
  </si>
  <si>
    <t>Almacenamiento, custodia y conservación de la información de las audiencias virtuales practicadas por el DACID</t>
  </si>
  <si>
    <t>117.01.2.3.2.02.02.009.00.00.4599011.005.91119.001</t>
  </si>
  <si>
    <t xml:space="preserve">SEGUIMIENTO AL PLAN DE ACCIÓN                         </t>
  </si>
  <si>
    <t>Código: R-DP-PDE-060</t>
  </si>
  <si>
    <t xml:space="preserve">Unidad Ejecutora: </t>
  </si>
  <si>
    <t>VIGENCIA AÑO:2022</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</si>
  <si>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</si>
  <si>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</si>
  <si>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</si>
  <si>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</si>
  <si>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</si>
  <si>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</si>
  <si>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</si>
  <si>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</si>
  <si>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</si>
  <si>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</si>
  <si>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</si>
  <si>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</si>
  <si>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</si>
  <si>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Periodo de corte: 1 de Abril al 30 de Junio de 2022</t>
  </si>
  <si>
    <t>Semáforo Alcance de la Meta:
Verde Oscuro  (100%) 
 Amarillo (50%) 
Rojo (25%)</t>
  </si>
  <si>
    <t xml:space="preserve">Alcaldia de Armenia </t>
  </si>
  <si>
    <t>Armenia, Quindío</t>
  </si>
  <si>
    <t>El Departamento Administrativo de Control Interno Disciplinario cuenta con todas las audiencias virtuales hasta la fecha con el debido soporte o almacenamiento digital de las audiencias practicadas por este ente de control</t>
  </si>
  <si>
    <t>El Departamento Administrativo de Control Interno Disciplinario, lleva un registro de las quejas radicadas en la dependencia en un libro radicador, donde se puede verificar o medir el indicador de quejas  allegadas al departamento.Encontrando que del 01 de Abril de 2022 al 30 de Junio de 2022,  existen 33 Documentos recibidos, de los cuales se les ha dado trámite a 33,  Dando así un cumplimiento del 100% con respecto al segundo trimestre de seguimiento de la vigencia 2022.</t>
  </si>
  <si>
    <t>El Departamento Administrativo de Control Interno Disciplinario, durante el periodo 01 de Abril de 2022 al 30 de Junio de 2022, se esta evualuando que procesos disciplinarios se encuentran inactivos por parte de cada uno de los abogados sustanciadores adscritos al despacho, así mismo se esta actualizando la vitacora de control de actividades y servicios prestados, ademas se esta actualizando el Formato Unico de Inventario Documental (FUID) para los procesos disciplinarios que se encuentran inactivos.</t>
  </si>
  <si>
    <t>El Departamento Administrativo de Control Interno Disciplinario, drurante la vigencia 01 de Abril de 2022 al 30 de Junio de 2022, se continuo realizando la digitalizacion de los procesos disciplinarios, de acuerdo a las vigencias 2020, 2021 y 2022.</t>
  </si>
  <si>
    <t>El Departamento Administrativo de Control Interno Disciplinario, durante el periodo 01 de Enero de 2022 al 31 de Marzo de 2022, mediante su profesional universitaria la Dra. Flor Alba Castañeda Vivas, realizó capacitación el día 18 de Enero de 2022, sobre la prevención en la incursión de faltas disciplinaria, realizada en el Auditorio Institución Educativa CASD Principal, otorgando así un cumplimiento de 100% de las acciones/actividades/indicadores.</t>
  </si>
  <si>
    <t>El Departamento Administrativo de Control Interno Disciplinario, durante el periodo 01 de Abril de 2022 al 30 de Junio de 2022 ha realizado traslados por competencia de quejas radicadas en la dependencia, ya que estas no generan incidencia disciplinaria, estas se pueden verificar de acuerdo al Auto por medio del cual se ordena trasladar petición por competencia al jefe inmediato del funcionario, con repecto al radicado, la cual se relaciona de la siguiente manera: 1308-2021.</t>
  </si>
  <si>
    <t>El Departamento Administrativo de Control Interno Disciplinario, esta programando capacitación a los servidores publicos del dpartamento, con el fin de cumplir con la meta estipulada en el plan de acción de la vigencia 2022, así mismo se dicto capacitación a los contratistas de este ente de control el día 04 de Febrero de 2022  sobre las etapas procesales disciplinarias realizada en la sala de audiencias del departamento, es así que se esta cumpliendo con un 50%  de la meta ya que estaria pendiente realizar capacitación a funcionaros de planta de la dependencia, así mismo se programara capacitación para el tercer trimestre de seguimiento al plan de acción de la vigencia 2022</t>
  </si>
  <si>
    <t>El Departamento Administrativo de Control Interno Disciplinario, durante el periodo 01 de Abril de 2022 al 30 de Junio de 2022 se realizó Circular Interna DACID Nro.001, dirigida a los funcionarios de planta y contratistas del Departamento Administrativo de Control Interno Disciplinario, correspondiente al tramite de las quejas o informes que son entregados por reparto.</t>
  </si>
  <si>
    <r>
      <t xml:space="preserve">SECRETARÍA O  ENTIDAD RESPONSABLE: </t>
    </r>
    <r>
      <rPr>
        <b/>
        <u val="single"/>
        <sz val="10"/>
        <rFont val="Arial"/>
        <family val="2"/>
      </rPr>
      <t>3.7.DEPARTAMENTO ADMINISTRATIVO DE CONTROL INTERNO DISCIPLINARIO</t>
    </r>
  </si>
  <si>
    <t>Fecha: 29/12/2020</t>
  </si>
  <si>
    <t>Versión: 006</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</si>
</sst>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_);\(\$#,##0\)"/>
    <numFmt numFmtId="185" formatCode="\$#,##0_);[Red]\(\$#,##0\)"/>
    <numFmt numFmtId="186" formatCode="\$#,##0.00_);\(\$#,##0.00\)"/>
    <numFmt numFmtId="187" formatCode="\$#,##0.00_);[Red]\(\$#,##0.00\)"/>
    <numFmt numFmtId="188" formatCode="&quot;$&quot;\ #,##0"/>
    <numFmt numFmtId="189" formatCode="[$-240A]dddd\,\ d\ &quot;de&quot;\ mmmm\ &quot;de&quot;\ yyyy"/>
    <numFmt numFmtId="190" formatCode="[$-240A]h:mm:ss\ AM/PM"/>
    <numFmt numFmtId="191" formatCode="0.0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quot;\ #,##0.00"/>
  </numFmts>
  <fonts count="42">
    <font>
      <sz val="10"/>
      <name val="Arial"/>
      <family val="2"/>
    </font>
    <font>
      <sz val="11"/>
      <name val="Calibri"/>
      <family val="2"/>
    </font>
    <font>
      <sz val="12"/>
      <name val="Arial"/>
      <family val="2"/>
    </font>
    <font>
      <b/>
      <sz val="12"/>
      <name val="Arial"/>
      <family val="2"/>
    </font>
    <font>
      <b/>
      <sz val="10"/>
      <name val="Arial"/>
      <family val="2"/>
    </font>
    <font>
      <sz val="11"/>
      <name val="Arial"/>
      <family val="2"/>
    </font>
    <font>
      <b/>
      <sz val="11"/>
      <name val="Arial"/>
      <family val="2"/>
    </font>
    <font>
      <sz val="10"/>
      <color indexed="8"/>
      <name val="Arial"/>
      <family val="2"/>
    </font>
    <font>
      <b/>
      <sz val="15"/>
      <color indexed="56"/>
      <name val="Calibri"/>
      <family val="2"/>
    </font>
    <font>
      <sz val="11"/>
      <color indexed="8"/>
      <name val="Calibri"/>
      <family val="2"/>
    </font>
    <font>
      <b/>
      <sz val="11"/>
      <color indexed="52"/>
      <name val="Calibri"/>
      <family val="2"/>
    </font>
    <font>
      <b/>
      <sz val="11"/>
      <color indexed="56"/>
      <name val="Calibri"/>
      <family val="2"/>
    </font>
    <font>
      <sz val="11"/>
      <color indexed="62"/>
      <name val="Calibri"/>
      <family val="2"/>
    </font>
    <font>
      <sz val="11"/>
      <color indexed="9"/>
      <name val="Calibri"/>
      <family val="2"/>
    </font>
    <font>
      <b/>
      <sz val="11"/>
      <color indexed="63"/>
      <name val="Calibri"/>
      <family val="2"/>
    </font>
    <font>
      <b/>
      <sz val="13"/>
      <color indexed="56"/>
      <name val="Calibri"/>
      <family val="2"/>
    </font>
    <font>
      <sz val="11"/>
      <color indexed="20"/>
      <name val="Calibri"/>
      <family val="2"/>
    </font>
    <font>
      <sz val="11"/>
      <color indexed="10"/>
      <name val="Calibri"/>
      <family val="2"/>
    </font>
    <font>
      <b/>
      <sz val="18"/>
      <color indexed="56"/>
      <name val="Cambria"/>
      <family val="1"/>
    </font>
    <font>
      <i/>
      <sz val="11"/>
      <color indexed="23"/>
      <name val="Calibri"/>
      <family val="2"/>
    </font>
    <font>
      <b/>
      <sz val="11"/>
      <color indexed="9"/>
      <name val="Calibri"/>
      <family val="2"/>
    </font>
    <font>
      <sz val="11"/>
      <color indexed="17"/>
      <name val="Calibri"/>
      <family val="2"/>
    </font>
    <font>
      <sz val="11"/>
      <color indexed="52"/>
      <name val="Calibri"/>
      <family val="2"/>
    </font>
    <font>
      <b/>
      <sz val="11"/>
      <color indexed="8"/>
      <name val="Calibri"/>
      <family val="2"/>
    </font>
    <font>
      <sz val="11"/>
      <color indexed="60"/>
      <name val="Calibri"/>
      <family val="2"/>
    </font>
    <font>
      <b/>
      <sz val="14"/>
      <name val="Arial"/>
      <family val="2"/>
    </font>
    <font>
      <b/>
      <sz val="16"/>
      <name val="Arial"/>
      <family val="2"/>
    </font>
    <font>
      <b/>
      <u val="single"/>
      <sz val="10"/>
      <name val="Arial"/>
      <family val="2"/>
    </font>
    <font>
      <u val="single"/>
      <sz val="10"/>
      <color indexed="12"/>
      <name val="Arial"/>
      <family val="2"/>
    </font>
    <font>
      <u val="single"/>
      <sz val="10"/>
      <color indexed="20"/>
      <name val="Arial"/>
      <family val="2"/>
    </font>
    <font>
      <b/>
      <sz val="11"/>
      <color indexed="23"/>
      <name val="Calibri"/>
      <family val="2"/>
    </font>
    <font>
      <sz val="10"/>
      <color indexed="10"/>
      <name val="Arial"/>
      <family val="2"/>
    </font>
    <font>
      <b/>
      <sz val="10"/>
      <color indexed="8"/>
      <name val="Arial"/>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sz val="10"/>
      <color rgb="FFFF0000"/>
      <name val="Arial"/>
      <family val="2"/>
    </font>
    <font>
      <b/>
      <sz val="10"/>
      <color theme="1"/>
      <name val="Arial"/>
      <family val="2"/>
    </font>
    <font>
      <sz val="10"/>
      <color theme="1"/>
      <name val="Arial"/>
      <family val="2"/>
    </font>
    <font>
      <sz val="10"/>
      <color rgb="FF000000"/>
      <name val="Arial"/>
      <family val="2"/>
    </font>
    <font>
      <b/>
      <sz val="10"/>
      <color rgb="FF00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B6DDE8"/>
        <bgColor indexed="64"/>
      </patternFill>
    </fill>
    <fill>
      <patternFill patternType="solid">
        <fgColor rgb="FFFFFF99"/>
        <bgColor indexed="64"/>
      </patternFill>
    </fill>
    <fill>
      <patternFill patternType="solid">
        <fgColor theme="8" tint="0.5999900102615356"/>
        <bgColor indexed="64"/>
      </patternFill>
    </fill>
    <fill>
      <patternFill patternType="solid">
        <fgColor rgb="FFFFE699"/>
        <bgColor indexed="64"/>
      </patternFill>
    </fill>
    <fill>
      <patternFill patternType="solid">
        <fgColor theme="6" tint="0.5999900102615356"/>
        <bgColor indexed="64"/>
      </patternFill>
    </fill>
    <fill>
      <patternFill patternType="solid">
        <fgColor rgb="FFD6E3BC"/>
        <bgColor indexed="64"/>
      </patternFill>
    </fill>
    <fill>
      <patternFill patternType="solid">
        <fgColor rgb="FFFFFF9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color indexed="63"/>
      </left>
      <right style="medium"/>
      <top>
        <color indexed="63"/>
      </top>
      <bottom>
        <color indexed="63"/>
      </bottom>
    </border>
    <border>
      <left/>
      <right/>
      <top style="medium">
        <color rgb="FF000000"/>
      </top>
      <bottom/>
    </border>
    <border>
      <left style="medium">
        <color rgb="FF000000"/>
      </left>
      <right style="medium">
        <color rgb="FF000000"/>
      </right>
      <top style="medium">
        <color rgb="FF000000"/>
      </top>
      <bottom style="medium"/>
    </border>
    <border>
      <left/>
      <right/>
      <top style="medium">
        <color rgb="FF000000"/>
      </top>
      <bottom style="medium"/>
    </border>
    <border>
      <left style="thin"/>
      <right style="thin"/>
      <top style="thin"/>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color indexed="63"/>
      </right>
      <top style="thin"/>
      <bottom>
        <color indexed="63"/>
      </bottom>
    </border>
    <border>
      <left style="medium">
        <color rgb="FF000000"/>
      </left>
      <right style="medium">
        <color rgb="FF000000"/>
      </right>
      <top style="medium">
        <color rgb="FF000000"/>
      </top>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border>
    <border>
      <left style="medium"/>
      <right style="medium"/>
      <top>
        <color indexed="63"/>
      </top>
      <bottom style="medium"/>
    </border>
    <border>
      <left style="medium"/>
      <right style="medium"/>
      <top>
        <color indexed="63"/>
      </top>
      <bottom>
        <color indexed="63"/>
      </bottom>
    </border>
    <border>
      <left style="medium">
        <color rgb="FF000000"/>
      </left>
      <right style="medium">
        <color rgb="FF000000"/>
      </right>
      <top/>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21" fillId="4" borderId="0" applyNumberFormat="0" applyBorder="0" applyAlignment="0" applyProtection="0"/>
    <xf numFmtId="0" fontId="10" fillId="16" borderId="1" applyNumberFormat="0" applyAlignment="0" applyProtection="0"/>
    <xf numFmtId="0" fontId="20" fillId="17" borderId="2" applyNumberFormat="0" applyAlignment="0" applyProtection="0"/>
    <xf numFmtId="0" fontId="22" fillId="0" borderId="3" applyNumberFormat="0" applyFill="0" applyAlignment="0" applyProtection="0"/>
    <xf numFmtId="0" fontId="8" fillId="0" borderId="4" applyNumberFormat="0" applyFill="0" applyAlignment="0" applyProtection="0"/>
    <xf numFmtId="0" fontId="11"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2" fillId="7"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6" fillId="3" borderId="0" applyNumberFormat="0" applyBorder="0" applyAlignment="0" applyProtection="0"/>
    <xf numFmtId="0" fontId="35" fillId="22" borderId="5">
      <alignment horizontal="center" vertical="center" wrapText="1"/>
      <protection/>
    </xf>
    <xf numFmtId="177" fontId="0" fillId="0" borderId="0" applyFill="0" applyBorder="0" applyAlignment="0" applyProtection="0"/>
    <xf numFmtId="175" fontId="0" fillId="0" borderId="0" applyFill="0" applyBorder="0" applyAlignment="0" applyProtection="0"/>
    <xf numFmtId="176" fontId="0" fillId="0" borderId="0" applyFill="0" applyBorder="0" applyAlignment="0" applyProtection="0"/>
    <xf numFmtId="174" fontId="0" fillId="0" borderId="0" applyFill="0" applyBorder="0" applyAlignment="0" applyProtection="0"/>
    <xf numFmtId="0" fontId="24" fillId="23" borderId="0" applyNumberFormat="0" applyBorder="0" applyAlignment="0" applyProtection="0"/>
    <xf numFmtId="0" fontId="36" fillId="0" borderId="0">
      <alignment/>
      <protection/>
    </xf>
    <xf numFmtId="0" fontId="0" fillId="0" borderId="0">
      <alignment/>
      <protection/>
    </xf>
    <xf numFmtId="0" fontId="36" fillId="0" borderId="0">
      <alignment/>
      <protection/>
    </xf>
    <xf numFmtId="0" fontId="0" fillId="24" borderId="6" applyNumberFormat="0" applyAlignment="0" applyProtection="0"/>
    <xf numFmtId="9" fontId="0" fillId="0" borderId="0" applyFill="0" applyBorder="0" applyAlignment="0" applyProtection="0"/>
    <xf numFmtId="0" fontId="14" fillId="16" borderId="7" applyNumberFormat="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5" fillId="0" borderId="8" applyNumberFormat="0" applyFill="0" applyAlignment="0" applyProtection="0"/>
    <xf numFmtId="0" fontId="11" fillId="0" borderId="9" applyNumberFormat="0" applyFill="0" applyAlignment="0" applyProtection="0"/>
    <xf numFmtId="0" fontId="23" fillId="0" borderId="10" applyNumberFormat="0" applyFill="0" applyAlignment="0" applyProtection="0"/>
  </cellStyleXfs>
  <cellXfs count="183">
    <xf numFmtId="0" fontId="0" fillId="0" borderId="0" xfId="0" applyAlignment="1">
      <alignment/>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88" fontId="0" fillId="0" borderId="0" xfId="0" applyNumberFormat="1" applyFont="1" applyAlignment="1">
      <alignment horizontal="right" vertical="center" wrapText="1"/>
    </xf>
    <xf numFmtId="0" fontId="0" fillId="0" borderId="0" xfId="0" applyFont="1" applyAlignment="1">
      <alignment vertical="center"/>
    </xf>
    <xf numFmtId="0" fontId="0" fillId="0" borderId="11"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Border="1" applyAlignment="1">
      <alignment vertical="center" wrapText="1"/>
    </xf>
    <xf numFmtId="0" fontId="0" fillId="0" borderId="0" xfId="0" applyFont="1" applyFill="1" applyBorder="1" applyAlignment="1">
      <alignment horizontal="center" vertical="center" wrapText="1"/>
    </xf>
    <xf numFmtId="0" fontId="6" fillId="0" borderId="0" xfId="0" applyFont="1" applyBorder="1" applyAlignment="1">
      <alignment vertical="center" wrapText="1"/>
    </xf>
    <xf numFmtId="0" fontId="0" fillId="0" borderId="12" xfId="0" applyFont="1" applyFill="1" applyBorder="1" applyAlignment="1">
      <alignment horizontal="center" vertical="center" wrapText="1"/>
    </xf>
    <xf numFmtId="9" fontId="0" fillId="0" borderId="12"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9" fontId="0" fillId="0" borderId="13"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1" fontId="0" fillId="0" borderId="13" xfId="0" applyNumberFormat="1"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5" fillId="0" borderId="0" xfId="0" applyFont="1" applyBorder="1" applyAlignment="1">
      <alignment horizontal="left" vertical="center" wrapText="1"/>
    </xf>
    <xf numFmtId="0" fontId="5" fillId="0" borderId="14" xfId="0" applyFont="1" applyBorder="1" applyAlignment="1">
      <alignment vertical="center" wrapText="1"/>
    </xf>
    <xf numFmtId="0" fontId="0" fillId="0" borderId="14" xfId="0" applyFont="1" applyBorder="1" applyAlignment="1">
      <alignment vertical="center" wrapText="1"/>
    </xf>
    <xf numFmtId="0" fontId="4" fillId="0" borderId="0" xfId="0" applyFont="1" applyBorder="1" applyAlignment="1">
      <alignment horizontal="left" vertical="center" wrapText="1"/>
    </xf>
    <xf numFmtId="0" fontId="37" fillId="0" borderId="0" xfId="0" applyFont="1" applyBorder="1" applyAlignment="1">
      <alignment horizontal="center" vertical="center" wrapText="1"/>
    </xf>
    <xf numFmtId="0" fontId="0" fillId="25" borderId="15" xfId="0" applyFont="1" applyFill="1" applyBorder="1" applyAlignment="1">
      <alignment horizontal="center" vertical="center" wrapText="1"/>
    </xf>
    <xf numFmtId="0" fontId="0" fillId="0" borderId="0" xfId="0" applyFont="1" applyBorder="1" applyAlignment="1">
      <alignment horizontal="right" vertical="center" wrapText="1"/>
    </xf>
    <xf numFmtId="0" fontId="0" fillId="0" borderId="15" xfId="0" applyFont="1" applyFill="1" applyBorder="1" applyAlignment="1">
      <alignment horizontal="center" vertical="center" wrapText="1"/>
    </xf>
    <xf numFmtId="0" fontId="0" fillId="0" borderId="15" xfId="0" applyFont="1" applyBorder="1" applyAlignment="1">
      <alignment vertical="center" wrapText="1"/>
    </xf>
    <xf numFmtId="0" fontId="0" fillId="0" borderId="13" xfId="0" applyNumberFormat="1" applyFont="1" applyFill="1" applyBorder="1" applyAlignment="1">
      <alignment horizontal="center" vertical="center" wrapText="1"/>
    </xf>
    <xf numFmtId="0" fontId="4" fillId="25" borderId="11" xfId="0" applyFont="1" applyFill="1" applyBorder="1" applyAlignment="1">
      <alignment horizontal="right" vertical="center" wrapText="1"/>
    </xf>
    <xf numFmtId="0" fontId="4" fillId="25" borderId="0" xfId="0" applyFont="1" applyFill="1" applyBorder="1" applyAlignment="1">
      <alignment horizontal="right" vertical="center" wrapText="1"/>
    </xf>
    <xf numFmtId="0" fontId="38" fillId="26" borderId="16" xfId="0" applyFont="1" applyFill="1" applyBorder="1" applyAlignment="1">
      <alignment horizontal="center" vertical="center" wrapText="1"/>
    </xf>
    <xf numFmtId="0" fontId="3" fillId="0" borderId="0" xfId="0" applyFont="1" applyBorder="1" applyAlignment="1">
      <alignment vertical="center"/>
    </xf>
    <xf numFmtId="0" fontId="38" fillId="26" borderId="17" xfId="0" applyFont="1" applyFill="1" applyBorder="1" applyAlignment="1">
      <alignment horizontal="center" vertical="center" wrapText="1"/>
    </xf>
    <xf numFmtId="0" fontId="38" fillId="26" borderId="18" xfId="0" applyFont="1" applyFill="1" applyBorder="1" applyAlignment="1">
      <alignment horizontal="center" vertical="center" wrapText="1"/>
    </xf>
    <xf numFmtId="188" fontId="4" fillId="25" borderId="0"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NumberFormat="1" applyFont="1" applyFill="1" applyBorder="1" applyAlignment="1" applyProtection="1">
      <alignment horizontal="center" vertical="center" wrapText="1"/>
      <protection/>
    </xf>
    <xf numFmtId="188" fontId="4" fillId="25" borderId="20" xfId="0" applyNumberFormat="1" applyFont="1" applyFill="1" applyBorder="1" applyAlignment="1">
      <alignment horizontal="center" vertical="center" wrapText="1"/>
    </xf>
    <xf numFmtId="188" fontId="4" fillId="25" borderId="21" xfId="0" applyNumberFormat="1" applyFont="1" applyFill="1" applyBorder="1" applyAlignment="1">
      <alignment horizontal="center" vertical="center" wrapText="1"/>
    </xf>
    <xf numFmtId="0" fontId="0" fillId="25" borderId="21" xfId="0" applyFont="1" applyFill="1" applyBorder="1" applyAlignment="1">
      <alignment horizontal="center" vertical="center" wrapText="1"/>
    </xf>
    <xf numFmtId="0" fontId="4" fillId="25" borderId="22" xfId="0" applyFont="1" applyFill="1" applyBorder="1" applyAlignment="1">
      <alignment vertical="center" wrapText="1"/>
    </xf>
    <xf numFmtId="0" fontId="4" fillId="25" borderId="23" xfId="0" applyFont="1" applyFill="1" applyBorder="1" applyAlignment="1">
      <alignment vertical="center" wrapText="1"/>
    </xf>
    <xf numFmtId="10" fontId="0" fillId="0" borderId="12" xfId="0" applyNumberFormat="1" applyFont="1" applyFill="1" applyBorder="1" applyAlignment="1">
      <alignment horizontal="center" vertical="center" wrapText="1"/>
    </xf>
    <xf numFmtId="10" fontId="0" fillId="0" borderId="24" xfId="0" applyNumberFormat="1" applyFont="1" applyFill="1" applyBorder="1" applyAlignment="1">
      <alignment horizontal="center" vertical="center" wrapText="1"/>
    </xf>
    <xf numFmtId="10" fontId="4" fillId="25" borderId="23" xfId="0" applyNumberFormat="1" applyFont="1" applyFill="1" applyBorder="1" applyAlignment="1">
      <alignment vertical="center" wrapText="1"/>
    </xf>
    <xf numFmtId="10" fontId="4" fillId="25" borderId="0" xfId="0" applyNumberFormat="1" applyFont="1" applyFill="1" applyBorder="1" applyAlignment="1">
      <alignment horizontal="right" vertical="center" wrapText="1"/>
    </xf>
    <xf numFmtId="10" fontId="4" fillId="25" borderId="21" xfId="0" applyNumberFormat="1" applyFont="1" applyFill="1" applyBorder="1" applyAlignment="1">
      <alignment horizontal="center" vertical="center" wrapText="1"/>
    </xf>
    <xf numFmtId="10" fontId="4" fillId="25" borderId="0" xfId="0" applyNumberFormat="1" applyFont="1" applyFill="1" applyBorder="1" applyAlignment="1">
      <alignment horizontal="center" vertical="center" wrapText="1"/>
    </xf>
    <xf numFmtId="0" fontId="0" fillId="0" borderId="25" xfId="0" applyFont="1" applyBorder="1" applyAlignment="1">
      <alignment vertical="center" wrapText="1"/>
    </xf>
    <xf numFmtId="0" fontId="0" fillId="0" borderId="26" xfId="0" applyFont="1" applyBorder="1" applyAlignment="1">
      <alignment horizontal="center" vertical="center" wrapText="1"/>
    </xf>
    <xf numFmtId="0" fontId="0" fillId="0" borderId="26" xfId="0" applyFont="1" applyBorder="1" applyAlignment="1">
      <alignment vertical="center" wrapText="1"/>
    </xf>
    <xf numFmtId="0" fontId="0" fillId="0" borderId="26" xfId="0" applyFont="1" applyFill="1" applyBorder="1" applyAlignment="1">
      <alignment horizontal="center" vertical="center" wrapText="1"/>
    </xf>
    <xf numFmtId="0" fontId="0" fillId="0" borderId="26" xfId="0" applyFont="1" applyBorder="1" applyAlignment="1">
      <alignment horizontal="right" vertical="center" wrapText="1"/>
    </xf>
    <xf numFmtId="0" fontId="0" fillId="0" borderId="27" xfId="0" applyFont="1" applyFill="1" applyBorder="1" applyAlignment="1">
      <alignment horizontal="center" vertical="center" wrapText="1"/>
    </xf>
    <xf numFmtId="188" fontId="0" fillId="0" borderId="28" xfId="0" applyNumberFormat="1" applyFont="1" applyFill="1" applyBorder="1" applyAlignment="1" applyProtection="1">
      <alignment horizontal="center" vertical="center" wrapText="1"/>
      <protection/>
    </xf>
    <xf numFmtId="188" fontId="0" fillId="0" borderId="29" xfId="0" applyNumberFormat="1" applyFont="1" applyFill="1" applyBorder="1" applyAlignment="1" applyProtection="1">
      <alignment horizontal="center" vertical="center" wrapText="1"/>
      <protection/>
    </xf>
    <xf numFmtId="9" fontId="0" fillId="0" borderId="12" xfId="0" applyNumberFormat="1" applyFont="1" applyFill="1" applyBorder="1" applyAlignment="1" applyProtection="1">
      <alignment horizontal="center" vertical="center" wrapText="1"/>
      <protection/>
    </xf>
    <xf numFmtId="9" fontId="0" fillId="0" borderId="13" xfId="0" applyNumberFormat="1" applyFont="1" applyFill="1" applyBorder="1" applyAlignment="1" applyProtection="1">
      <alignment horizontal="center" vertical="center" wrapText="1"/>
      <protection/>
    </xf>
    <xf numFmtId="1" fontId="0" fillId="0" borderId="13" xfId="0" applyNumberFormat="1" applyFont="1" applyFill="1" applyBorder="1" applyAlignment="1" applyProtection="1">
      <alignment horizontal="center" vertical="center" wrapText="1"/>
      <protection/>
    </xf>
    <xf numFmtId="0" fontId="38" fillId="26" borderId="30" xfId="0" applyFont="1" applyFill="1" applyBorder="1" applyAlignment="1">
      <alignment horizontal="center" vertical="center" wrapText="1"/>
    </xf>
    <xf numFmtId="0" fontId="0" fillId="0" borderId="13" xfId="0" applyBorder="1" applyAlignment="1">
      <alignment wrapText="1"/>
    </xf>
    <xf numFmtId="0" fontId="0" fillId="0" borderId="13" xfId="0" applyBorder="1" applyAlignment="1">
      <alignment/>
    </xf>
    <xf numFmtId="0" fontId="0" fillId="0" borderId="13" xfId="0" applyBorder="1" applyAlignment="1">
      <alignment horizontal="center" vertical="center"/>
    </xf>
    <xf numFmtId="10" fontId="0" fillId="0" borderId="13" xfId="0" applyNumberFormat="1" applyBorder="1" applyAlignment="1">
      <alignment horizontal="center" vertical="center"/>
    </xf>
    <xf numFmtId="197" fontId="0" fillId="0" borderId="13" xfId="0" applyNumberFormat="1" applyBorder="1" applyAlignment="1">
      <alignment horizontal="center" vertical="center"/>
    </xf>
    <xf numFmtId="0" fontId="5" fillId="0" borderId="31" xfId="0" applyFont="1"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4" fillId="0" borderId="23" xfId="0" applyFont="1" applyBorder="1" applyAlignment="1">
      <alignment horizontal="left"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188" fontId="0" fillId="0" borderId="0" xfId="0" applyNumberFormat="1" applyAlignment="1">
      <alignment horizontal="right" vertical="center" wrapText="1"/>
    </xf>
    <xf numFmtId="0" fontId="4" fillId="0" borderId="20" xfId="0" applyFont="1" applyBorder="1" applyAlignment="1">
      <alignment horizontal="center" vertical="center" wrapText="1"/>
    </xf>
    <xf numFmtId="0" fontId="4" fillId="27" borderId="20" xfId="0" applyFont="1" applyFill="1" applyBorder="1" applyAlignment="1">
      <alignment horizontal="center" vertical="center" wrapText="1"/>
    </xf>
    <xf numFmtId="0" fontId="4" fillId="28" borderId="20" xfId="0" applyFont="1" applyFill="1" applyBorder="1" applyAlignment="1">
      <alignment horizontal="center" vertical="center" wrapText="1"/>
    </xf>
    <xf numFmtId="0" fontId="4" fillId="28" borderId="23" xfId="0" applyFont="1" applyFill="1" applyBorder="1" applyAlignment="1">
      <alignment horizontal="center" vertical="center" wrapText="1"/>
    </xf>
    <xf numFmtId="0" fontId="4" fillId="28" borderId="34" xfId="0" applyFont="1" applyFill="1" applyBorder="1" applyAlignment="1">
      <alignment horizontal="center" vertical="center" wrapText="1"/>
    </xf>
    <xf numFmtId="0" fontId="4" fillId="28" borderId="26" xfId="0" applyFont="1" applyFill="1" applyBorder="1" applyAlignment="1">
      <alignment horizontal="center" vertical="center" wrapText="1"/>
    </xf>
    <xf numFmtId="188" fontId="0" fillId="0" borderId="35" xfId="0" applyNumberFormat="1" applyFont="1" applyFill="1" applyBorder="1" applyAlignment="1" applyProtection="1">
      <alignment horizontal="center" vertical="center" wrapText="1"/>
      <protection/>
    </xf>
    <xf numFmtId="0" fontId="39" fillId="0" borderId="13" xfId="0" applyFont="1" applyBorder="1" applyAlignment="1" applyProtection="1">
      <alignment horizontal="center" vertical="center" wrapText="1"/>
      <protection/>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7" fillId="0" borderId="24" xfId="0" applyFont="1" applyBorder="1" applyAlignment="1" quotePrefix="1">
      <alignment horizontal="center" vertical="center" wrapText="1"/>
    </xf>
    <xf numFmtId="0" fontId="39" fillId="0" borderId="41" xfId="0" applyFont="1" applyBorder="1" applyAlignment="1">
      <alignment horizontal="center" vertical="center" wrapText="1"/>
    </xf>
    <xf numFmtId="0" fontId="39" fillId="0" borderId="42" xfId="0" applyFont="1" applyBorder="1" applyAlignment="1">
      <alignment horizontal="center" vertical="center" wrapText="1"/>
    </xf>
    <xf numFmtId="0" fontId="7" fillId="0" borderId="19" xfId="0" applyFont="1" applyBorder="1" applyAlignment="1" quotePrefix="1">
      <alignment horizontal="center" vertical="center" wrapText="1"/>
    </xf>
    <xf numFmtId="9" fontId="40" fillId="0" borderId="12" xfId="0" applyNumberFormat="1" applyFont="1" applyBorder="1" applyAlignment="1">
      <alignment horizontal="center" vertical="center" wrapText="1"/>
    </xf>
    <xf numFmtId="9" fontId="40" fillId="0" borderId="13" xfId="0" applyNumberFormat="1" applyFont="1" applyBorder="1" applyAlignment="1">
      <alignment horizontal="center" vertical="center" wrapText="1"/>
    </xf>
    <xf numFmtId="9" fontId="40" fillId="0" borderId="19" xfId="0" applyNumberFormat="1" applyFont="1" applyBorder="1" applyAlignment="1">
      <alignment horizontal="center" vertical="center" wrapText="1"/>
    </xf>
    <xf numFmtId="9" fontId="40" fillId="0" borderId="36" xfId="0" applyNumberFormat="1" applyFont="1" applyBorder="1" applyAlignment="1">
      <alignment horizontal="center" vertical="center" wrapText="1"/>
    </xf>
    <xf numFmtId="9" fontId="40" fillId="0" borderId="37" xfId="0" applyNumberFormat="1" applyFont="1" applyBorder="1" applyAlignment="1">
      <alignment horizontal="center" vertical="center" wrapText="1"/>
    </xf>
    <xf numFmtId="9" fontId="40" fillId="0" borderId="38" xfId="0" applyNumberFormat="1" applyFont="1" applyBorder="1" applyAlignment="1">
      <alignment horizontal="center" vertical="center" wrapText="1"/>
    </xf>
    <xf numFmtId="0" fontId="0" fillId="0" borderId="43" xfId="0" applyFont="1" applyFill="1" applyBorder="1" applyAlignment="1" quotePrefix="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9" xfId="0" applyFont="1" applyBorder="1" applyAlignment="1">
      <alignment horizontal="center" vertical="center" wrapText="1"/>
    </xf>
    <xf numFmtId="0" fontId="41" fillId="29" borderId="46" xfId="0" applyFont="1" applyFill="1" applyBorder="1" applyAlignment="1">
      <alignment horizontal="center" vertical="center" wrapText="1"/>
    </xf>
    <xf numFmtId="0" fontId="41" fillId="29" borderId="47" xfId="0" applyFont="1" applyFill="1" applyBorder="1" applyAlignment="1">
      <alignment horizontal="center" vertical="center" wrapText="1"/>
    </xf>
    <xf numFmtId="0" fontId="41" fillId="29" borderId="48" xfId="0" applyFont="1" applyFill="1" applyBorder="1" applyAlignment="1">
      <alignment horizontal="center"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9" xfId="0" applyFont="1" applyBorder="1" applyAlignment="1">
      <alignment horizontal="center" vertical="center" wrapText="1"/>
    </xf>
    <xf numFmtId="0" fontId="40" fillId="0" borderId="12" xfId="49" applyFont="1" applyFill="1" applyBorder="1" applyAlignment="1">
      <alignment horizontal="center" vertical="center" wrapText="1"/>
      <protection/>
    </xf>
    <xf numFmtId="0" fontId="40" fillId="0" borderId="13" xfId="49" applyFont="1" applyFill="1" applyBorder="1" applyAlignment="1">
      <alignment horizontal="center" vertical="center" wrapText="1"/>
      <protection/>
    </xf>
    <xf numFmtId="0" fontId="5"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0" xfId="0" applyFont="1" applyBorder="1" applyAlignment="1">
      <alignment horizontal="left" vertical="center" wrapText="1"/>
    </xf>
    <xf numFmtId="0" fontId="5" fillId="0" borderId="3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0" xfId="0" applyFont="1" applyBorder="1" applyAlignment="1">
      <alignment horizontal="center" vertical="center" wrapText="1"/>
    </xf>
    <xf numFmtId="0" fontId="4" fillId="30" borderId="22" xfId="0" applyFont="1" applyFill="1" applyBorder="1" applyAlignment="1">
      <alignment horizontal="center" vertical="center" wrapText="1"/>
    </xf>
    <xf numFmtId="0" fontId="4" fillId="30" borderId="23" xfId="0" applyFont="1" applyFill="1" applyBorder="1" applyAlignment="1">
      <alignment horizontal="center" vertical="center" wrapText="1"/>
    </xf>
    <xf numFmtId="0" fontId="4" fillId="30" borderId="21"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38" fillId="30" borderId="25" xfId="0" applyFont="1" applyFill="1" applyBorder="1" applyAlignment="1">
      <alignment horizontal="center" vertical="center"/>
    </xf>
    <xf numFmtId="0" fontId="38" fillId="30" borderId="26" xfId="0" applyFont="1" applyFill="1" applyBorder="1" applyAlignment="1">
      <alignment horizontal="center" vertical="center"/>
    </xf>
    <xf numFmtId="0" fontId="38" fillId="30" borderId="27" xfId="0" applyFont="1" applyFill="1" applyBorder="1" applyAlignment="1">
      <alignment horizontal="center" vertical="center"/>
    </xf>
    <xf numFmtId="0" fontId="38" fillId="30" borderId="22" xfId="0" applyFont="1" applyFill="1" applyBorder="1" applyAlignment="1">
      <alignment horizontal="center" vertical="center"/>
    </xf>
    <xf numFmtId="0" fontId="38" fillId="30" borderId="23" xfId="0" applyFont="1" applyFill="1" applyBorder="1" applyAlignment="1">
      <alignment horizontal="center" vertical="center"/>
    </xf>
    <xf numFmtId="0" fontId="38" fillId="30" borderId="21" xfId="0" applyFont="1" applyFill="1" applyBorder="1" applyAlignment="1">
      <alignment horizontal="center" vertical="center"/>
    </xf>
    <xf numFmtId="0" fontId="38" fillId="30" borderId="34" xfId="0" applyFont="1" applyFill="1" applyBorder="1" applyAlignment="1">
      <alignment horizontal="center" vertical="center" wrapText="1"/>
    </xf>
    <xf numFmtId="0" fontId="38" fillId="30" borderId="49" xfId="0" applyFont="1" applyFill="1" applyBorder="1" applyAlignment="1">
      <alignment horizontal="center" vertical="center" wrapText="1"/>
    </xf>
    <xf numFmtId="0" fontId="4" fillId="30" borderId="34" xfId="0" applyFont="1" applyFill="1" applyBorder="1" applyAlignment="1">
      <alignment horizontal="center" vertical="center" wrapText="1"/>
    </xf>
    <xf numFmtId="0" fontId="4" fillId="30" borderId="49" xfId="0" applyFont="1" applyFill="1" applyBorder="1" applyAlignment="1">
      <alignment horizontal="center" vertical="center" wrapText="1"/>
    </xf>
    <xf numFmtId="0" fontId="0" fillId="0" borderId="0" xfId="0" applyAlignment="1">
      <alignment horizontal="center" vertical="center" wrapText="1"/>
    </xf>
    <xf numFmtId="0" fontId="26" fillId="0" borderId="11" xfId="0" applyFont="1" applyBorder="1" applyAlignment="1">
      <alignment horizontal="center" vertical="center" wrapText="1"/>
    </xf>
    <xf numFmtId="0" fontId="26" fillId="0" borderId="0" xfId="0" applyFont="1" applyAlignment="1">
      <alignment horizontal="center" vertical="center" wrapText="1"/>
    </xf>
    <xf numFmtId="0" fontId="26" fillId="0" borderId="15"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40" xfId="0" applyFont="1" applyBorder="1" applyAlignment="1">
      <alignment horizontal="center" vertical="center" wrapText="1"/>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1" xfId="0" applyFont="1" applyBorder="1" applyAlignment="1">
      <alignment horizontal="left" vertical="center"/>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6" fillId="0" borderId="14" xfId="0" applyFont="1" applyBorder="1" applyAlignment="1">
      <alignment horizontal="left" vertical="center"/>
    </xf>
    <xf numFmtId="0" fontId="38" fillId="30" borderId="50" xfId="0" applyFont="1" applyFill="1" applyBorder="1" applyAlignment="1">
      <alignment horizontal="center" vertical="center" wrapText="1"/>
    </xf>
    <xf numFmtId="0" fontId="4" fillId="28" borderId="34" xfId="0" applyFont="1" applyFill="1" applyBorder="1" applyAlignment="1">
      <alignment horizontal="center" vertical="center" wrapText="1"/>
    </xf>
    <xf numFmtId="0" fontId="4" fillId="28" borderId="49" xfId="0" applyFont="1" applyFill="1" applyBorder="1" applyAlignment="1">
      <alignment horizontal="center" vertical="center" wrapText="1"/>
    </xf>
    <xf numFmtId="0" fontId="4" fillId="27" borderId="34" xfId="0" applyFont="1" applyFill="1" applyBorder="1" applyAlignment="1">
      <alignment horizontal="center" vertical="center" wrapText="1"/>
    </xf>
    <xf numFmtId="0" fontId="4" fillId="27" borderId="49" xfId="0" applyFont="1" applyFill="1" applyBorder="1" applyAlignment="1">
      <alignment horizontal="center" vertical="center" wrapText="1"/>
    </xf>
    <xf numFmtId="188" fontId="0" fillId="0" borderId="12" xfId="0" applyNumberFormat="1" applyFont="1" applyFill="1" applyBorder="1" applyAlignment="1">
      <alignment horizontal="center" vertical="center" wrapText="1"/>
    </xf>
    <xf numFmtId="188" fontId="0" fillId="0" borderId="13" xfId="0" applyNumberFormat="1" applyFont="1" applyFill="1" applyBorder="1" applyAlignment="1">
      <alignment horizontal="center" vertical="center" wrapText="1"/>
    </xf>
    <xf numFmtId="10" fontId="0" fillId="0" borderId="12" xfId="0" applyNumberFormat="1" applyFont="1" applyFill="1" applyBorder="1" applyAlignment="1">
      <alignment horizontal="center" vertical="center" wrapText="1"/>
    </xf>
    <xf numFmtId="10" fontId="0" fillId="0" borderId="13" xfId="0" applyNumberFormat="1" applyFont="1" applyFill="1" applyBorder="1" applyAlignment="1">
      <alignment horizontal="center" vertical="center" wrapText="1"/>
    </xf>
    <xf numFmtId="188" fontId="0" fillId="0" borderId="19" xfId="0" applyNumberFormat="1" applyFont="1" applyFill="1" applyBorder="1" applyAlignment="1">
      <alignment horizontal="center" vertical="center" wrapText="1"/>
    </xf>
    <xf numFmtId="10" fontId="0" fillId="0" borderId="19" xfId="0" applyNumberFormat="1" applyFont="1" applyFill="1" applyBorder="1" applyAlignment="1">
      <alignment horizontal="center" vertical="center" wrapText="1"/>
    </xf>
    <xf numFmtId="0" fontId="38" fillId="31" borderId="30" xfId="0" applyFont="1" applyFill="1" applyBorder="1" applyAlignment="1">
      <alignment horizontal="center" vertical="center" wrapText="1"/>
    </xf>
    <xf numFmtId="0" fontId="38" fillId="31" borderId="51" xfId="0" applyFont="1" applyFill="1" applyBorder="1" applyAlignment="1">
      <alignment horizontal="center" vertical="center" wrapText="1"/>
    </xf>
    <xf numFmtId="0" fontId="38" fillId="26" borderId="30" xfId="0" applyFont="1" applyFill="1" applyBorder="1" applyAlignment="1">
      <alignment horizontal="center" vertical="center" wrapText="1"/>
    </xf>
    <xf numFmtId="0" fontId="38" fillId="26" borderId="51" xfId="0" applyFont="1" applyFill="1" applyBorder="1" applyAlignment="1">
      <alignment horizontal="center" vertical="center" wrapText="1"/>
    </xf>
    <xf numFmtId="0" fontId="38" fillId="32" borderId="30" xfId="0" applyFont="1" applyFill="1" applyBorder="1" applyAlignment="1">
      <alignment horizontal="center" vertical="center" wrapText="1"/>
    </xf>
    <xf numFmtId="0" fontId="38" fillId="32" borderId="51"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Neutral" xfId="54"/>
    <cellStyle name="Normal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1276350</xdr:colOff>
      <xdr:row>0</xdr:row>
      <xdr:rowOff>114300</xdr:rowOff>
    </xdr:from>
    <xdr:to>
      <xdr:col>1</xdr:col>
      <xdr:colOff>228600</xdr:colOff>
      <xdr:row>3</xdr:row>
      <xdr:rowOff>66675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276350" y="1143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3"/>
  <sheetViews>
    <sheetView showGridLines="0" tabSelected="1" view="pageBreakPreview" zoomScale="86" zoomScaleNormal="30" zoomScaleSheetLayoutView="86" workbookViewId="0" topLeftCell="A1">
      <selection activeCell="G12" sqref="G12:G16"/>
    </sheetView>
  </sheetViews>
  <sheetFormatPr defaultColWidth="9.28125" defaultRowHeight="12.75"/>
  <cols>
    <col min="1" max="1" width="29.28125" style="5" customWidth="1"/>
    <col min="2" max="2" width="19.140625" style="5" customWidth="1"/>
    <col min="3" max="3" width="14.8515625" style="5" customWidth="1"/>
    <col min="4" max="4" width="21.140625" style="5" customWidth="1"/>
    <col min="5" max="5" width="8.8515625" style="5" customWidth="1"/>
    <col min="6" max="6" width="14.7109375" style="5" customWidth="1"/>
    <col min="7" max="7" width="29.28125" style="5" customWidth="1"/>
    <col min="8" max="8" width="14.421875" style="5" customWidth="1"/>
    <col min="9" max="9" width="23.8515625" style="5" customWidth="1"/>
    <col min="10" max="10" width="8.28125" style="5" customWidth="1"/>
    <col min="11" max="11" width="22.28125" style="5" customWidth="1"/>
    <col min="12" max="12" width="23.00390625" style="5" customWidth="1"/>
    <col min="13" max="13" width="33.7109375" style="5" customWidth="1"/>
    <col min="14" max="14" width="28.00390625" style="6" customWidth="1"/>
    <col min="15" max="15" width="38.421875" style="6" customWidth="1"/>
    <col min="16" max="16" width="15.7109375" style="6" customWidth="1"/>
    <col min="17" max="19" width="21.28125" style="6" customWidth="1"/>
    <col min="20" max="20" width="19.00390625" style="6" customWidth="1"/>
    <col min="21" max="21" width="10.421875" style="6" customWidth="1"/>
    <col min="22" max="27" width="19.7109375" style="7" customWidth="1"/>
    <col min="28" max="28" width="29.28125" style="5" customWidth="1"/>
    <col min="29" max="16384" width="9.28125" style="8" customWidth="1"/>
  </cols>
  <sheetData>
    <row r="1" spans="1:28" s="1" customFormat="1" ht="39.75" customHeight="1">
      <c r="A1" s="96"/>
      <c r="B1" s="97"/>
      <c r="C1" s="162" t="s">
        <v>59</v>
      </c>
      <c r="D1" s="163"/>
      <c r="E1" s="163"/>
      <c r="F1" s="163"/>
      <c r="G1" s="163"/>
      <c r="H1" s="163"/>
      <c r="I1" s="163"/>
      <c r="J1" s="163"/>
      <c r="K1" s="163"/>
      <c r="L1" s="163"/>
      <c r="M1" s="163"/>
      <c r="N1" s="163"/>
      <c r="O1" s="163"/>
      <c r="P1" s="163"/>
      <c r="Q1" s="163"/>
      <c r="R1" s="163"/>
      <c r="S1" s="163"/>
      <c r="T1" s="163"/>
      <c r="U1" s="163"/>
      <c r="V1" s="163"/>
      <c r="W1" s="163"/>
      <c r="X1" s="163"/>
      <c r="Y1" s="163"/>
      <c r="Z1" s="163"/>
      <c r="AA1" s="164"/>
      <c r="AB1" s="69" t="s">
        <v>60</v>
      </c>
    </row>
    <row r="2" spans="1:28" s="1" customFormat="1" ht="25.5" customHeight="1">
      <c r="A2" s="98"/>
      <c r="B2" s="99"/>
      <c r="C2" s="70"/>
      <c r="D2" s="71"/>
      <c r="E2" s="71"/>
      <c r="F2" s="71"/>
      <c r="G2" s="71"/>
      <c r="H2" s="71"/>
      <c r="I2" s="71"/>
      <c r="J2" s="71"/>
      <c r="K2" s="71"/>
      <c r="L2" s="71"/>
      <c r="M2" s="71"/>
      <c r="N2" s="71"/>
      <c r="O2" s="71"/>
      <c r="P2" s="71"/>
      <c r="Q2" s="71"/>
      <c r="R2" s="71"/>
      <c r="S2" s="71"/>
      <c r="T2" s="71"/>
      <c r="U2" s="71"/>
      <c r="V2" s="71"/>
      <c r="W2" s="71"/>
      <c r="X2" s="71"/>
      <c r="Y2" s="71"/>
      <c r="Z2" s="71"/>
      <c r="AA2" s="72"/>
      <c r="AB2" s="73" t="s">
        <v>89</v>
      </c>
    </row>
    <row r="3" spans="1:28" s="1" customFormat="1" ht="20.25" customHeight="1">
      <c r="A3" s="98"/>
      <c r="B3" s="99"/>
      <c r="C3" s="153" t="s">
        <v>0</v>
      </c>
      <c r="D3" s="154"/>
      <c r="E3" s="154"/>
      <c r="F3" s="154"/>
      <c r="G3" s="154"/>
      <c r="H3" s="154"/>
      <c r="I3" s="154"/>
      <c r="J3" s="154"/>
      <c r="K3" s="154"/>
      <c r="L3" s="154"/>
      <c r="M3" s="154"/>
      <c r="N3" s="154"/>
      <c r="O3" s="154"/>
      <c r="P3" s="154"/>
      <c r="Q3" s="154"/>
      <c r="R3" s="154"/>
      <c r="S3" s="154"/>
      <c r="T3" s="154"/>
      <c r="U3" s="154"/>
      <c r="V3" s="154"/>
      <c r="W3" s="154"/>
      <c r="X3" s="154"/>
      <c r="Y3" s="154"/>
      <c r="Z3" s="154"/>
      <c r="AA3" s="155"/>
      <c r="AB3" s="73" t="s">
        <v>90</v>
      </c>
    </row>
    <row r="4" spans="1:28" s="1" customFormat="1" ht="27.75" customHeight="1" thickBot="1">
      <c r="A4" s="100"/>
      <c r="B4" s="101"/>
      <c r="C4" s="156" t="s">
        <v>1</v>
      </c>
      <c r="D4" s="157"/>
      <c r="E4" s="157"/>
      <c r="F4" s="157"/>
      <c r="G4" s="157"/>
      <c r="H4" s="157"/>
      <c r="I4" s="157"/>
      <c r="J4" s="157"/>
      <c r="K4" s="157"/>
      <c r="L4" s="157"/>
      <c r="M4" s="157"/>
      <c r="N4" s="157"/>
      <c r="O4" s="157"/>
      <c r="P4" s="157"/>
      <c r="Q4" s="157"/>
      <c r="R4" s="157"/>
      <c r="S4" s="157"/>
      <c r="T4" s="157"/>
      <c r="U4" s="157"/>
      <c r="V4" s="157"/>
      <c r="W4" s="157"/>
      <c r="X4" s="157"/>
      <c r="Y4" s="157"/>
      <c r="Z4" s="157"/>
      <c r="AA4" s="158"/>
      <c r="AB4" s="74" t="s">
        <v>2</v>
      </c>
    </row>
    <row r="5" spans="1:28" s="2" customFormat="1" ht="19.5" customHeight="1" thickBot="1">
      <c r="A5" s="159" t="s">
        <v>61</v>
      </c>
      <c r="B5" s="160"/>
      <c r="C5" s="160"/>
      <c r="D5" s="160"/>
      <c r="E5" s="160"/>
      <c r="F5" s="160"/>
      <c r="G5" s="161"/>
      <c r="H5" s="165" t="s">
        <v>76</v>
      </c>
      <c r="I5" s="165"/>
      <c r="J5" s="165"/>
      <c r="K5" s="165"/>
      <c r="L5" s="165"/>
      <c r="M5" s="165"/>
      <c r="N5" s="87"/>
      <c r="O5" s="88"/>
      <c r="P5" s="88"/>
      <c r="Q5" s="88"/>
      <c r="R5" s="88"/>
      <c r="S5" s="88"/>
      <c r="T5" s="88"/>
      <c r="U5" s="88"/>
      <c r="V5" s="88"/>
      <c r="W5" s="88"/>
      <c r="X5" s="88"/>
      <c r="Y5" s="88"/>
      <c r="Z5" s="88"/>
      <c r="AA5" s="88"/>
      <c r="AB5" s="89"/>
    </row>
    <row r="6" spans="1:28" s="2" customFormat="1" ht="30.75" customHeight="1" thickBot="1">
      <c r="A6" s="90" t="s">
        <v>88</v>
      </c>
      <c r="B6" s="91"/>
      <c r="C6" s="91"/>
      <c r="D6" s="91"/>
      <c r="E6" s="91"/>
      <c r="F6" s="91"/>
      <c r="G6" s="91"/>
      <c r="H6" s="91"/>
      <c r="I6" s="91"/>
      <c r="J6" s="91"/>
      <c r="K6" s="75"/>
      <c r="L6" s="141" t="s">
        <v>62</v>
      </c>
      <c r="M6" s="139"/>
      <c r="N6" s="139"/>
      <c r="O6" s="139"/>
      <c r="P6" s="139"/>
      <c r="Q6" s="139"/>
      <c r="R6" s="139"/>
      <c r="S6" s="139"/>
      <c r="T6" s="139"/>
      <c r="U6" s="139"/>
      <c r="V6" s="139"/>
      <c r="W6" s="139"/>
      <c r="X6" s="139"/>
      <c r="Y6" s="139"/>
      <c r="Z6" s="139"/>
      <c r="AA6" s="139"/>
      <c r="AB6" s="140"/>
    </row>
    <row r="7" spans="1:28" s="3" customFormat="1" ht="9" customHeight="1" thickBot="1">
      <c r="A7" s="152"/>
      <c r="B7" s="152"/>
      <c r="C7" s="152"/>
      <c r="D7" s="152"/>
      <c r="E7" s="152"/>
      <c r="F7" s="152"/>
      <c r="G7" s="152"/>
      <c r="H7" s="76"/>
      <c r="I7" s="77"/>
      <c r="J7" s="77"/>
      <c r="K7" s="77"/>
      <c r="L7" s="77"/>
      <c r="M7" s="77"/>
      <c r="N7" s="77"/>
      <c r="O7" s="77"/>
      <c r="P7" s="77"/>
      <c r="Q7" s="77"/>
      <c r="R7" s="77"/>
      <c r="S7" s="77"/>
      <c r="T7" s="77"/>
      <c r="U7" s="77"/>
      <c r="V7" s="77"/>
      <c r="W7" s="77"/>
      <c r="X7" s="77"/>
      <c r="Y7" s="77"/>
      <c r="Z7" s="77"/>
      <c r="AA7" s="78"/>
      <c r="AB7" s="77"/>
    </row>
    <row r="8" spans="1:28" s="3" customFormat="1" ht="30.75" customHeight="1" thickBot="1">
      <c r="A8" s="136" t="s">
        <v>3</v>
      </c>
      <c r="B8" s="137"/>
      <c r="C8" s="137"/>
      <c r="D8" s="137"/>
      <c r="E8" s="137"/>
      <c r="F8" s="137"/>
      <c r="G8" s="137"/>
      <c r="H8" s="137"/>
      <c r="I8" s="137"/>
      <c r="J8" s="137"/>
      <c r="K8" s="138"/>
      <c r="L8" s="139" t="s">
        <v>4</v>
      </c>
      <c r="M8" s="139"/>
      <c r="N8" s="140"/>
      <c r="O8" s="141" t="s">
        <v>5</v>
      </c>
      <c r="P8" s="139"/>
      <c r="Q8" s="140"/>
      <c r="R8" s="141" t="s">
        <v>63</v>
      </c>
      <c r="S8" s="140"/>
      <c r="T8" s="141" t="s">
        <v>64</v>
      </c>
      <c r="U8" s="139"/>
      <c r="V8" s="139"/>
      <c r="W8" s="139"/>
      <c r="X8" s="140"/>
      <c r="Y8" s="141" t="s">
        <v>65</v>
      </c>
      <c r="Z8" s="139"/>
      <c r="AA8" s="79" t="s">
        <v>66</v>
      </c>
      <c r="AB8" s="79" t="s">
        <v>6</v>
      </c>
    </row>
    <row r="9" spans="1:28" s="1" customFormat="1" ht="24" customHeight="1" thickBot="1">
      <c r="A9" s="148" t="s">
        <v>7</v>
      </c>
      <c r="B9" s="148" t="s">
        <v>8</v>
      </c>
      <c r="C9" s="148" t="s">
        <v>9</v>
      </c>
      <c r="D9" s="142" t="s">
        <v>10</v>
      </c>
      <c r="E9" s="143"/>
      <c r="F9" s="144"/>
      <c r="G9" s="148" t="s">
        <v>11</v>
      </c>
      <c r="H9" s="148" t="s">
        <v>12</v>
      </c>
      <c r="I9" s="145" t="s">
        <v>67</v>
      </c>
      <c r="J9" s="146"/>
      <c r="K9" s="147"/>
      <c r="L9" s="80">
        <v>1</v>
      </c>
      <c r="M9" s="80">
        <v>2</v>
      </c>
      <c r="N9" s="80">
        <v>3</v>
      </c>
      <c r="O9" s="80">
        <v>4</v>
      </c>
      <c r="P9" s="80">
        <v>5</v>
      </c>
      <c r="Q9" s="80">
        <v>6</v>
      </c>
      <c r="R9" s="80">
        <v>7</v>
      </c>
      <c r="S9" s="80">
        <v>8</v>
      </c>
      <c r="T9" s="80">
        <v>9</v>
      </c>
      <c r="U9" s="80">
        <v>10</v>
      </c>
      <c r="V9" s="80">
        <v>11</v>
      </c>
      <c r="W9" s="80">
        <v>12</v>
      </c>
      <c r="X9" s="80">
        <v>13</v>
      </c>
      <c r="Y9" s="80">
        <v>14</v>
      </c>
      <c r="Z9" s="80">
        <v>15</v>
      </c>
      <c r="AA9" s="80">
        <v>16</v>
      </c>
      <c r="AB9" s="80">
        <v>17</v>
      </c>
    </row>
    <row r="10" spans="1:28" s="35" customFormat="1" ht="84" customHeight="1" thickBot="1">
      <c r="A10" s="166"/>
      <c r="B10" s="166"/>
      <c r="C10" s="166"/>
      <c r="D10" s="148" t="s">
        <v>13</v>
      </c>
      <c r="E10" s="148" t="s">
        <v>14</v>
      </c>
      <c r="F10" s="148" t="s">
        <v>15</v>
      </c>
      <c r="G10" s="166"/>
      <c r="H10" s="166"/>
      <c r="I10" s="148" t="s">
        <v>13</v>
      </c>
      <c r="J10" s="148" t="s">
        <v>16</v>
      </c>
      <c r="K10" s="148" t="s">
        <v>17</v>
      </c>
      <c r="L10" s="150" t="s">
        <v>18</v>
      </c>
      <c r="M10" s="150" t="s">
        <v>19</v>
      </c>
      <c r="N10" s="150" t="s">
        <v>20</v>
      </c>
      <c r="O10" s="150" t="s">
        <v>21</v>
      </c>
      <c r="P10" s="150" t="s">
        <v>22</v>
      </c>
      <c r="Q10" s="150" t="s">
        <v>23</v>
      </c>
      <c r="R10" s="167" t="s">
        <v>68</v>
      </c>
      <c r="S10" s="81" t="s">
        <v>77</v>
      </c>
      <c r="T10" s="169" t="s">
        <v>24</v>
      </c>
      <c r="U10" s="169" t="s">
        <v>25</v>
      </c>
      <c r="V10" s="169" t="s">
        <v>69</v>
      </c>
      <c r="W10" s="167" t="s">
        <v>70</v>
      </c>
      <c r="X10" s="82" t="s">
        <v>77</v>
      </c>
      <c r="Y10" s="167" t="s">
        <v>71</v>
      </c>
      <c r="Z10" s="167" t="s">
        <v>72</v>
      </c>
      <c r="AA10" s="167" t="s">
        <v>73</v>
      </c>
      <c r="AB10" s="150" t="s">
        <v>26</v>
      </c>
    </row>
    <row r="11" spans="1:28" s="35" customFormat="1" ht="58.5" customHeight="1" thickBot="1">
      <c r="A11" s="149"/>
      <c r="B11" s="149"/>
      <c r="C11" s="149"/>
      <c r="D11" s="149"/>
      <c r="E11" s="149"/>
      <c r="F11" s="149"/>
      <c r="G11" s="149"/>
      <c r="H11" s="149"/>
      <c r="I11" s="149"/>
      <c r="J11" s="149"/>
      <c r="K11" s="149"/>
      <c r="L11" s="151"/>
      <c r="M11" s="151"/>
      <c r="N11" s="151"/>
      <c r="O11" s="151"/>
      <c r="P11" s="151"/>
      <c r="Q11" s="151"/>
      <c r="R11" s="168"/>
      <c r="S11" s="83" t="s">
        <v>74</v>
      </c>
      <c r="T11" s="170"/>
      <c r="U11" s="170"/>
      <c r="V11" s="170"/>
      <c r="W11" s="168"/>
      <c r="X11" s="84" t="s">
        <v>75</v>
      </c>
      <c r="Y11" s="168"/>
      <c r="Z11" s="168"/>
      <c r="AA11" s="168"/>
      <c r="AB11" s="151"/>
    </row>
    <row r="12" spans="1:28" s="4" customFormat="1" ht="67.5" customHeight="1" thickBot="1">
      <c r="A12" s="121" t="s">
        <v>27</v>
      </c>
      <c r="B12" s="124" t="s">
        <v>28</v>
      </c>
      <c r="C12" s="127" t="s">
        <v>29</v>
      </c>
      <c r="D12" s="118" t="s">
        <v>30</v>
      </c>
      <c r="E12" s="109">
        <v>1</v>
      </c>
      <c r="F12" s="109">
        <v>1</v>
      </c>
      <c r="G12" s="118" t="s">
        <v>31</v>
      </c>
      <c r="H12" s="118" t="s">
        <v>32</v>
      </c>
      <c r="I12" s="118" t="s">
        <v>33</v>
      </c>
      <c r="J12" s="109">
        <v>1</v>
      </c>
      <c r="K12" s="112">
        <v>1</v>
      </c>
      <c r="L12" s="115" t="s">
        <v>34</v>
      </c>
      <c r="M12" s="102" t="s">
        <v>35</v>
      </c>
      <c r="N12" s="102" t="s">
        <v>36</v>
      </c>
      <c r="O12" s="15" t="s">
        <v>37</v>
      </c>
      <c r="P12" s="16">
        <v>0.8</v>
      </c>
      <c r="Q12" s="16">
        <v>0.8</v>
      </c>
      <c r="R12" s="60">
        <v>0.8</v>
      </c>
      <c r="S12" s="46">
        <f>R12/Q12</f>
        <v>1</v>
      </c>
      <c r="T12" s="105" t="s">
        <v>58</v>
      </c>
      <c r="U12" s="102" t="s">
        <v>38</v>
      </c>
      <c r="V12" s="171">
        <v>425863000</v>
      </c>
      <c r="W12" s="171">
        <v>312450000</v>
      </c>
      <c r="X12" s="173">
        <f>W12/V12</f>
        <v>0.733686655098001</v>
      </c>
      <c r="Y12" s="85" t="s">
        <v>78</v>
      </c>
      <c r="Z12" s="85" t="s">
        <v>79</v>
      </c>
      <c r="AA12" s="86" t="s">
        <v>81</v>
      </c>
      <c r="AB12" s="93" t="s">
        <v>39</v>
      </c>
    </row>
    <row r="13" spans="1:28" s="4" customFormat="1" ht="55.5" customHeight="1" thickBot="1">
      <c r="A13" s="122"/>
      <c r="B13" s="125"/>
      <c r="C13" s="128"/>
      <c r="D13" s="119"/>
      <c r="E13" s="110"/>
      <c r="F13" s="110"/>
      <c r="G13" s="119"/>
      <c r="H13" s="119"/>
      <c r="I13" s="119"/>
      <c r="J13" s="110"/>
      <c r="K13" s="113"/>
      <c r="L13" s="116"/>
      <c r="M13" s="103"/>
      <c r="N13" s="103"/>
      <c r="O13" s="17" t="s">
        <v>40</v>
      </c>
      <c r="P13" s="18">
        <v>0.7</v>
      </c>
      <c r="Q13" s="18">
        <v>0.7</v>
      </c>
      <c r="R13" s="61">
        <v>0.7</v>
      </c>
      <c r="S13" s="46">
        <f aca="true" t="shared" si="0" ref="S13:S19">R13/Q13</f>
        <v>1</v>
      </c>
      <c r="T13" s="106"/>
      <c r="U13" s="103"/>
      <c r="V13" s="172"/>
      <c r="W13" s="172"/>
      <c r="X13" s="174"/>
      <c r="Y13" s="85" t="s">
        <v>78</v>
      </c>
      <c r="Z13" s="85" t="s">
        <v>79</v>
      </c>
      <c r="AA13" s="58" t="s">
        <v>82</v>
      </c>
      <c r="AB13" s="94"/>
    </row>
    <row r="14" spans="1:28" s="4" customFormat="1" ht="55.5" customHeight="1" thickBot="1">
      <c r="A14" s="122"/>
      <c r="B14" s="125"/>
      <c r="C14" s="128"/>
      <c r="D14" s="119"/>
      <c r="E14" s="110"/>
      <c r="F14" s="110"/>
      <c r="G14" s="119"/>
      <c r="H14" s="119"/>
      <c r="I14" s="119"/>
      <c r="J14" s="110"/>
      <c r="K14" s="113"/>
      <c r="L14" s="116"/>
      <c r="M14" s="103"/>
      <c r="N14" s="103"/>
      <c r="O14" s="17" t="s">
        <v>57</v>
      </c>
      <c r="P14" s="20">
        <v>1</v>
      </c>
      <c r="Q14" s="31">
        <v>1</v>
      </c>
      <c r="R14" s="21">
        <v>1</v>
      </c>
      <c r="S14" s="46">
        <f t="shared" si="0"/>
        <v>1</v>
      </c>
      <c r="T14" s="106"/>
      <c r="U14" s="103"/>
      <c r="V14" s="172"/>
      <c r="W14" s="172"/>
      <c r="X14" s="174"/>
      <c r="Y14" s="85" t="s">
        <v>78</v>
      </c>
      <c r="Z14" s="85" t="s">
        <v>79</v>
      </c>
      <c r="AA14" s="58" t="s">
        <v>80</v>
      </c>
      <c r="AB14" s="94"/>
    </row>
    <row r="15" spans="1:28" s="4" customFormat="1" ht="55.5" customHeight="1" thickBot="1">
      <c r="A15" s="122"/>
      <c r="B15" s="125"/>
      <c r="C15" s="128"/>
      <c r="D15" s="119"/>
      <c r="E15" s="110"/>
      <c r="F15" s="110"/>
      <c r="G15" s="119"/>
      <c r="H15" s="119"/>
      <c r="I15" s="119"/>
      <c r="J15" s="110"/>
      <c r="K15" s="113"/>
      <c r="L15" s="116"/>
      <c r="M15" s="103"/>
      <c r="N15" s="103"/>
      <c r="O15" s="17" t="s">
        <v>56</v>
      </c>
      <c r="P15" s="18">
        <v>0.2</v>
      </c>
      <c r="Q15" s="18">
        <v>0.2</v>
      </c>
      <c r="R15" s="61">
        <v>0.16</v>
      </c>
      <c r="S15" s="46">
        <f t="shared" si="0"/>
        <v>0.7999999999999999</v>
      </c>
      <c r="T15" s="106"/>
      <c r="U15" s="103"/>
      <c r="V15" s="172"/>
      <c r="W15" s="172"/>
      <c r="X15" s="174"/>
      <c r="Y15" s="85" t="s">
        <v>78</v>
      </c>
      <c r="Z15" s="85" t="s">
        <v>79</v>
      </c>
      <c r="AA15" s="58" t="s">
        <v>83</v>
      </c>
      <c r="AB15" s="94"/>
    </row>
    <row r="16" spans="1:28" s="4" customFormat="1" ht="81" customHeight="1" thickBot="1">
      <c r="A16" s="122"/>
      <c r="B16" s="125"/>
      <c r="C16" s="128"/>
      <c r="D16" s="119"/>
      <c r="E16" s="110"/>
      <c r="F16" s="110"/>
      <c r="G16" s="119"/>
      <c r="H16" s="119"/>
      <c r="I16" s="119"/>
      <c r="J16" s="110"/>
      <c r="K16" s="113"/>
      <c r="L16" s="116"/>
      <c r="M16" s="103"/>
      <c r="N16" s="103"/>
      <c r="O16" s="19" t="s">
        <v>41</v>
      </c>
      <c r="P16" s="20">
        <v>1</v>
      </c>
      <c r="Q16" s="20">
        <v>1</v>
      </c>
      <c r="R16" s="62">
        <v>1</v>
      </c>
      <c r="S16" s="46">
        <f t="shared" si="0"/>
        <v>1</v>
      </c>
      <c r="T16" s="107"/>
      <c r="U16" s="103"/>
      <c r="V16" s="172"/>
      <c r="W16" s="172"/>
      <c r="X16" s="174"/>
      <c r="Y16" s="85" t="s">
        <v>78</v>
      </c>
      <c r="Z16" s="85" t="s">
        <v>79</v>
      </c>
      <c r="AA16" s="58" t="s">
        <v>84</v>
      </c>
      <c r="AB16" s="94"/>
    </row>
    <row r="17" spans="1:28" s="4" customFormat="1" ht="81" customHeight="1" thickBot="1">
      <c r="A17" s="122" t="s">
        <v>27</v>
      </c>
      <c r="B17" s="125" t="s">
        <v>28</v>
      </c>
      <c r="C17" s="119" t="s">
        <v>42</v>
      </c>
      <c r="D17" s="119" t="s">
        <v>30</v>
      </c>
      <c r="E17" s="110">
        <v>1</v>
      </c>
      <c r="F17" s="110">
        <v>1</v>
      </c>
      <c r="G17" s="119" t="s">
        <v>43</v>
      </c>
      <c r="H17" s="119" t="s">
        <v>43</v>
      </c>
      <c r="I17" s="119" t="s">
        <v>44</v>
      </c>
      <c r="J17" s="110">
        <v>1</v>
      </c>
      <c r="K17" s="113">
        <v>1</v>
      </c>
      <c r="L17" s="116"/>
      <c r="M17" s="103"/>
      <c r="N17" s="103"/>
      <c r="O17" s="17" t="s">
        <v>45</v>
      </c>
      <c r="P17" s="18">
        <v>1</v>
      </c>
      <c r="Q17" s="18">
        <v>1</v>
      </c>
      <c r="R17" s="61">
        <v>0.6</v>
      </c>
      <c r="S17" s="46">
        <f t="shared" si="0"/>
        <v>0.6</v>
      </c>
      <c r="T17" s="108" t="s">
        <v>58</v>
      </c>
      <c r="U17" s="103" t="s">
        <v>38</v>
      </c>
      <c r="V17" s="172">
        <v>1000000</v>
      </c>
      <c r="W17" s="172">
        <v>0</v>
      </c>
      <c r="X17" s="174">
        <f>W17/V17</f>
        <v>0</v>
      </c>
      <c r="Y17" s="85" t="s">
        <v>78</v>
      </c>
      <c r="Z17" s="85" t="s">
        <v>79</v>
      </c>
      <c r="AA17" s="58" t="s">
        <v>85</v>
      </c>
      <c r="AB17" s="94"/>
    </row>
    <row r="18" spans="1:28" s="4" customFormat="1" ht="81" customHeight="1" thickBot="1">
      <c r="A18" s="122"/>
      <c r="B18" s="125"/>
      <c r="C18" s="119"/>
      <c r="D18" s="119"/>
      <c r="E18" s="110"/>
      <c r="F18" s="110"/>
      <c r="G18" s="119"/>
      <c r="H18" s="119"/>
      <c r="I18" s="119"/>
      <c r="J18" s="110"/>
      <c r="K18" s="113"/>
      <c r="L18" s="116"/>
      <c r="M18" s="103"/>
      <c r="N18" s="103"/>
      <c r="O18" s="17" t="s">
        <v>46</v>
      </c>
      <c r="P18" s="21">
        <v>1</v>
      </c>
      <c r="Q18" s="21">
        <v>1</v>
      </c>
      <c r="R18" s="21">
        <v>0.5</v>
      </c>
      <c r="S18" s="46">
        <f t="shared" si="0"/>
        <v>0.5</v>
      </c>
      <c r="T18" s="106"/>
      <c r="U18" s="103"/>
      <c r="V18" s="172"/>
      <c r="W18" s="172"/>
      <c r="X18" s="174"/>
      <c r="Y18" s="85" t="s">
        <v>78</v>
      </c>
      <c r="Z18" s="85" t="s">
        <v>79</v>
      </c>
      <c r="AA18" s="58" t="s">
        <v>86</v>
      </c>
      <c r="AB18" s="94"/>
    </row>
    <row r="19" spans="1:28" s="4" customFormat="1" ht="69.75" customHeight="1" thickBot="1">
      <c r="A19" s="123"/>
      <c r="B19" s="126"/>
      <c r="C19" s="120"/>
      <c r="D19" s="120"/>
      <c r="E19" s="111"/>
      <c r="F19" s="111"/>
      <c r="G19" s="120"/>
      <c r="H19" s="120"/>
      <c r="I19" s="120"/>
      <c r="J19" s="111"/>
      <c r="K19" s="114"/>
      <c r="L19" s="117"/>
      <c r="M19" s="104"/>
      <c r="N19" s="104"/>
      <c r="O19" s="39" t="s">
        <v>47</v>
      </c>
      <c r="P19" s="40">
        <v>2</v>
      </c>
      <c r="Q19" s="40">
        <v>2</v>
      </c>
      <c r="R19" s="40">
        <v>1</v>
      </c>
      <c r="S19" s="47">
        <f t="shared" si="0"/>
        <v>0.5</v>
      </c>
      <c r="T19" s="106"/>
      <c r="U19" s="104"/>
      <c r="V19" s="175"/>
      <c r="W19" s="175"/>
      <c r="X19" s="176"/>
      <c r="Y19" s="85" t="s">
        <v>78</v>
      </c>
      <c r="Z19" s="85" t="s">
        <v>79</v>
      </c>
      <c r="AA19" s="59" t="s">
        <v>87</v>
      </c>
      <c r="AB19" s="95"/>
    </row>
    <row r="20" spans="1:28" ht="15" customHeight="1" thickBot="1">
      <c r="A20" s="44" t="s">
        <v>48</v>
      </c>
      <c r="B20" s="45"/>
      <c r="C20" s="45"/>
      <c r="D20" s="45"/>
      <c r="E20" s="45"/>
      <c r="F20" s="45"/>
      <c r="G20" s="45"/>
      <c r="H20" s="45"/>
      <c r="I20" s="45"/>
      <c r="J20" s="45"/>
      <c r="K20" s="45"/>
      <c r="L20" s="45"/>
      <c r="M20" s="45"/>
      <c r="N20" s="45"/>
      <c r="O20" s="45"/>
      <c r="P20" s="45"/>
      <c r="Q20" s="45"/>
      <c r="R20" s="45"/>
      <c r="S20" s="48"/>
      <c r="T20" s="45"/>
      <c r="U20" s="45"/>
      <c r="V20" s="41">
        <f>V17+V12</f>
        <v>426863000</v>
      </c>
      <c r="W20" s="41">
        <f>W17+W12</f>
        <v>312450000</v>
      </c>
      <c r="X20" s="50">
        <f>W20/V20</f>
        <v>0.7319678679107817</v>
      </c>
      <c r="Y20" s="42"/>
      <c r="Z20" s="42"/>
      <c r="AA20" s="42"/>
      <c r="AB20" s="43"/>
    </row>
    <row r="21" spans="1:28" ht="15" customHeight="1" hidden="1" thickBot="1">
      <c r="A21" s="32"/>
      <c r="B21" s="33"/>
      <c r="C21" s="33"/>
      <c r="D21" s="33"/>
      <c r="E21" s="33"/>
      <c r="F21" s="33"/>
      <c r="G21" s="33"/>
      <c r="H21" s="33"/>
      <c r="I21" s="33"/>
      <c r="J21" s="33"/>
      <c r="K21" s="33"/>
      <c r="L21" s="33"/>
      <c r="M21" s="33"/>
      <c r="N21" s="33"/>
      <c r="O21" s="33"/>
      <c r="P21" s="33"/>
      <c r="Q21" s="33"/>
      <c r="R21" s="33"/>
      <c r="S21" s="49">
        <v>0</v>
      </c>
      <c r="T21" s="33"/>
      <c r="U21" s="33"/>
      <c r="V21" s="38"/>
      <c r="W21" s="38"/>
      <c r="X21" s="51">
        <v>0</v>
      </c>
      <c r="Y21" s="38"/>
      <c r="Z21" s="38"/>
      <c r="AA21" s="38"/>
      <c r="AB21" s="27"/>
    </row>
    <row r="22" spans="1:28" ht="15" customHeight="1" hidden="1">
      <c r="A22" s="32"/>
      <c r="B22" s="33"/>
      <c r="C22" s="33"/>
      <c r="D22" s="33"/>
      <c r="E22" s="33"/>
      <c r="F22" s="33"/>
      <c r="G22" s="33"/>
      <c r="H22" s="33"/>
      <c r="I22" s="33"/>
      <c r="J22" s="33"/>
      <c r="K22" s="33"/>
      <c r="L22" s="33"/>
      <c r="M22" s="33"/>
      <c r="N22" s="33"/>
      <c r="O22" s="33"/>
      <c r="P22" s="33"/>
      <c r="Q22" s="33"/>
      <c r="R22" s="33"/>
      <c r="S22" s="49">
        <v>1</v>
      </c>
      <c r="T22" s="33"/>
      <c r="U22" s="33"/>
      <c r="V22" s="38"/>
      <c r="W22" s="38"/>
      <c r="X22" s="51">
        <v>1</v>
      </c>
      <c r="Y22" s="38"/>
      <c r="Z22" s="38"/>
      <c r="AA22" s="38"/>
      <c r="AB22" s="27"/>
    </row>
    <row r="23" spans="1:28" ht="12">
      <c r="A23" s="52"/>
      <c r="B23" s="53"/>
      <c r="C23" s="54"/>
      <c r="D23" s="53"/>
      <c r="E23" s="54"/>
      <c r="F23" s="53"/>
      <c r="G23" s="54"/>
      <c r="H23" s="53"/>
      <c r="I23" s="54"/>
      <c r="J23" s="54"/>
      <c r="K23" s="53"/>
      <c r="L23" s="54"/>
      <c r="M23" s="53"/>
      <c r="N23" s="55"/>
      <c r="O23" s="55"/>
      <c r="P23" s="55"/>
      <c r="Q23" s="55"/>
      <c r="R23" s="55"/>
      <c r="S23" s="55"/>
      <c r="T23" s="55"/>
      <c r="U23" s="55"/>
      <c r="V23" s="56"/>
      <c r="W23" s="56"/>
      <c r="X23" s="56"/>
      <c r="Y23" s="56"/>
      <c r="Z23" s="56"/>
      <c r="AA23" s="56"/>
      <c r="AB23" s="57"/>
    </row>
    <row r="24" spans="1:28" ht="42.75" customHeight="1">
      <c r="A24" s="9"/>
      <c r="B24" s="10"/>
      <c r="C24" s="12"/>
      <c r="D24" s="10"/>
      <c r="E24" s="11"/>
      <c r="F24" s="10"/>
      <c r="G24" s="13"/>
      <c r="H24" s="13"/>
      <c r="I24" s="13"/>
      <c r="J24" s="129" t="s">
        <v>49</v>
      </c>
      <c r="K24" s="129"/>
      <c r="L24" s="129"/>
      <c r="M24" s="12"/>
      <c r="N24" s="12"/>
      <c r="O24" s="129" t="s">
        <v>50</v>
      </c>
      <c r="P24" s="129"/>
      <c r="Q24" s="129"/>
      <c r="R24" s="22"/>
      <c r="S24" s="22"/>
      <c r="T24" s="130"/>
      <c r="U24" s="130"/>
      <c r="V24" s="130"/>
      <c r="W24" s="130"/>
      <c r="X24" s="130"/>
      <c r="Y24" s="130"/>
      <c r="Z24" s="130"/>
      <c r="AA24" s="130"/>
      <c r="AB24" s="131"/>
    </row>
    <row r="25" spans="1:28" ht="13.5">
      <c r="A25" s="9"/>
      <c r="B25" s="10"/>
      <c r="C25" s="12"/>
      <c r="D25" s="10"/>
      <c r="E25" s="11"/>
      <c r="F25" s="10"/>
      <c r="G25" s="13"/>
      <c r="H25" s="13"/>
      <c r="I25" s="13"/>
      <c r="J25" s="11"/>
      <c r="K25" s="10"/>
      <c r="L25" s="11"/>
      <c r="M25" s="10"/>
      <c r="N25" s="10"/>
      <c r="O25" s="12"/>
      <c r="P25" s="11"/>
      <c r="Q25" s="13"/>
      <c r="R25" s="13"/>
      <c r="S25" s="13"/>
      <c r="T25" s="13"/>
      <c r="U25" s="13"/>
      <c r="V25" s="28"/>
      <c r="W25" s="28"/>
      <c r="X25" s="28"/>
      <c r="Y25" s="28"/>
      <c r="Z25" s="28"/>
      <c r="AA25" s="28"/>
      <c r="AB25" s="29"/>
    </row>
    <row r="26" spans="1:28" ht="13.5">
      <c r="A26" s="9"/>
      <c r="B26" s="10"/>
      <c r="C26" s="12"/>
      <c r="D26" s="10"/>
      <c r="E26" s="11"/>
      <c r="F26" s="10"/>
      <c r="G26" s="13"/>
      <c r="H26" s="13"/>
      <c r="I26" s="13"/>
      <c r="J26" s="11"/>
      <c r="K26" s="10"/>
      <c r="L26" s="11"/>
      <c r="M26" s="10"/>
      <c r="N26" s="10"/>
      <c r="O26" s="12"/>
      <c r="P26" s="11"/>
      <c r="Q26" s="11"/>
      <c r="R26" s="11"/>
      <c r="S26" s="11"/>
      <c r="T26" s="11"/>
      <c r="U26" s="11"/>
      <c r="V26" s="28"/>
      <c r="W26" s="28"/>
      <c r="X26" s="28"/>
      <c r="Y26" s="28"/>
      <c r="Z26" s="28"/>
      <c r="AA26" s="28"/>
      <c r="AB26" s="30"/>
    </row>
    <row r="27" spans="1:28" ht="12">
      <c r="A27" s="9"/>
      <c r="B27" s="10"/>
      <c r="C27" s="11"/>
      <c r="D27" s="10"/>
      <c r="E27" s="11"/>
      <c r="F27" s="10"/>
      <c r="G27" s="13"/>
      <c r="H27" s="13"/>
      <c r="I27" s="13"/>
      <c r="J27" s="11"/>
      <c r="K27" s="10"/>
      <c r="L27" s="11"/>
      <c r="M27" s="10"/>
      <c r="N27" s="10"/>
      <c r="O27" s="11"/>
      <c r="P27" s="11"/>
      <c r="Q27" s="11"/>
      <c r="R27" s="11"/>
      <c r="S27" s="11"/>
      <c r="T27" s="11"/>
      <c r="U27" s="11"/>
      <c r="V27" s="28"/>
      <c r="W27" s="28"/>
      <c r="X27" s="28"/>
      <c r="Y27" s="28"/>
      <c r="Z27" s="28"/>
      <c r="AA27" s="28"/>
      <c r="AB27" s="30"/>
    </row>
    <row r="28" spans="1:28" ht="14.25" customHeight="1" thickBot="1">
      <c r="A28" s="9"/>
      <c r="B28" s="10"/>
      <c r="C28" s="12"/>
      <c r="D28" s="10"/>
      <c r="E28" s="11"/>
      <c r="F28" s="10"/>
      <c r="G28" s="13"/>
      <c r="H28" s="13"/>
      <c r="I28" s="13"/>
      <c r="J28" s="23"/>
      <c r="K28" s="23"/>
      <c r="L28" s="24"/>
      <c r="M28" s="10"/>
      <c r="N28" s="10"/>
      <c r="O28" s="23"/>
      <c r="P28" s="23"/>
      <c r="Q28" s="11"/>
      <c r="R28" s="11"/>
      <c r="S28" s="11"/>
      <c r="T28" s="11"/>
      <c r="U28" s="11"/>
      <c r="V28" s="28"/>
      <c r="W28" s="28"/>
      <c r="X28" s="28"/>
      <c r="Y28" s="28"/>
      <c r="Z28" s="28"/>
      <c r="AA28" s="28"/>
      <c r="AB28" s="30"/>
    </row>
    <row r="29" spans="1:28" ht="25.5" customHeight="1">
      <c r="A29" s="9"/>
      <c r="B29" s="10"/>
      <c r="C29" s="14"/>
      <c r="D29" s="10"/>
      <c r="E29" s="11"/>
      <c r="F29" s="10"/>
      <c r="G29" s="13"/>
      <c r="H29" s="13"/>
      <c r="I29" s="13"/>
      <c r="J29" s="132" t="s">
        <v>51</v>
      </c>
      <c r="K29" s="132"/>
      <c r="L29" s="132"/>
      <c r="M29" s="26"/>
      <c r="N29" s="26"/>
      <c r="O29" s="132" t="s">
        <v>52</v>
      </c>
      <c r="P29" s="132"/>
      <c r="Q29" s="132"/>
      <c r="R29" s="25"/>
      <c r="S29" s="25"/>
      <c r="T29" s="11"/>
      <c r="U29" s="11"/>
      <c r="V29" s="28"/>
      <c r="W29" s="28"/>
      <c r="X29" s="28"/>
      <c r="Y29" s="28"/>
      <c r="Z29" s="28"/>
      <c r="AA29" s="28"/>
      <c r="AB29" s="30"/>
    </row>
    <row r="30" spans="1:28" ht="24.75" customHeight="1">
      <c r="A30" s="9"/>
      <c r="B30" s="10"/>
      <c r="C30" s="14"/>
      <c r="D30" s="10"/>
      <c r="E30" s="11"/>
      <c r="F30" s="10"/>
      <c r="G30" s="13"/>
      <c r="H30" s="13"/>
      <c r="I30" s="13"/>
      <c r="J30" s="92" t="s">
        <v>53</v>
      </c>
      <c r="K30" s="92"/>
      <c r="L30" s="92"/>
      <c r="M30" s="26"/>
      <c r="N30" s="26"/>
      <c r="O30" s="11" t="s">
        <v>54</v>
      </c>
      <c r="P30" s="10"/>
      <c r="Q30" s="11"/>
      <c r="R30" s="11"/>
      <c r="S30" s="11"/>
      <c r="T30" s="11"/>
      <c r="U30" s="11"/>
      <c r="V30" s="28"/>
      <c r="W30" s="28"/>
      <c r="X30" s="28"/>
      <c r="Y30" s="28"/>
      <c r="Z30" s="28"/>
      <c r="AA30" s="28"/>
      <c r="AB30" s="30"/>
    </row>
    <row r="31" spans="1:28" ht="13.5">
      <c r="A31" s="9"/>
      <c r="B31" s="10"/>
      <c r="C31" s="11"/>
      <c r="D31" s="10"/>
      <c r="E31" s="11"/>
      <c r="F31" s="10"/>
      <c r="G31" s="11"/>
      <c r="H31" s="10"/>
      <c r="I31" s="11"/>
      <c r="J31" s="11"/>
      <c r="K31" s="10"/>
      <c r="L31" s="12"/>
      <c r="M31" s="10"/>
      <c r="N31" s="11"/>
      <c r="O31" s="11"/>
      <c r="P31" s="11"/>
      <c r="Q31" s="11"/>
      <c r="R31" s="11"/>
      <c r="S31" s="11"/>
      <c r="T31" s="11"/>
      <c r="U31" s="11"/>
      <c r="V31" s="28"/>
      <c r="W31" s="28"/>
      <c r="X31" s="28"/>
      <c r="Y31" s="28"/>
      <c r="Z31" s="28"/>
      <c r="AA31" s="28"/>
      <c r="AB31" s="30"/>
    </row>
    <row r="32" spans="1:28" ht="13.5">
      <c r="A32" s="9"/>
      <c r="B32" s="10"/>
      <c r="C32" s="11"/>
      <c r="D32" s="10"/>
      <c r="E32" s="11"/>
      <c r="F32" s="10"/>
      <c r="G32" s="11"/>
      <c r="H32" s="10"/>
      <c r="I32" s="11"/>
      <c r="J32" s="11"/>
      <c r="K32" s="10"/>
      <c r="L32" s="12"/>
      <c r="M32" s="10"/>
      <c r="N32" s="11"/>
      <c r="O32" s="11"/>
      <c r="P32" s="11"/>
      <c r="Q32" s="11"/>
      <c r="R32" s="11"/>
      <c r="S32" s="11"/>
      <c r="T32" s="11"/>
      <c r="U32" s="11"/>
      <c r="V32" s="28"/>
      <c r="W32" s="28"/>
      <c r="X32" s="28"/>
      <c r="Y32" s="28"/>
      <c r="Z32" s="28"/>
      <c r="AA32" s="28"/>
      <c r="AB32" s="30"/>
    </row>
    <row r="33" spans="1:28" ht="31.5" customHeight="1" thickBot="1">
      <c r="A33" s="133" t="s">
        <v>55</v>
      </c>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5"/>
    </row>
  </sheetData>
  <sheetProtection/>
  <protectedRanges>
    <protectedRange sqref="Y12:AA19" name="Rango3"/>
    <protectedRange sqref="W12:W19" name="Rango2"/>
    <protectedRange sqref="R12:R19" name="Rango1"/>
    <protectedRange sqref="T12:T19" name="Rango4"/>
    <protectedRange sqref="V12:V19" name="Rango5"/>
  </protectedRanges>
  <mergeCells count="87">
    <mergeCell ref="W12:W16"/>
    <mergeCell ref="X12:X16"/>
    <mergeCell ref="W17:W19"/>
    <mergeCell ref="X17:X19"/>
    <mergeCell ref="V10:V11"/>
    <mergeCell ref="W10:W11"/>
    <mergeCell ref="V12:V16"/>
    <mergeCell ref="V17:V19"/>
    <mergeCell ref="AB10:AB11"/>
    <mergeCell ref="P10:P11"/>
    <mergeCell ref="Q10:Q11"/>
    <mergeCell ref="R10:R11"/>
    <mergeCell ref="T10:T11"/>
    <mergeCell ref="U10:U11"/>
    <mergeCell ref="M10:M11"/>
    <mergeCell ref="N10:N11"/>
    <mergeCell ref="O10:O11"/>
    <mergeCell ref="Y10:Y11"/>
    <mergeCell ref="Z10:Z11"/>
    <mergeCell ref="AA10:AA11"/>
    <mergeCell ref="R8:S8"/>
    <mergeCell ref="T8:X8"/>
    <mergeCell ref="Y8:Z8"/>
    <mergeCell ref="A9:A11"/>
    <mergeCell ref="B9:B11"/>
    <mergeCell ref="C9:C11"/>
    <mergeCell ref="G9:G11"/>
    <mergeCell ref="H9:H11"/>
    <mergeCell ref="D10:D11"/>
    <mergeCell ref="J10:J11"/>
    <mergeCell ref="L6:AB6"/>
    <mergeCell ref="A7:G7"/>
    <mergeCell ref="C3:AA3"/>
    <mergeCell ref="C4:AA4"/>
    <mergeCell ref="A5:G5"/>
    <mergeCell ref="C1:AA1"/>
    <mergeCell ref="H5:M5"/>
    <mergeCell ref="A8:K8"/>
    <mergeCell ref="L8:N8"/>
    <mergeCell ref="O8:Q8"/>
    <mergeCell ref="D9:F9"/>
    <mergeCell ref="I9:K9"/>
    <mergeCell ref="E10:E11"/>
    <mergeCell ref="F10:F11"/>
    <mergeCell ref="I10:I11"/>
    <mergeCell ref="K10:K11"/>
    <mergeCell ref="L10:L11"/>
    <mergeCell ref="J24:L24"/>
    <mergeCell ref="O24:Q24"/>
    <mergeCell ref="T24:AB24"/>
    <mergeCell ref="J29:L29"/>
    <mergeCell ref="O29:Q29"/>
    <mergeCell ref="A33:AB33"/>
    <mergeCell ref="A12:A16"/>
    <mergeCell ref="A17:A19"/>
    <mergeCell ref="B12:B16"/>
    <mergeCell ref="B17:B19"/>
    <mergeCell ref="C12:C16"/>
    <mergeCell ref="C17:C19"/>
    <mergeCell ref="D12:D16"/>
    <mergeCell ref="D17:D19"/>
    <mergeCell ref="E12:E16"/>
    <mergeCell ref="E17:E19"/>
    <mergeCell ref="F12:F16"/>
    <mergeCell ref="F17:F19"/>
    <mergeCell ref="G12:G16"/>
    <mergeCell ref="G17:G19"/>
    <mergeCell ref="H12:H16"/>
    <mergeCell ref="H17:H19"/>
    <mergeCell ref="I12:I16"/>
    <mergeCell ref="I17:I19"/>
    <mergeCell ref="J12:J16"/>
    <mergeCell ref="J17:J19"/>
    <mergeCell ref="K12:K16"/>
    <mergeCell ref="K17:K19"/>
    <mergeCell ref="L12:L19"/>
    <mergeCell ref="M12:M19"/>
    <mergeCell ref="N5:AB5"/>
    <mergeCell ref="A6:J6"/>
    <mergeCell ref="J30:L30"/>
    <mergeCell ref="AB12:AB19"/>
    <mergeCell ref="A1:B4"/>
    <mergeCell ref="N12:N19"/>
    <mergeCell ref="T12:T16"/>
    <mergeCell ref="T17:T19"/>
    <mergeCell ref="U12:U16"/>
    <mergeCell ref="U17:U19"/>
  </mergeCells>
  <conditionalFormatting sqref="S12:S22">
    <cfRule type="colorScale" priority="2" dxfId="0">
      <colorScale>
        <cfvo type="percent" val="25"/>
        <cfvo type="percent" val="50"/>
        <cfvo type="percent" val="100"/>
        <color rgb="FFFF0000"/>
        <color rgb="FFFFFF00"/>
        <color rgb="FF92D050"/>
      </colorScale>
    </cfRule>
    <cfRule type="colorScale" priority="4" dxfId="0">
      <colorScale>
        <cfvo type="percent" val="25"/>
        <cfvo type="percent" val="25"/>
        <cfvo type="percent" val="100"/>
        <color rgb="FFFF0000"/>
        <color rgb="FFFFFF00"/>
        <color rgb="FF92D050"/>
      </colorScale>
    </cfRule>
  </conditionalFormatting>
  <conditionalFormatting sqref="X12:X22">
    <cfRule type="colorScale" priority="1" dxfId="0">
      <colorScale>
        <cfvo type="percent" val="25"/>
        <cfvo type="percent" val="50"/>
        <cfvo type="percent" val="100"/>
        <color rgb="FFFF0000"/>
        <color rgb="FFFFFF00"/>
        <color rgb="FF92D050"/>
      </colorScale>
    </cfRule>
    <cfRule type="colorScale" priority="3" dxfId="0">
      <colorScale>
        <cfvo type="percent" val="0"/>
        <cfvo type="percent" val="25"/>
        <cfvo type="percent" val="100"/>
        <color rgb="FFFF0000"/>
        <color rgb="FFFFFF00"/>
        <color rgb="FF92D050"/>
      </colorScale>
    </cfRule>
  </conditionalFormatting>
  <printOptions horizontalCentered="1"/>
  <pageMargins left="0.393700787401575" right="0.393700787401575" top="0.393700787401575" bottom="0.393700787401575" header="0.275590551181102" footer="0.31496062992126"/>
  <pageSetup fitToHeight="0" fitToWidth="1" horizontalDpi="600" verticalDpi="600" orientation="landscape" paperSize="5" scale="28" r:id="rId2"/>
  <drawing r:id="rId1"/>
</worksheet>
</file>

<file path=xl/worksheets/sheet2.xml><?xml version="1.0" encoding="utf-8"?>
<worksheet xmlns="http://schemas.openxmlformats.org/spreadsheetml/2006/main" xmlns:r="http://schemas.openxmlformats.org/officeDocument/2006/relationships">
  <dimension ref="A1:J15"/>
  <sheetViews>
    <sheetView zoomScalePageLayoutView="0" workbookViewId="0" topLeftCell="A1">
      <selection activeCell="B15" sqref="B15"/>
    </sheetView>
  </sheetViews>
  <sheetFormatPr defaultColWidth="11.421875" defaultRowHeight="12.75"/>
  <cols>
    <col min="1" max="1" width="33.7109375" style="5" customWidth="1"/>
    <col min="2" max="2" width="38.421875" style="6" customWidth="1"/>
    <col min="3" max="3" width="15.7109375" style="6" hidden="1" customWidth="1"/>
    <col min="4" max="5" width="21.28125" style="6" hidden="1" customWidth="1"/>
    <col min="6" max="6" width="21.28125" style="6" customWidth="1"/>
    <col min="7" max="9" width="19.7109375" style="7" customWidth="1"/>
  </cols>
  <sheetData>
    <row r="1" spans="1:9" ht="65.25" thickBot="1">
      <c r="A1" s="177" t="s">
        <v>19</v>
      </c>
      <c r="B1" s="177" t="s">
        <v>21</v>
      </c>
      <c r="C1" s="177" t="s">
        <v>22</v>
      </c>
      <c r="D1" s="177" t="s">
        <v>23</v>
      </c>
      <c r="E1" s="179" t="s">
        <v>68</v>
      </c>
      <c r="F1" s="63" t="s">
        <v>77</v>
      </c>
      <c r="G1" s="181" t="s">
        <v>69</v>
      </c>
      <c r="H1" s="179" t="s">
        <v>70</v>
      </c>
      <c r="I1" s="34" t="s">
        <v>77</v>
      </c>
    </row>
    <row r="2" spans="1:9" ht="52.5" thickBot="1">
      <c r="A2" s="178"/>
      <c r="B2" s="178"/>
      <c r="C2" s="178"/>
      <c r="D2" s="178"/>
      <c r="E2" s="180"/>
      <c r="F2" s="36" t="s">
        <v>74</v>
      </c>
      <c r="G2" s="182"/>
      <c r="H2" s="180"/>
      <c r="I2" s="37" t="s">
        <v>75</v>
      </c>
    </row>
    <row r="3" spans="1:9" ht="37.5" thickBot="1">
      <c r="A3" s="102" t="s">
        <v>35</v>
      </c>
      <c r="B3" s="15" t="s">
        <v>37</v>
      </c>
      <c r="C3" s="16">
        <v>0.8</v>
      </c>
      <c r="D3" s="16">
        <v>0.8</v>
      </c>
      <c r="E3" s="60">
        <v>0.8</v>
      </c>
      <c r="F3" s="46">
        <f>E3/D3</f>
        <v>1</v>
      </c>
      <c r="G3" s="171">
        <v>425863000</v>
      </c>
      <c r="H3" s="171">
        <v>312450000</v>
      </c>
      <c r="I3" s="173">
        <f>H3/G3</f>
        <v>0.733686655098001</v>
      </c>
    </row>
    <row r="4" spans="1:9" ht="37.5" thickBot="1">
      <c r="A4" s="103"/>
      <c r="B4" s="17" t="s">
        <v>40</v>
      </c>
      <c r="C4" s="18">
        <v>0.7</v>
      </c>
      <c r="D4" s="18">
        <v>0.7</v>
      </c>
      <c r="E4" s="61">
        <v>0.7</v>
      </c>
      <c r="F4" s="46">
        <f aca="true" t="shared" si="0" ref="F4:F10">E4/D4</f>
        <v>1</v>
      </c>
      <c r="G4" s="172"/>
      <c r="H4" s="172"/>
      <c r="I4" s="174"/>
    </row>
    <row r="5" spans="1:9" ht="37.5" thickBot="1">
      <c r="A5" s="103"/>
      <c r="B5" s="17" t="s">
        <v>57</v>
      </c>
      <c r="C5" s="20">
        <v>1</v>
      </c>
      <c r="D5" s="31">
        <v>1</v>
      </c>
      <c r="E5" s="21">
        <v>1</v>
      </c>
      <c r="F5" s="46">
        <f t="shared" si="0"/>
        <v>1</v>
      </c>
      <c r="G5" s="172"/>
      <c r="H5" s="172"/>
      <c r="I5" s="174"/>
    </row>
    <row r="6" spans="1:9" ht="25.5" thickBot="1">
      <c r="A6" s="103"/>
      <c r="B6" s="17" t="s">
        <v>56</v>
      </c>
      <c r="C6" s="18">
        <v>0.2</v>
      </c>
      <c r="D6" s="18">
        <v>0.2</v>
      </c>
      <c r="E6" s="61">
        <v>0.16</v>
      </c>
      <c r="F6" s="46">
        <f t="shared" si="0"/>
        <v>0.7999999999999999</v>
      </c>
      <c r="G6" s="172"/>
      <c r="H6" s="172"/>
      <c r="I6" s="174"/>
    </row>
    <row r="7" spans="1:9" ht="50.25" thickBot="1">
      <c r="A7" s="103"/>
      <c r="B7" s="19" t="s">
        <v>41</v>
      </c>
      <c r="C7" s="20">
        <v>1</v>
      </c>
      <c r="D7" s="20">
        <v>1</v>
      </c>
      <c r="E7" s="62">
        <v>1</v>
      </c>
      <c r="F7" s="46">
        <f t="shared" si="0"/>
        <v>1</v>
      </c>
      <c r="G7" s="172"/>
      <c r="H7" s="172"/>
      <c r="I7" s="174"/>
    </row>
    <row r="8" spans="1:9" ht="25.5" thickBot="1">
      <c r="A8" s="103"/>
      <c r="B8" s="17" t="s">
        <v>45</v>
      </c>
      <c r="C8" s="18">
        <v>1</v>
      </c>
      <c r="D8" s="18">
        <v>1</v>
      </c>
      <c r="E8" s="61">
        <v>0.6</v>
      </c>
      <c r="F8" s="46">
        <f t="shared" si="0"/>
        <v>0.6</v>
      </c>
      <c r="G8" s="172">
        <v>1000000</v>
      </c>
      <c r="H8" s="172">
        <v>0</v>
      </c>
      <c r="I8" s="174">
        <f>H8/G8</f>
        <v>0</v>
      </c>
    </row>
    <row r="9" spans="1:9" ht="25.5" thickBot="1">
      <c r="A9" s="103"/>
      <c r="B9" s="17" t="s">
        <v>46</v>
      </c>
      <c r="C9" s="21">
        <v>1</v>
      </c>
      <c r="D9" s="21">
        <v>1</v>
      </c>
      <c r="E9" s="21">
        <v>0.5</v>
      </c>
      <c r="F9" s="46">
        <f t="shared" si="0"/>
        <v>0.5</v>
      </c>
      <c r="G9" s="172"/>
      <c r="H9" s="172"/>
      <c r="I9" s="174"/>
    </row>
    <row r="10" spans="1:9" ht="12.75" thickBot="1">
      <c r="A10" s="104"/>
      <c r="B10" s="39" t="s">
        <v>47</v>
      </c>
      <c r="C10" s="40">
        <v>2</v>
      </c>
      <c r="D10" s="40">
        <v>2</v>
      </c>
      <c r="E10" s="40">
        <v>1</v>
      </c>
      <c r="F10" s="47">
        <f t="shared" si="0"/>
        <v>0.5</v>
      </c>
      <c r="G10" s="175"/>
      <c r="H10" s="175"/>
      <c r="I10" s="176"/>
    </row>
    <row r="11" spans="1:9" ht="13.5" thickBot="1">
      <c r="A11" s="45"/>
      <c r="B11" s="45"/>
      <c r="C11" s="45"/>
      <c r="D11" s="45"/>
      <c r="E11" s="45"/>
      <c r="F11" s="48"/>
      <c r="G11" s="41">
        <f>G8+G3</f>
        <v>426863000</v>
      </c>
      <c r="H11" s="41">
        <f>H8+H3</f>
        <v>312450000</v>
      </c>
      <c r="I11" s="50">
        <f>H11/G11</f>
        <v>0.7319678679107817</v>
      </c>
    </row>
    <row r="12" spans="1:9" ht="12" customHeight="1" hidden="1">
      <c r="A12" s="33"/>
      <c r="B12" s="33"/>
      <c r="C12" s="33"/>
      <c r="D12" s="33"/>
      <c r="E12" s="33"/>
      <c r="F12" s="49">
        <v>0</v>
      </c>
      <c r="G12" s="38"/>
      <c r="H12" s="38"/>
      <c r="I12" s="51">
        <v>0</v>
      </c>
    </row>
    <row r="13" spans="1:9" ht="13.5" hidden="1" thickBot="1">
      <c r="A13" s="33"/>
      <c r="B13" s="33"/>
      <c r="C13" s="33"/>
      <c r="D13" s="33"/>
      <c r="E13" s="33"/>
      <c r="F13" s="49">
        <v>1</v>
      </c>
      <c r="G13" s="38"/>
      <c r="H13" s="38"/>
      <c r="I13" s="51">
        <v>1</v>
      </c>
    </row>
    <row r="14" spans="1:9" ht="12">
      <c r="A14" s="10"/>
      <c r="B14" s="11"/>
      <c r="C14" s="11"/>
      <c r="D14" s="11"/>
      <c r="E14" s="11"/>
      <c r="F14" s="11"/>
      <c r="G14" s="28"/>
      <c r="H14" s="28"/>
      <c r="I14" s="28"/>
    </row>
    <row r="15" spans="1:10" ht="49.5">
      <c r="A15"/>
      <c r="B15" s="64" t="s">
        <v>35</v>
      </c>
      <c r="C15" s="65"/>
      <c r="D15" s="65"/>
      <c r="E15" s="65"/>
      <c r="F15" s="66">
        <v>8</v>
      </c>
      <c r="G15" s="67">
        <v>0.8</v>
      </c>
      <c r="H15" s="68">
        <v>426863000</v>
      </c>
      <c r="I15" s="68">
        <v>312450000</v>
      </c>
      <c r="J15" s="67">
        <f>I15/H15</f>
        <v>0.7319678679107817</v>
      </c>
    </row>
  </sheetData>
  <sheetProtection/>
  <protectedRanges>
    <protectedRange sqref="H3:H10" name="Rango2"/>
    <protectedRange sqref="E3:E10" name="Rango1"/>
    <protectedRange sqref="G3:G10" name="Rango5"/>
  </protectedRanges>
  <mergeCells count="14">
    <mergeCell ref="I3:I7"/>
    <mergeCell ref="G8:G10"/>
    <mergeCell ref="H8:H10"/>
    <mergeCell ref="I8:I10"/>
    <mergeCell ref="G1:G2"/>
    <mergeCell ref="H1:H2"/>
    <mergeCell ref="A3:A10"/>
    <mergeCell ref="G3:G7"/>
    <mergeCell ref="H3:H7"/>
    <mergeCell ref="A1:A2"/>
    <mergeCell ref="B1:B2"/>
    <mergeCell ref="C1:C2"/>
    <mergeCell ref="D1:D2"/>
    <mergeCell ref="E1:E2"/>
  </mergeCells>
  <conditionalFormatting sqref="F3:F13">
    <cfRule type="colorScale" priority="2" dxfId="0">
      <colorScale>
        <cfvo type="percent" val="25"/>
        <cfvo type="percent" val="50"/>
        <cfvo type="percent" val="100"/>
        <color rgb="FFFF0000"/>
        <color rgb="FFFFFF00"/>
        <color rgb="FF92D050"/>
      </colorScale>
    </cfRule>
    <cfRule type="colorScale" priority="4" dxfId="0">
      <colorScale>
        <cfvo type="percent" val="25"/>
        <cfvo type="percent" val="25"/>
        <cfvo type="percent" val="100"/>
        <color rgb="FFFF0000"/>
        <color rgb="FFFFFF00"/>
        <color rgb="FF92D050"/>
      </colorScale>
    </cfRule>
  </conditionalFormatting>
  <conditionalFormatting sqref="I3:I13">
    <cfRule type="colorScale" priority="1" dxfId="0">
      <colorScale>
        <cfvo type="percent" val="25"/>
        <cfvo type="percent" val="50"/>
        <cfvo type="percent" val="100"/>
        <color rgb="FFFF0000"/>
        <color rgb="FFFFFF00"/>
        <color rgb="FF92D050"/>
      </colorScale>
    </cfRule>
    <cfRule type="colorScale" priority="3" dxfId="0">
      <colorScale>
        <cfvo type="percent" val="0"/>
        <cfvo type="percent" val="25"/>
        <cfvo type="percent" val="100"/>
        <color rgb="FFFF0000"/>
        <color rgb="FFFFFF00"/>
        <color rgb="FF92D050"/>
      </colorScale>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2022-08-31T00:03:49Z</cp:lastPrinted>
  <dcterms:created xsi:type="dcterms:W3CDTF">2012-06-01T17:13:38Z</dcterms:created>
  <dcterms:modified xsi:type="dcterms:W3CDTF">2022-08-31T00:49:36Z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