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60" tabRatio="493" activeTab="0"/>
  </bookViews>
  <sheets>
    <sheet name="SEG_PLAN_DE_ACCION_1T_DACI" sheetId="1" r:id="rId1"/>
  </sheets>
  <definedNames>
    <definedName name="_xlnm.Print_Area" localSheetId="0">'SEG_PLAN_DE_ACCION_1T_DACI'!$A$1:$AC$33</definedName>
    <definedName name="_xlnm.Print_Titles" localSheetId="0">'SEG_PLAN_DE_ACCION_1T_DACI'!$1:$10</definedName>
  </definedNames>
  <calcPr fullCalcOnLoad="1"/>
</workbook>
</file>

<file path=xl/sharedStrings.xml><?xml version="1.0" encoding="utf-8"?>
<sst xmlns="http://schemas.openxmlformats.org/spreadsheetml/2006/main" count="101" uniqueCount="92">
  <si>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</si>
  <si>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</si>
  <si>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</si>
  <si>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</si>
  <si>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</si>
  <si>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</si>
  <si>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</si>
  <si>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</si>
  <si>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</si>
  <si>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</si>
  <si>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</si>
  <si>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</si>
  <si>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</si>
  <si>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</si>
  <si>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</si>
  <si>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</si>
  <si>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</si>
  <si>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</si>
  <si>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</si>
  <si>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</si>
  <si>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</si>
  <si>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</si>
  <si>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</si>
  <si>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</si>
  <si>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</si>
  <si>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</si>
  <si>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</si>
  <si>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</si>
  <si>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</si>
  <si>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</si>
  <si>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</si>
  <si>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</si>
  <si>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INSTITUCIONAL Y GOBIERNO: "Servir y hacer las cosas bien"</t>
  </si>
  <si>
    <t>Gobierno Territorial</t>
  </si>
  <si>
    <t xml:space="preserve">5, 8, 9, 10, 11, 16 </t>
  </si>
  <si>
    <t>Porcentaje de cumplimiento de las actividades de verificación y evaluación.</t>
  </si>
  <si>
    <t>Desarrollo y modernizacion institucional:  Fortalecimiento del Sistema de Control Interno a través del Acompañamiento, Seguimiento y Evaluación Independiente de la Gestión Institucional.</t>
  </si>
  <si>
    <t>Sistema de Control Interno: Esquema de monitoreo, seguimiento y Evaluación permanente de la Gestión Institucional de la Administración Central del Municipio de Armenia.</t>
  </si>
  <si>
    <t>Porcentaje de implementación y mantenimiento del Esquema de Monitoreo, Seguimiento y Evaluación permanente de la Gestión Institucional.</t>
  </si>
  <si>
    <t>Auditorías Internas basadas en Riesgos y Procesos de Acompañamiento y Asesoría.</t>
  </si>
  <si>
    <t>Valoración de Riesgos y Enfoque hacia la prevención.</t>
  </si>
  <si>
    <t>Disponer de una adecuada programación y planificación de auditorías en el proceso control de verificación y evaluación para que a través de las auditorías de gestión y del seguimiento se contribuya al logro de los objetivos propuestos.</t>
  </si>
  <si>
    <t>Mantener un seguimiento y evaluación permanente de los procesos que componen la administración central del Municipio de Armenia , orientando la entidad hacia el logro de sus metas y la contribución de estas a los fines esenciales del estado.</t>
  </si>
  <si>
    <t>Fortalecer el Sistema de Control Interno a través del seguimiento y evaluación de los riesgos de los procesos de la Administración Central del Municipio de Armenia y de la verificación de la aplicación de los controles establecidos.</t>
  </si>
  <si>
    <t>DEPARTAMENTO ADMINISTRATIVO DE CONTROL INTERNO</t>
  </si>
  <si>
    <t xml:space="preserve"> Evaluación Independiente del Sistema de Control Interno y Atención a Entes de Control.</t>
  </si>
  <si>
    <t>DIRECTOR</t>
  </si>
  <si>
    <t>JOSÉ MANUEL RIOS MORALES</t>
  </si>
  <si>
    <t>PRODUCTO KPT</t>
  </si>
  <si>
    <t>No. De Auditorías realizadas</t>
  </si>
  <si>
    <t>5 Auditorías realizadas</t>
  </si>
  <si>
    <t>No. de Planes de Acción revisados y evaluados.</t>
  </si>
  <si>
    <t>15 Planes de Acción revisados y evaluados</t>
  </si>
  <si>
    <t>100% de Planes de Mejoramiento de Auditorías de Calidad con seguimiento por parte del Departamento Administrativo de Control Interno.</t>
  </si>
  <si>
    <t>Porcentaje de presentación de Informes solicitados por Entes de Control y Partes Interesadas</t>
  </si>
  <si>
    <t>No de actividades de socialización relacionadas con los principios de autocontrol y/o autoevaluación.</t>
  </si>
  <si>
    <t>No. de seguimientos  a los mapas de riesgos y Controles de los procesos de la Administración Municipal</t>
  </si>
  <si>
    <t>Porcentaje de Planes de Mejoramiento  de Auditorías de Calidad con seguimiento.</t>
  </si>
  <si>
    <t>No. de seguimientos a Planes de Mejoramiento realizados (Contraloría Municipal de Armenia, Contraloría General de la República, Departamento Administrativo de Control Interno).</t>
  </si>
  <si>
    <t>96 seguimientos a Planes de Mejoramiento.</t>
  </si>
  <si>
    <t>VIGENCIA AÑO:2022</t>
  </si>
  <si>
    <t xml:space="preserve">SEGUIMIENTO AL PLAN DE ACCIÓN                         </t>
  </si>
  <si>
    <t>Código: R-DP-PDE-060</t>
  </si>
  <si>
    <t xml:space="preserve">Unidad Ejecutora: </t>
  </si>
  <si>
    <t>Periodo de corte:   1 de Enero al 31 de Marzo de 2022</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</si>
  <si>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</si>
  <si>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</si>
  <si>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</si>
  <si>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</si>
  <si>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</si>
  <si>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</si>
  <si>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(100%) 
 Amarillo (25%) 
Rojo (0%)</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</si>
  <si>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</si>
  <si>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</si>
  <si>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</si>
  <si>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</si>
  <si>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</si>
  <si>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</si>
  <si>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</si>
  <si>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SECRETARÍA O  ENTIDAD RESPONSABLE: 3.6. DEPARTAMENTO ADMINISTRATIVO DE CONTROL INTERNO</t>
  </si>
  <si>
    <t>JOSE ALEJANDRO GUEVARA</t>
  </si>
  <si>
    <t xml:space="preserve">
112.01.2.3.2.02.02.009.00.00.4599023.002.91119.001
112.01.2.3.2.02.02.009.00.00.4599023.002.91119.034
112.01.2.3.2.02.02.009.00.00.4599023.002.91119.210</t>
  </si>
  <si>
    <r>
      <t xml:space="preserve">
'</t>
    </r>
    <r>
      <rPr>
        <sz val="10"/>
        <rFont val="Arial"/>
        <family val="2"/>
      </rPr>
      <t>112.01.2.3.2.02.02.009.00.00.4599023.003.91119.001
'112.01.2.3.2.02.02.009.00.00.4599023.003.91119.034
'112.01.2.3.2.02.02.009.00.00.4599023.003.91119.210</t>
    </r>
    <r>
      <rPr>
        <sz val="10"/>
        <color indexed="60"/>
        <rFont val="Arial"/>
        <family val="2"/>
      </rPr>
      <t xml:space="preserve">
</t>
    </r>
  </si>
  <si>
    <t>12.01.2.3.2.02.02.009.00.00.4599023.004.91119.001
112.01.2.3.2.02.02.009.00.00.4599023.004.91119.034
112.01.2.3.2.02.02.009.00.00.4599023.004.91119.210</t>
  </si>
  <si>
    <t>Recursos Propios  
SGP Propósito General
Recursos del Balance Propios - adicion</t>
  </si>
  <si>
    <t>Funcionarios de  la Alcaldía de Armenia (15 dependencias)</t>
  </si>
  <si>
    <t>Armenia- Quindio</t>
  </si>
  <si>
    <t xml:space="preserve">Durante el primer trimestre de la actual vigencia se ha realizado el seguimiento y evaluación a los Planes de Acción de las diferentes dependencias de la Administración Municipal con corte al 31 de diciembre de 2021, efectuando las observaciones y recomendaciones correspondientes.
En el mes de marzo se realizó seguimiento y evaluación a los Planes de mejoramiento suscritos con la Contraloría Municipal de Armenia, el cual fue consolidado y está listo para ser publicado los primeros días del mes de abril de 2022.
Es importante mencionar que el seguimiento a los Planes de Mejoramiento  de Auditorías de Calidad, esta programado para realizarse conforme al cronograma en el mes de abril de la actual vigencia.
Se han entregado de forma oportuna los informes y/o requeridos por los entes de control y otras partes interesadas.
</t>
  </si>
  <si>
    <r>
      <rPr>
        <sz val="12"/>
        <rFont val="Arial"/>
        <family val="2"/>
      </rPr>
      <t xml:space="preserve">A la fecha se estan  adelantando las acciones de evaluacion del conocimiento de autocontrol de la aplicacion en la Funcion Publica , por medio de elaboracion de una Encuesta digital para ser diligenciada por toda la administracion; asi mismo,  realizar la tabulacion de los resultados </t>
    </r>
    <r>
      <rPr>
        <sz val="12"/>
        <color indexed="10"/>
        <rFont val="Arial"/>
        <family val="2"/>
      </rPr>
      <t xml:space="preserve">
</t>
    </r>
    <r>
      <rPr>
        <sz val="12"/>
        <rFont val="Arial"/>
        <family val="2"/>
      </rPr>
      <t xml:space="preserve">
</t>
    </r>
    <r>
      <rPr>
        <sz val="12"/>
        <rFont val="Arial"/>
        <family val="2"/>
      </rPr>
      <t>Conforme al Cronograma de actividades se tiene programado para el mes de Mayo el  seguimiento a los Mapas de Riesgos y Controles de 18 Procesos de la Administración Municipal, donde se formularan las observaciones y recomendaciones correspondientes y  seran remitidos  los informes de seguimiento a las Secretarías  de la administracion Municipal.</t>
    </r>
  </si>
  <si>
    <t>En reunión de Comité Institucional de Coordinación del Sistema de Control Interno, llevado a cabo día 28 de enero de 2022, según Acta No.   001, fue aprobado el Cronograma general de actividades de seguimiento a las diferentres procesos de la administracion  y el   Plan Anual de Auditorias  para la vigencia 2022; a los siguientes procesos: PROCESO 4. Desarrollo Económico y Competitividad, PROCESO 3. Proceso Planificación y Ordenamiento del Territorio, PROCESO 14. Gestión Financiera, PROCESO 5. Obras Públicas e Infraestructura Física; programando así 04 auditorías internas para la vigencia 2022.
A la fecha y conforme al Plan de Auditorias establecido se está adelantando la Auditoria Interna de Gestión al PROCESO 4. Desarrollo Económico y Competitividad
Así mismo, se adelantaron los seguimientos  a los Planes de Mejoramiento suscritos y vigentes con la  Contraloría Municipal de Armenia en las diferentes dependencias de la Administración Municipal.</t>
  </si>
  <si>
    <t>Fecha: 29/12/2020</t>
  </si>
  <si>
    <t>Versión: 006</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</si>
</sst>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 #,##0"/>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41">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2"/>
      <name val="Arial"/>
      <family val="2"/>
    </font>
    <font>
      <b/>
      <sz val="12"/>
      <name val="Arial"/>
      <family val="2"/>
    </font>
    <font>
      <sz val="10"/>
      <color indexed="60"/>
      <name val="Arial"/>
      <family val="2"/>
    </font>
    <font>
      <sz val="12"/>
      <color indexed="10"/>
      <name val="Arial"/>
      <family val="2"/>
    </font>
    <font>
      <u val="single"/>
      <sz val="10"/>
      <color indexed="12"/>
      <name val="Arial"/>
      <family val="2"/>
    </font>
    <font>
      <u val="single"/>
      <sz val="10"/>
      <color indexed="20"/>
      <name val="Arial"/>
      <family val="2"/>
    </font>
    <font>
      <b/>
      <sz val="10"/>
      <color indexed="8"/>
      <name val="Arial"/>
      <family val="2"/>
    </font>
    <font>
      <sz val="11"/>
      <color indexed="10"/>
      <name val="Arial"/>
      <family val="2"/>
    </font>
    <font>
      <sz val="10"/>
      <color indexed="10"/>
      <name val="Arial"/>
      <family val="2"/>
    </font>
    <font>
      <sz val="10"/>
      <color indexed="8"/>
      <name val="Arial"/>
      <family val="2"/>
    </font>
    <font>
      <u val="single"/>
      <sz val="10"/>
      <color theme="10"/>
      <name val="Arial"/>
      <family val="2"/>
    </font>
    <font>
      <u val="single"/>
      <sz val="10"/>
      <color theme="11"/>
      <name val="Arial"/>
      <family val="2"/>
    </font>
    <font>
      <sz val="11"/>
      <color theme="1"/>
      <name val="Calibri"/>
      <family val="2"/>
    </font>
    <font>
      <b/>
      <sz val="10"/>
      <color theme="1"/>
      <name val="Arial"/>
      <family val="2"/>
    </font>
    <font>
      <sz val="10"/>
      <color rgb="FFFF0000"/>
      <name val="Arial"/>
      <family val="2"/>
    </font>
    <font>
      <sz val="10"/>
      <color rgb="FFC00000"/>
      <name val="Arial"/>
      <family val="2"/>
    </font>
    <font>
      <sz val="10"/>
      <color rgb="FF000000"/>
      <name val="Arial"/>
      <family val="2"/>
    </font>
    <font>
      <b/>
      <sz val="10"/>
      <color rgb="FF000000"/>
      <name val="Arial"/>
      <family val="2"/>
    </font>
    <font>
      <sz val="11"/>
      <color rgb="FFFF0000"/>
      <name val="Arial"/>
      <family val="2"/>
    </font>
    <font>
      <sz val="12"/>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99"/>
        <bgColor indexed="64"/>
      </patternFill>
    </fill>
    <fill>
      <patternFill patternType="solid">
        <fgColor rgb="FFB6DDE8"/>
        <bgColor indexed="64"/>
      </patternFill>
    </fill>
    <fill>
      <patternFill patternType="solid">
        <fgColor theme="0" tint="-0.04997999966144562"/>
        <bgColor indexed="64"/>
      </patternFill>
    </fill>
    <fill>
      <patternFill patternType="solid">
        <fgColor rgb="FFD6E3BC"/>
        <bgColor indexed="64"/>
      </patternFill>
    </fill>
    <fill>
      <patternFill patternType="solid">
        <fgColor rgb="FFFFE69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style="medium"/>
      <top>
        <color indexed="63"/>
      </top>
      <bottom style="medium"/>
    </border>
    <border>
      <left style="medium">
        <color rgb="FF000000"/>
      </left>
      <right style="medium">
        <color rgb="FF000000"/>
      </right>
      <top style="medium">
        <color rgb="FF000000"/>
      </top>
      <bottom/>
    </border>
    <border>
      <left/>
      <right style="medium">
        <color rgb="FF000000"/>
      </right>
      <top style="medium"/>
      <bottom style="medium">
        <color rgb="FF000000"/>
      </bottom>
    </border>
    <border>
      <left style="medium">
        <color rgb="FF000000"/>
      </left>
      <right style="medium">
        <color rgb="FF000000"/>
      </right>
      <top style="medium"/>
      <bottom style="medium">
        <color rgb="FF000000"/>
      </bottom>
    </border>
    <border>
      <left style="medium">
        <color rgb="FF000000"/>
      </left>
      <right style="medium"/>
      <top style="medium"/>
      <bottom style="medium">
        <color rgb="FF000000"/>
      </bottom>
    </border>
    <border>
      <left/>
      <right/>
      <top style="medium">
        <color rgb="FF000000"/>
      </top>
      <bottom/>
    </border>
    <border>
      <left style="medium">
        <color rgb="FF000000"/>
      </left>
      <right style="medium">
        <color rgb="FF000000"/>
      </right>
      <top style="medium">
        <color rgb="FF000000"/>
      </top>
      <bottom style="medium"/>
    </border>
    <border>
      <left/>
      <right/>
      <top style="medium">
        <color rgb="FF000000"/>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medium"/>
    </border>
    <border>
      <left style="medium">
        <color rgb="FF000000"/>
      </left>
      <right style="medium"/>
      <top style="medium">
        <color rgb="FF000000"/>
      </top>
      <botto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border>
    <border>
      <left style="medium"/>
      <right style="thin"/>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color rgb="FF000000"/>
      </left>
      <right/>
      <top style="medium"/>
      <bottom style="medium">
        <color rgb="FF000000"/>
      </bottom>
    </border>
    <border>
      <left/>
      <right/>
      <top style="medium"/>
      <bottom style="medium">
        <color rgb="FF000000"/>
      </bottom>
    </border>
    <border>
      <left style="medium">
        <color rgb="FF000000"/>
      </left>
      <right/>
      <top style="medium">
        <color rgb="FF000000"/>
      </top>
      <bottom>
        <color indexed="63"/>
      </bottom>
    </border>
    <border>
      <left/>
      <right style="medium">
        <color rgb="FF000000"/>
      </right>
      <top style="medium">
        <color rgb="FF000000"/>
      </top>
      <bottom>
        <color indexed="63"/>
      </bottom>
    </border>
    <border>
      <left style="medium"/>
      <right/>
      <top style="medium">
        <color rgb="FF000000"/>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color rgb="FF000000"/>
      </left>
      <right style="medium">
        <color rgb="FF000000"/>
      </right>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color rgb="FF000000"/>
      </right>
      <top style="medium"/>
      <bottom/>
    </border>
    <border>
      <left style="medium"/>
      <right style="medium">
        <color rgb="FF000000"/>
      </right>
      <top/>
      <bottom/>
    </border>
    <border>
      <left style="medium"/>
      <right style="medium">
        <color rgb="FF000000"/>
      </right>
      <top/>
      <bottom style="medium"/>
    </border>
    <border>
      <left style="medium">
        <color rgb="FF000000"/>
      </left>
      <right style="medium">
        <color rgb="FF000000"/>
      </right>
      <top style="medium"/>
      <bottom/>
    </border>
    <border>
      <left style="medium">
        <color rgb="FF000000"/>
      </left>
      <right style="medium">
        <color rgb="FF000000"/>
      </right>
      <top/>
      <bottom/>
    </border>
    <border>
      <left style="medium">
        <color rgb="FF000000"/>
      </left>
      <right style="medium"/>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177" fontId="0" fillId="0" borderId="0" applyFill="0" applyBorder="0" applyAlignment="0" applyProtection="0"/>
    <xf numFmtId="0" fontId="10" fillId="22"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0" fillId="23" borderId="5" applyNumberFormat="0" applyAlignment="0" applyProtection="0"/>
    <xf numFmtId="9" fontId="0" fillId="0" borderId="0" applyFill="0" applyBorder="0" applyAlignment="0" applyProtection="0"/>
    <xf numFmtId="9" fontId="1"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215">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78" fontId="0" fillId="0" borderId="0" xfId="0" applyNumberFormat="1" applyFont="1" applyAlignment="1">
      <alignment horizontal="right" vertical="center" wrapText="1"/>
    </xf>
    <xf numFmtId="0" fontId="21" fillId="0" borderId="0" xfId="0" applyFont="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Border="1" applyAlignment="1">
      <alignment vertical="center"/>
    </xf>
    <xf numFmtId="178" fontId="18" fillId="24" borderId="10" xfId="0" applyNumberFormat="1" applyFont="1" applyFill="1" applyBorder="1" applyAlignment="1">
      <alignment horizontal="center" vertical="center" wrapText="1"/>
    </xf>
    <xf numFmtId="178" fontId="18" fillId="24" borderId="11" xfId="0" applyNumberFormat="1" applyFont="1" applyFill="1" applyBorder="1" applyAlignment="1">
      <alignment horizontal="center" vertical="center" wrapText="1"/>
    </xf>
    <xf numFmtId="0" fontId="18" fillId="0" borderId="0" xfId="0" applyFont="1" applyFill="1" applyBorder="1" applyAlignment="1">
      <alignment vertical="center" wrapText="1"/>
    </xf>
    <xf numFmtId="0" fontId="34" fillId="0" borderId="12" xfId="0" applyFont="1" applyBorder="1" applyAlignment="1">
      <alignment horizontal="center" vertical="center" wrapText="1"/>
    </xf>
    <xf numFmtId="0" fontId="34" fillId="25" borderId="13" xfId="0" applyFont="1" applyFill="1" applyBorder="1" applyAlignment="1">
      <alignment horizontal="center" vertical="center" wrapText="1"/>
    </xf>
    <xf numFmtId="0" fontId="34" fillId="25" borderId="14"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6" borderId="16" xfId="0" applyFont="1" applyFill="1" applyBorder="1" applyAlignment="1">
      <alignment horizontal="center" vertical="center" wrapText="1"/>
    </xf>
    <xf numFmtId="0" fontId="34" fillId="26" borderId="17" xfId="0" applyFont="1" applyFill="1" applyBorder="1" applyAlignment="1">
      <alignment horizontal="center" vertical="center" wrapText="1"/>
    </xf>
    <xf numFmtId="0" fontId="34" fillId="26" borderId="18" xfId="0" applyFont="1" applyFill="1" applyBorder="1" applyAlignment="1">
      <alignment horizontal="center" vertical="center" wrapText="1"/>
    </xf>
    <xf numFmtId="0" fontId="18" fillId="24" borderId="19" xfId="0" applyFont="1" applyFill="1" applyBorder="1" applyAlignment="1">
      <alignment horizontal="right" vertical="center" wrapText="1"/>
    </xf>
    <xf numFmtId="0" fontId="18" fillId="24" borderId="20" xfId="0" applyFont="1" applyFill="1" applyBorder="1" applyAlignment="1">
      <alignment horizontal="right" vertical="center" wrapText="1"/>
    </xf>
    <xf numFmtId="178" fontId="18" fillId="24" borderId="21" xfId="0" applyNumberFormat="1" applyFont="1" applyFill="1" applyBorder="1" applyAlignment="1">
      <alignment horizontal="center" vertical="center" wrapText="1"/>
    </xf>
    <xf numFmtId="178" fontId="18" fillId="24" borderId="22" xfId="0" applyNumberFormat="1" applyFont="1" applyFill="1" applyBorder="1" applyAlignment="1">
      <alignment horizontal="center" vertical="center" wrapText="1"/>
    </xf>
    <xf numFmtId="0" fontId="0" fillId="24" borderId="22" xfId="0" applyFont="1" applyFill="1" applyBorder="1" applyAlignment="1">
      <alignment horizontal="center" vertical="center" wrapText="1"/>
    </xf>
    <xf numFmtId="10" fontId="0" fillId="0" borderId="23" xfId="0" applyNumberFormat="1" applyFont="1" applyFill="1" applyBorder="1" applyAlignment="1">
      <alignment horizontal="center" vertical="center" wrapText="1"/>
    </xf>
    <xf numFmtId="10" fontId="0" fillId="0" borderId="24" xfId="0" applyNumberFormat="1" applyFont="1" applyFill="1" applyBorder="1" applyAlignment="1">
      <alignment horizontal="center" vertical="center" wrapText="1"/>
    </xf>
    <xf numFmtId="10" fontId="0" fillId="0" borderId="25" xfId="0" applyNumberFormat="1" applyFont="1" applyFill="1" applyBorder="1" applyAlignment="1">
      <alignment horizontal="center" vertical="center" wrapText="1"/>
    </xf>
    <xf numFmtId="10" fontId="0" fillId="0" borderId="26" xfId="0" applyNumberFormat="1" applyFont="1" applyFill="1" applyBorder="1" applyAlignment="1">
      <alignment horizontal="center" vertical="center" wrapText="1"/>
    </xf>
    <xf numFmtId="10" fontId="18" fillId="24" borderId="20" xfId="0" applyNumberFormat="1" applyFont="1" applyFill="1" applyBorder="1" applyAlignment="1">
      <alignment horizontal="right" vertical="center" wrapText="1"/>
    </xf>
    <xf numFmtId="10" fontId="18" fillId="24" borderId="0" xfId="0" applyNumberFormat="1" applyFont="1" applyFill="1" applyBorder="1" applyAlignment="1">
      <alignment horizontal="right" vertical="center" wrapText="1"/>
    </xf>
    <xf numFmtId="10" fontId="18" fillId="24" borderId="27" xfId="0" applyNumberFormat="1" applyFont="1" applyFill="1" applyBorder="1" applyAlignment="1">
      <alignment horizontal="right" vertical="center" wrapText="1"/>
    </xf>
    <xf numFmtId="10" fontId="18" fillId="24" borderId="22" xfId="0" applyNumberFormat="1" applyFont="1" applyFill="1" applyBorder="1" applyAlignment="1">
      <alignment horizontal="center" vertical="center" wrapText="1"/>
    </xf>
    <xf numFmtId="10" fontId="18" fillId="24" borderId="10" xfId="0" applyNumberFormat="1" applyFont="1" applyFill="1" applyBorder="1" applyAlignment="1">
      <alignment horizontal="center" vertical="center" wrapText="1"/>
    </xf>
    <xf numFmtId="10" fontId="18" fillId="24" borderId="11" xfId="0" applyNumberFormat="1" applyFont="1" applyFill="1" applyBorder="1" applyAlignment="1">
      <alignment horizontal="center" vertical="center" wrapText="1"/>
    </xf>
    <xf numFmtId="0" fontId="0" fillId="27" borderId="23" xfId="0" applyFont="1" applyFill="1" applyBorder="1" applyAlignment="1">
      <alignment horizontal="justify" vertical="center" wrapText="1"/>
    </xf>
    <xf numFmtId="0" fontId="0" fillId="27" borderId="24" xfId="0" applyFont="1" applyFill="1" applyBorder="1" applyAlignment="1">
      <alignment horizontal="justify" vertical="center" wrapText="1"/>
    </xf>
    <xf numFmtId="0" fontId="0" fillId="27" borderId="24" xfId="0" applyFont="1" applyFill="1" applyBorder="1" applyAlignment="1">
      <alignment horizontal="center" vertical="center" wrapText="1"/>
    </xf>
    <xf numFmtId="9" fontId="0" fillId="27" borderId="24" xfId="0" applyNumberFormat="1" applyFont="1" applyFill="1" applyBorder="1" applyAlignment="1">
      <alignment horizontal="justify" vertical="center" wrapText="1"/>
    </xf>
    <xf numFmtId="9" fontId="0" fillId="27" borderId="24" xfId="0" applyNumberFormat="1" applyFont="1" applyFill="1" applyBorder="1" applyAlignment="1">
      <alignment horizontal="center" vertical="center" wrapText="1"/>
    </xf>
    <xf numFmtId="0" fontId="0" fillId="27" borderId="25" xfId="0" applyFont="1" applyFill="1" applyBorder="1" applyAlignment="1">
      <alignment horizontal="justify" vertical="center" wrapText="1"/>
    </xf>
    <xf numFmtId="9" fontId="0" fillId="27" borderId="25" xfId="0" applyNumberFormat="1" applyFont="1" applyFill="1" applyBorder="1" applyAlignment="1">
      <alignment horizontal="center" vertical="center" wrapText="1"/>
    </xf>
    <xf numFmtId="0" fontId="21" fillId="27" borderId="24" xfId="0" applyFont="1" applyFill="1" applyBorder="1" applyAlignment="1">
      <alignment horizontal="center" vertical="center" wrapText="1"/>
    </xf>
    <xf numFmtId="1" fontId="0" fillId="27" borderId="25" xfId="59" applyNumberFormat="1" applyFill="1" applyBorder="1" applyAlignment="1">
      <alignment horizontal="center" vertical="center" wrapText="1"/>
    </xf>
    <xf numFmtId="1" fontId="0" fillId="27" borderId="25" xfId="0" applyNumberFormat="1" applyFont="1" applyFill="1" applyBorder="1" applyAlignment="1">
      <alignment horizontal="center" vertical="center" wrapText="1"/>
    </xf>
    <xf numFmtId="0" fontId="0" fillId="27" borderId="26" xfId="0" applyFont="1" applyFill="1" applyBorder="1" applyAlignment="1">
      <alignment horizontal="justify" vertical="center" wrapText="1"/>
    </xf>
    <xf numFmtId="0" fontId="0" fillId="27" borderId="26" xfId="0" applyFont="1" applyFill="1" applyBorder="1" applyAlignment="1">
      <alignment horizontal="center" vertical="center" wrapText="1"/>
    </xf>
    <xf numFmtId="0" fontId="0" fillId="27" borderId="23" xfId="0" applyFont="1" applyFill="1" applyBorder="1" applyAlignment="1">
      <alignment horizontal="center" vertical="center" wrapText="1"/>
    </xf>
    <xf numFmtId="0" fontId="34" fillId="0" borderId="16" xfId="0" applyFont="1" applyBorder="1" applyAlignment="1">
      <alignment horizontal="center" vertical="center" wrapText="1"/>
    </xf>
    <xf numFmtId="0" fontId="34" fillId="26" borderId="12" xfId="0" applyFont="1" applyFill="1" applyBorder="1" applyAlignment="1">
      <alignment horizontal="center" vertical="center" wrapText="1"/>
    </xf>
    <xf numFmtId="0" fontId="21" fillId="27" borderId="23" xfId="0" applyFont="1" applyFill="1" applyBorder="1" applyAlignment="1">
      <alignment horizontal="center"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2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34" fillId="0" borderId="28" xfId="0"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29"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Border="1" applyAlignment="1">
      <alignment vertical="center" wrapText="1"/>
    </xf>
    <xf numFmtId="0" fontId="19" fillId="0" borderId="0" xfId="0" applyFont="1" applyBorder="1" applyAlignment="1">
      <alignment vertical="center" wrapText="1"/>
    </xf>
    <xf numFmtId="0" fontId="0" fillId="0" borderId="27" xfId="0" applyFont="1" applyBorder="1" applyAlignment="1">
      <alignment vertical="center" wrapText="1"/>
    </xf>
    <xf numFmtId="0" fontId="0" fillId="24" borderId="11" xfId="0" applyFont="1" applyFill="1" applyBorder="1" applyAlignment="1">
      <alignment horizontal="center" vertical="center" wrapText="1"/>
    </xf>
    <xf numFmtId="0" fontId="0" fillId="0" borderId="0" xfId="0" applyFont="1" applyBorder="1" applyAlignment="1">
      <alignment horizontal="right" vertical="center" wrapText="1"/>
    </xf>
    <xf numFmtId="0" fontId="35" fillId="0" borderId="0" xfId="0" applyFont="1" applyBorder="1" applyAlignment="1">
      <alignment vertical="center" wrapText="1"/>
    </xf>
    <xf numFmtId="0" fontId="35" fillId="0" borderId="0" xfId="0" applyFont="1" applyBorder="1" applyAlignment="1">
      <alignment horizontal="center" vertical="center" wrapText="1"/>
    </xf>
    <xf numFmtId="0" fontId="20" fillId="0" borderId="27" xfId="0" applyFont="1" applyBorder="1" applyAlignment="1">
      <alignment vertical="center" wrapText="1"/>
    </xf>
    <xf numFmtId="0" fontId="0" fillId="24" borderId="10" xfId="0" applyFont="1" applyFill="1" applyBorder="1" applyAlignment="1">
      <alignment horizontal="center"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18" fillId="24" borderId="0" xfId="0" applyFont="1" applyFill="1" applyBorder="1" applyAlignment="1">
      <alignment horizontal="right" vertical="center" wrapText="1"/>
    </xf>
    <xf numFmtId="0" fontId="18" fillId="24" borderId="27" xfId="0" applyFont="1" applyFill="1" applyBorder="1" applyAlignment="1">
      <alignment horizontal="right" vertical="center" wrapText="1"/>
    </xf>
    <xf numFmtId="0" fontId="18" fillId="24" borderId="29" xfId="0" applyFont="1" applyFill="1" applyBorder="1" applyAlignment="1">
      <alignment horizontal="right" vertical="center" wrapText="1"/>
    </xf>
    <xf numFmtId="0" fontId="18" fillId="24" borderId="33" xfId="0" applyFont="1" applyFill="1" applyBorder="1" applyAlignment="1">
      <alignment horizontal="right" vertical="center" wrapText="1"/>
    </xf>
    <xf numFmtId="178" fontId="18" fillId="24" borderId="34" xfId="0" applyNumberFormat="1" applyFont="1" applyFill="1" applyBorder="1" applyAlignment="1">
      <alignment horizontal="center" vertical="center" wrapText="1"/>
    </xf>
    <xf numFmtId="178" fontId="18" fillId="24" borderId="35" xfId="0" applyNumberFormat="1" applyFont="1" applyFill="1" applyBorder="1" applyAlignment="1">
      <alignment horizontal="center" vertical="center" wrapText="1"/>
    </xf>
    <xf numFmtId="0" fontId="0" fillId="27" borderId="25" xfId="0" applyFont="1" applyFill="1" applyBorder="1" applyAlignment="1">
      <alignment horizontal="center" vertical="center" wrapText="1"/>
    </xf>
    <xf numFmtId="0" fontId="0" fillId="27" borderId="36" xfId="0" applyFont="1" applyFill="1" applyBorder="1" applyAlignment="1">
      <alignment horizontal="center" vertical="center" wrapText="1"/>
    </xf>
    <xf numFmtId="178" fontId="0" fillId="27" borderId="25" xfId="0" applyNumberFormat="1" applyFont="1" applyFill="1" applyBorder="1" applyAlignment="1">
      <alignment horizontal="center" vertical="center" wrapText="1"/>
    </xf>
    <xf numFmtId="178" fontId="0" fillId="27" borderId="36" xfId="0"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27" borderId="39" xfId="0" applyFont="1" applyFill="1" applyBorder="1" applyAlignment="1">
      <alignment horizontal="center" vertical="center" wrapText="1"/>
    </xf>
    <xf numFmtId="0" fontId="0" fillId="27" borderId="40" xfId="0" applyFont="1" applyFill="1" applyBorder="1" applyAlignment="1">
      <alignment horizontal="center" vertical="center" wrapText="1"/>
    </xf>
    <xf numFmtId="0" fontId="0" fillId="27" borderId="2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36" fillId="27" borderId="25" xfId="0" applyFont="1" applyFill="1" applyBorder="1" applyAlignment="1">
      <alignment horizontal="center" vertical="center" wrapText="1"/>
    </xf>
    <xf numFmtId="0" fontId="37" fillId="0" borderId="44" xfId="0" applyFont="1" applyBorder="1" applyAlignment="1">
      <alignment horizontal="justify" vertical="center" wrapText="1"/>
    </xf>
    <xf numFmtId="0" fontId="37" fillId="0" borderId="24" xfId="0" applyFont="1" applyBorder="1" applyAlignment="1">
      <alignment horizontal="justify" vertical="center" wrapText="1"/>
    </xf>
    <xf numFmtId="0" fontId="37" fillId="0" borderId="25" xfId="0" applyFont="1" applyBorder="1" applyAlignment="1">
      <alignment horizontal="justify" vertical="center" wrapText="1"/>
    </xf>
    <xf numFmtId="0" fontId="37" fillId="0" borderId="26" xfId="0" applyFont="1" applyBorder="1" applyAlignment="1">
      <alignment horizontal="justify" vertical="center" wrapText="1"/>
    </xf>
    <xf numFmtId="9" fontId="37" fillId="0" borderId="44" xfId="59" applyFont="1" applyFill="1" applyBorder="1" applyAlignment="1">
      <alignment horizontal="center" vertical="center" wrapText="1"/>
    </xf>
    <xf numFmtId="9" fontId="37" fillId="0" borderId="24" xfId="59" applyFont="1" applyFill="1" applyBorder="1" applyAlignment="1">
      <alignment horizontal="center" vertical="center" wrapText="1"/>
    </xf>
    <xf numFmtId="9" fontId="37" fillId="0" borderId="25" xfId="59" applyFont="1" applyFill="1" applyBorder="1" applyAlignment="1">
      <alignment horizontal="center" vertical="center" wrapText="1"/>
    </xf>
    <xf numFmtId="9" fontId="37" fillId="0" borderId="26" xfId="59" applyFont="1" applyFill="1" applyBorder="1" applyAlignment="1">
      <alignment horizontal="center" vertical="center" wrapText="1"/>
    </xf>
    <xf numFmtId="9" fontId="37" fillId="0" borderId="45" xfId="59" applyFont="1" applyFill="1" applyBorder="1" applyAlignment="1">
      <alignment horizontal="center" vertical="center" wrapText="1"/>
    </xf>
    <xf numFmtId="9" fontId="37" fillId="0" borderId="46" xfId="59" applyFont="1" applyFill="1" applyBorder="1" applyAlignment="1">
      <alignment horizontal="center" vertical="center" wrapText="1"/>
    </xf>
    <xf numFmtId="9" fontId="37" fillId="0" borderId="37" xfId="59" applyFont="1" applyFill="1" applyBorder="1" applyAlignment="1">
      <alignment horizontal="center" vertical="center" wrapText="1"/>
    </xf>
    <xf numFmtId="9" fontId="37" fillId="0" borderId="47" xfId="59" applyFont="1" applyFill="1" applyBorder="1" applyAlignment="1">
      <alignment horizontal="center" vertical="center" wrapText="1"/>
    </xf>
    <xf numFmtId="1" fontId="0" fillId="0" borderId="48" xfId="0" applyNumberFormat="1" applyFont="1" applyFill="1" applyBorder="1" applyAlignment="1">
      <alignment horizontal="center" vertical="center" wrapText="1"/>
    </xf>
    <xf numFmtId="1" fontId="0" fillId="0" borderId="49"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38" fillId="0" borderId="44"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9" fontId="37" fillId="0" borderId="44" xfId="0" applyNumberFormat="1" applyFont="1" applyBorder="1" applyAlignment="1">
      <alignment horizontal="center" vertical="center" wrapText="1"/>
    </xf>
    <xf numFmtId="9" fontId="37" fillId="0" borderId="24" xfId="0" applyNumberFormat="1" applyFont="1" applyBorder="1" applyAlignment="1">
      <alignment horizontal="center" vertical="center" wrapText="1"/>
    </xf>
    <xf numFmtId="9" fontId="37" fillId="0" borderId="25" xfId="0" applyNumberFormat="1" applyFont="1" applyBorder="1" applyAlignment="1">
      <alignment horizontal="center" vertical="center" wrapText="1"/>
    </xf>
    <xf numFmtId="9" fontId="37" fillId="0" borderId="26" xfId="0" applyNumberFormat="1" applyFont="1" applyBorder="1" applyAlignment="1">
      <alignment horizontal="center" vertical="center" wrapText="1"/>
    </xf>
    <xf numFmtId="178" fontId="0" fillId="27" borderId="39" xfId="0" applyNumberFormat="1" applyFont="1" applyFill="1" applyBorder="1" applyAlignment="1">
      <alignment horizontal="center" vertical="center" wrapText="1"/>
    </xf>
    <xf numFmtId="178" fontId="0" fillId="27" borderId="40" xfId="0" applyNumberFormat="1" applyFont="1" applyFill="1" applyBorder="1" applyAlignment="1">
      <alignment horizontal="center" vertical="center" wrapText="1"/>
    </xf>
    <xf numFmtId="178" fontId="0" fillId="27" borderId="23" xfId="0" applyNumberFormat="1" applyFont="1" applyFill="1" applyBorder="1" applyAlignment="1">
      <alignment horizontal="center" vertical="center" wrapText="1"/>
    </xf>
    <xf numFmtId="0" fontId="0" fillId="27" borderId="40" xfId="0" applyFont="1" applyFill="1" applyBorder="1" applyAlignment="1">
      <alignment vertical="center" wrapText="1"/>
    </xf>
    <xf numFmtId="0" fontId="0" fillId="27" borderId="36" xfId="0" applyFont="1" applyFill="1" applyBorder="1" applyAlignment="1">
      <alignment vertical="center" wrapText="1"/>
    </xf>
    <xf numFmtId="1" fontId="0" fillId="0" borderId="50" xfId="0" applyNumberFormat="1" applyFont="1" applyFill="1" applyBorder="1" applyAlignment="1">
      <alignment horizontal="center" vertical="center" wrapText="1"/>
    </xf>
    <xf numFmtId="1" fontId="0" fillId="0" borderId="51" xfId="0" applyNumberFormat="1" applyFont="1" applyFill="1" applyBorder="1" applyAlignment="1">
      <alignment horizontal="center" vertical="center" wrapText="1"/>
    </xf>
    <xf numFmtId="1" fontId="0" fillId="0" borderId="52"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0" fillId="0" borderId="2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4" fillId="28" borderId="53" xfId="0" applyFont="1" applyFill="1" applyBorder="1" applyAlignment="1">
      <alignment horizontal="center" vertical="center"/>
    </xf>
    <xf numFmtId="0" fontId="34" fillId="28" borderId="54" xfId="0" applyFont="1" applyFill="1" applyBorder="1" applyAlignment="1">
      <alignment horizontal="center" vertical="center"/>
    </xf>
    <xf numFmtId="0" fontId="34" fillId="28" borderId="13" xfId="0" applyFont="1" applyFill="1" applyBorder="1" applyAlignment="1">
      <alignment horizontal="center" vertical="center"/>
    </xf>
    <xf numFmtId="0" fontId="34" fillId="0" borderId="5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56" xfId="0" applyFont="1" applyBorder="1" applyAlignment="1">
      <alignment horizontal="center" vertical="center" wrapText="1"/>
    </xf>
    <xf numFmtId="0" fontId="34" fillId="28" borderId="57"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56" xfId="0" applyFont="1" applyFill="1" applyBorder="1" applyAlignment="1">
      <alignment horizontal="center" vertical="center" wrapText="1"/>
    </xf>
    <xf numFmtId="0" fontId="38" fillId="29" borderId="58" xfId="0" applyFont="1" applyFill="1" applyBorder="1" applyAlignment="1">
      <alignment horizontal="left" vertical="center" wrapText="1"/>
    </xf>
    <xf numFmtId="0" fontId="38" fillId="29" borderId="59" xfId="0" applyFont="1" applyFill="1" applyBorder="1" applyAlignment="1">
      <alignment horizontal="left" vertical="center" wrapText="1"/>
    </xf>
    <xf numFmtId="0" fontId="38" fillId="29" borderId="48" xfId="0" applyFont="1" applyFill="1" applyBorder="1" applyAlignment="1">
      <alignment horizontal="left" vertical="center" wrapText="1"/>
    </xf>
    <xf numFmtId="0" fontId="38" fillId="29" borderId="60" xfId="0" applyFont="1" applyFill="1" applyBorder="1" applyAlignment="1">
      <alignment horizontal="left" vertical="center" wrapText="1"/>
    </xf>
    <xf numFmtId="0" fontId="20" fillId="0" borderId="33"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1" xfId="0" applyFont="1" applyBorder="1" applyAlignment="1">
      <alignment horizontal="center"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20" fillId="0" borderId="0" xfId="0" applyFont="1" applyBorder="1" applyAlignment="1">
      <alignment horizontal="left" vertical="center" wrapText="1"/>
    </xf>
    <xf numFmtId="0" fontId="37" fillId="0" borderId="44"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4" fillId="28" borderId="12" xfId="0" applyFont="1" applyFill="1" applyBorder="1" applyAlignment="1">
      <alignment horizontal="center" vertical="center" wrapText="1"/>
    </xf>
    <xf numFmtId="0" fontId="34" fillId="28" borderId="61" xfId="0" applyFont="1" applyFill="1" applyBorder="1" applyAlignment="1">
      <alignment horizontal="center" vertical="center" wrapText="1"/>
    </xf>
    <xf numFmtId="0" fontId="21" fillId="0" borderId="33"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1" xfId="0" applyFont="1" applyBorder="1" applyAlignment="1">
      <alignment horizontal="center" vertical="center" wrapText="1"/>
    </xf>
    <xf numFmtId="0" fontId="22" fillId="0" borderId="27"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29" xfId="0"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xf numFmtId="0" fontId="0" fillId="0" borderId="11" xfId="0" applyBorder="1" applyAlignment="1">
      <alignment horizontal="center" vertical="center" wrapText="1"/>
    </xf>
    <xf numFmtId="0" fontId="22" fillId="0" borderId="6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34" fillId="28" borderId="65" xfId="0" applyFont="1" applyFill="1" applyBorder="1" applyAlignment="1">
      <alignment horizontal="center" vertical="center" wrapText="1"/>
    </xf>
    <xf numFmtId="0" fontId="34" fillId="28" borderId="66" xfId="0" applyFont="1" applyFill="1" applyBorder="1" applyAlignment="1">
      <alignment horizontal="center" vertical="center" wrapText="1"/>
    </xf>
    <xf numFmtId="0" fontId="34" fillId="28" borderId="67" xfId="0" applyFont="1" applyFill="1" applyBorder="1" applyAlignment="1">
      <alignment horizontal="center" vertical="center" wrapText="1"/>
    </xf>
    <xf numFmtId="0" fontId="34" fillId="28" borderId="68" xfId="0" applyFont="1" applyFill="1" applyBorder="1" applyAlignment="1">
      <alignment horizontal="center" vertical="center" wrapText="1"/>
    </xf>
    <xf numFmtId="0" fontId="34" fillId="28" borderId="69" xfId="0"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34" fillId="25" borderId="61" xfId="0" applyFont="1" applyFill="1" applyBorder="1" applyAlignment="1">
      <alignment horizontal="center" vertical="center" wrapText="1"/>
    </xf>
    <xf numFmtId="0" fontId="34" fillId="26" borderId="12" xfId="0" applyFont="1" applyFill="1" applyBorder="1" applyAlignment="1">
      <alignment horizontal="center" vertical="center" wrapText="1"/>
    </xf>
    <xf numFmtId="0" fontId="34" fillId="26" borderId="61" xfId="0" applyFont="1" applyFill="1" applyBorder="1" applyAlignment="1">
      <alignment horizontal="center" vertical="center" wrapText="1"/>
    </xf>
    <xf numFmtId="0" fontId="34" fillId="28" borderId="28" xfId="0" applyFont="1" applyFill="1" applyBorder="1" applyAlignment="1">
      <alignment horizontal="center" vertical="center" wrapText="1"/>
    </xf>
    <xf numFmtId="0" fontId="34" fillId="28" borderId="70" xfId="0" applyFont="1" applyFill="1" applyBorder="1" applyAlignment="1">
      <alignment horizontal="center" vertical="center" wrapText="1"/>
    </xf>
    <xf numFmtId="0" fontId="21" fillId="27" borderId="39" xfId="0" applyFont="1" applyFill="1" applyBorder="1" applyAlignment="1">
      <alignment horizontal="center" vertical="center" wrapText="1"/>
    </xf>
    <xf numFmtId="0" fontId="21" fillId="27" borderId="23" xfId="0" applyFont="1" applyFill="1" applyBorder="1" applyAlignment="1">
      <alignment horizontal="center" vertical="center" wrapText="1"/>
    </xf>
    <xf numFmtId="10" fontId="0" fillId="0" borderId="39" xfId="0" applyNumberFormat="1" applyFont="1" applyFill="1" applyBorder="1" applyAlignment="1">
      <alignment horizontal="center" vertical="center" wrapText="1"/>
    </xf>
    <xf numFmtId="10" fontId="0" fillId="0" borderId="23" xfId="0" applyNumberFormat="1" applyFont="1" applyFill="1" applyBorder="1" applyAlignment="1">
      <alignment horizontal="center" vertical="center" wrapText="1"/>
    </xf>
    <xf numFmtId="178" fontId="0" fillId="0" borderId="39" xfId="0" applyNumberFormat="1" applyFont="1" applyFill="1" applyBorder="1" applyAlignment="1">
      <alignment horizontal="center" vertical="center" wrapText="1"/>
    </xf>
    <xf numFmtId="178" fontId="0" fillId="0" borderId="40" xfId="0" applyNumberFormat="1" applyFont="1" applyFill="1" applyBorder="1" applyAlignment="1">
      <alignment horizontal="center" vertical="center" wrapText="1"/>
    </xf>
    <xf numFmtId="178" fontId="0" fillId="0" borderId="23" xfId="0" applyNumberFormat="1" applyFont="1" applyFill="1" applyBorder="1" applyAlignment="1">
      <alignment horizontal="center" vertical="center" wrapText="1"/>
    </xf>
    <xf numFmtId="10" fontId="0" fillId="0" borderId="40" xfId="0" applyNumberFormat="1" applyFont="1" applyFill="1" applyBorder="1" applyAlignment="1">
      <alignment horizontal="center" vertical="center" wrapText="1"/>
    </xf>
    <xf numFmtId="178" fontId="0" fillId="0" borderId="25" xfId="0" applyNumberFormat="1" applyFont="1" applyFill="1" applyBorder="1" applyAlignment="1">
      <alignment horizontal="center" vertical="center" wrapText="1"/>
    </xf>
    <xf numFmtId="10" fontId="0" fillId="0" borderId="25" xfId="0" applyNumberFormat="1" applyFont="1" applyFill="1" applyBorder="1" applyAlignment="1">
      <alignment horizontal="center" vertical="center" wrapText="1"/>
    </xf>
    <xf numFmtId="178" fontId="0" fillId="0" borderId="36" xfId="0" applyNumberFormat="1" applyFont="1" applyFill="1" applyBorder="1" applyAlignment="1">
      <alignment horizontal="center" vertical="center" wrapText="1"/>
    </xf>
    <xf numFmtId="10" fontId="0" fillId="0" borderId="36"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27" borderId="39" xfId="0" applyFont="1" applyFill="1" applyBorder="1" applyAlignment="1">
      <alignment horizontal="center" vertical="center" wrapText="1"/>
    </xf>
    <xf numFmtId="0" fontId="20" fillId="27" borderId="40" xfId="0" applyFont="1" applyFill="1" applyBorder="1" applyAlignment="1">
      <alignment horizontal="center" vertical="center" wrapText="1"/>
    </xf>
    <xf numFmtId="0" fontId="20" fillId="27" borderId="23" xfId="0" applyFont="1" applyFill="1" applyBorder="1" applyAlignment="1">
      <alignment horizontal="center" vertical="center" wrapText="1"/>
    </xf>
    <xf numFmtId="0" fontId="20" fillId="27" borderId="25" xfId="0" applyFont="1" applyFill="1" applyBorder="1" applyAlignment="1">
      <alignment horizontal="center" vertical="center" wrapText="1"/>
    </xf>
    <xf numFmtId="0" fontId="39" fillId="27" borderId="40" xfId="0" applyFont="1" applyFill="1" applyBorder="1" applyAlignment="1">
      <alignment horizontal="center" vertical="center" wrapText="1"/>
    </xf>
    <xf numFmtId="0" fontId="39" fillId="27" borderId="23"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35" fillId="0" borderId="36"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3" xfId="56"/>
    <cellStyle name="Normal 4" xfId="57"/>
    <cellStyle name="Notas" xfId="58"/>
    <cellStyle name="Percent" xfId="59"/>
    <cellStyle name="Porcentaje 2 2" xfId="60"/>
    <cellStyle name="Salida" xfId="61"/>
    <cellStyle name="Texto de advertencia" xfId="62"/>
    <cellStyle name="Texto explicativo" xfId="63"/>
    <cellStyle name="Título" xfId="64"/>
    <cellStyle name="Título 2" xfId="65"/>
    <cellStyle name="Título 3" xfId="66"/>
    <cellStyle name="Total"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38100</xdr:rowOff>
    </xdr:to>
    <xdr:pic>
      <xdr:nvPicPr>
        <xdr:cNvPr id="1" name="3 Imagen"/>
        <xdr:cNvPicPr preferRelativeResize="1">
          <a:picLocks noChangeAspect="1"/>
        </xdr:cNvPicPr>
      </xdr:nvPicPr>
      <xdr:blipFill>
        <a:blip r:embed="rId1"/>
        <a:stretch>
          <a:fillRect/>
        </a:stretch>
      </xdr:blipFill>
      <xdr:spPr>
        <a:xfrm>
          <a:off x="1362075" y="76200"/>
          <a:ext cx="904875" cy="1047750"/>
        </a:xfrm>
        <a:prstGeom prst="rect">
          <a:avLst/>
        </a:prstGeom>
        <a:noFill/>
        <a:ln w="9525" cmpd="sng">
          <a:noFill/>
        </a:ln>
      </xdr:spPr>
    </xdr:pic>
    <xdr:clientData/>
  </xdr:twoCellAnchor>
  <xdr:twoCellAnchor editAs="oneCell">
    <xdr:from>
      <xdr:col>0</xdr:col>
      <xdr:colOff>1219200</xdr:colOff>
      <xdr:row>0</xdr:row>
      <xdr:rowOff>76200</xdr:rowOff>
    </xdr:from>
    <xdr:to>
      <xdr:col>1</xdr:col>
      <xdr:colOff>466725</xdr:colOff>
      <xdr:row>3</xdr:row>
      <xdr:rowOff>257175</xdr:rowOff>
    </xdr:to>
    <xdr:pic>
      <xdr:nvPicPr>
        <xdr:cNvPr id="2" name="3 Imagen" descr="E:\DOCUMENTOS LENIS\Memoria pasar\1Escudo.jpg"/>
        <xdr:cNvPicPr preferRelativeResize="1">
          <a:picLocks noChangeAspect="1"/>
        </xdr:cNvPicPr>
      </xdr:nvPicPr>
      <xdr:blipFill>
        <a:blip r:embed="rId1"/>
        <a:stretch>
          <a:fillRect/>
        </a:stretch>
      </xdr:blipFill>
      <xdr:spPr>
        <a:xfrm>
          <a:off x="1219200" y="76200"/>
          <a:ext cx="104775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3"/>
  <sheetViews>
    <sheetView showGridLines="0" tabSelected="1" view="pageBreakPreview" zoomScaleNormal="27" zoomScaleSheetLayoutView="100" zoomScalePageLayoutView="0" workbookViewId="0" topLeftCell="A1">
      <selection activeCell="A6" sqref="A6:K6"/>
    </sheetView>
  </sheetViews>
  <sheetFormatPr defaultColWidth="11.421875" defaultRowHeight="12.75"/>
  <cols>
    <col min="1" max="1" width="27.00390625" style="3" customWidth="1"/>
    <col min="2" max="2" width="24.00390625" style="3" customWidth="1"/>
    <col min="3" max="3" width="19.421875" style="3" customWidth="1"/>
    <col min="4" max="4" width="40.57421875" style="3" customWidth="1"/>
    <col min="5" max="5" width="12.57421875" style="3" customWidth="1"/>
    <col min="6" max="6" width="22.421875" style="3" customWidth="1"/>
    <col min="7" max="8" width="35.57421875" style="3" customWidth="1"/>
    <col min="9" max="9" width="40.57421875" style="3" customWidth="1"/>
    <col min="10" max="10" width="12.57421875" style="3" customWidth="1"/>
    <col min="11" max="12" width="21.421875" style="3" customWidth="1"/>
    <col min="13" max="13" width="20.140625" style="3" customWidth="1"/>
    <col min="14" max="14" width="25.57421875" style="4" customWidth="1"/>
    <col min="15" max="15" width="38.421875" style="4" customWidth="1"/>
    <col min="16" max="16" width="26.8515625" style="4" customWidth="1"/>
    <col min="17" max="17" width="32.421875" style="4" customWidth="1"/>
    <col min="18" max="19" width="24.7109375" style="4" customWidth="1"/>
    <col min="20" max="20" width="15.140625" style="4" customWidth="1"/>
    <col min="21" max="21" width="38.00390625" style="4" customWidth="1"/>
    <col min="22" max="22" width="17.7109375" style="4" customWidth="1"/>
    <col min="23" max="23" width="23.421875" style="5" customWidth="1"/>
    <col min="24" max="26" width="30.421875" style="5" customWidth="1"/>
    <col min="27" max="27" width="20.140625" style="5" customWidth="1"/>
    <col min="28" max="28" width="62.140625" style="5" customWidth="1"/>
    <col min="29" max="29" width="29.140625" style="3" customWidth="1"/>
    <col min="30" max="16384" width="11.421875" style="2" customWidth="1"/>
  </cols>
  <sheetData>
    <row r="1" spans="1:29" s="6" customFormat="1" ht="39.75" customHeight="1">
      <c r="A1" s="168"/>
      <c r="B1" s="169"/>
      <c r="C1" s="174" t="s">
        <v>61</v>
      </c>
      <c r="D1" s="175"/>
      <c r="E1" s="175"/>
      <c r="F1" s="175"/>
      <c r="G1" s="175"/>
      <c r="H1" s="175"/>
      <c r="I1" s="175"/>
      <c r="J1" s="175"/>
      <c r="K1" s="175"/>
      <c r="L1" s="175"/>
      <c r="M1" s="175"/>
      <c r="N1" s="175"/>
      <c r="O1" s="175"/>
      <c r="P1" s="175"/>
      <c r="Q1" s="175"/>
      <c r="R1" s="175"/>
      <c r="S1" s="175"/>
      <c r="T1" s="175"/>
      <c r="U1" s="175"/>
      <c r="V1" s="175"/>
      <c r="W1" s="175"/>
      <c r="X1" s="175"/>
      <c r="Y1" s="175"/>
      <c r="Z1" s="175"/>
      <c r="AA1" s="175"/>
      <c r="AB1" s="176"/>
      <c r="AC1" s="71" t="s">
        <v>62</v>
      </c>
    </row>
    <row r="2" spans="1:29" s="6" customFormat="1" ht="25.5" customHeight="1">
      <c r="A2" s="170"/>
      <c r="B2" s="171"/>
      <c r="C2" s="177"/>
      <c r="D2" s="178"/>
      <c r="E2" s="178"/>
      <c r="F2" s="178"/>
      <c r="G2" s="178"/>
      <c r="H2" s="178"/>
      <c r="I2" s="178"/>
      <c r="J2" s="178"/>
      <c r="K2" s="178"/>
      <c r="L2" s="178"/>
      <c r="M2" s="178"/>
      <c r="N2" s="178"/>
      <c r="O2" s="178"/>
      <c r="P2" s="178"/>
      <c r="Q2" s="178"/>
      <c r="R2" s="178"/>
      <c r="S2" s="178"/>
      <c r="T2" s="178"/>
      <c r="U2" s="178"/>
      <c r="V2" s="178"/>
      <c r="W2" s="178"/>
      <c r="X2" s="178"/>
      <c r="Y2" s="178"/>
      <c r="Z2" s="178"/>
      <c r="AA2" s="178"/>
      <c r="AB2" s="179"/>
      <c r="AC2" s="72" t="s">
        <v>90</v>
      </c>
    </row>
    <row r="3" spans="1:29" s="6" customFormat="1" ht="20.25" customHeight="1">
      <c r="A3" s="170"/>
      <c r="B3" s="171"/>
      <c r="C3" s="180" t="s">
        <v>2</v>
      </c>
      <c r="D3" s="181"/>
      <c r="E3" s="181"/>
      <c r="F3" s="181"/>
      <c r="G3" s="181"/>
      <c r="H3" s="181"/>
      <c r="I3" s="181"/>
      <c r="J3" s="181"/>
      <c r="K3" s="181"/>
      <c r="L3" s="181"/>
      <c r="M3" s="181"/>
      <c r="N3" s="181"/>
      <c r="O3" s="181"/>
      <c r="P3" s="181"/>
      <c r="Q3" s="181"/>
      <c r="R3" s="181"/>
      <c r="S3" s="181"/>
      <c r="T3" s="181"/>
      <c r="U3" s="181"/>
      <c r="V3" s="181"/>
      <c r="W3" s="181"/>
      <c r="X3" s="181"/>
      <c r="Y3" s="181"/>
      <c r="Z3" s="181"/>
      <c r="AA3" s="181"/>
      <c r="AB3" s="182"/>
      <c r="AC3" s="72" t="s">
        <v>91</v>
      </c>
    </row>
    <row r="4" spans="1:29" s="6" customFormat="1" ht="27.75" customHeight="1" thickBot="1">
      <c r="A4" s="172"/>
      <c r="B4" s="173"/>
      <c r="C4" s="161" t="s">
        <v>3</v>
      </c>
      <c r="D4" s="162"/>
      <c r="E4" s="162"/>
      <c r="F4" s="162"/>
      <c r="G4" s="162"/>
      <c r="H4" s="162"/>
      <c r="I4" s="162"/>
      <c r="J4" s="162"/>
      <c r="K4" s="162"/>
      <c r="L4" s="162"/>
      <c r="M4" s="162"/>
      <c r="N4" s="162"/>
      <c r="O4" s="162"/>
      <c r="P4" s="162"/>
      <c r="Q4" s="162"/>
      <c r="R4" s="162"/>
      <c r="S4" s="162"/>
      <c r="T4" s="162"/>
      <c r="U4" s="162"/>
      <c r="V4" s="162"/>
      <c r="W4" s="162"/>
      <c r="X4" s="162"/>
      <c r="Y4" s="162"/>
      <c r="Z4" s="162"/>
      <c r="AA4" s="162"/>
      <c r="AB4" s="163"/>
      <c r="AC4" s="73" t="s">
        <v>5</v>
      </c>
    </row>
    <row r="5" spans="1:29" s="7" customFormat="1" ht="19.5" customHeight="1" thickBot="1">
      <c r="A5" s="130" t="s">
        <v>63</v>
      </c>
      <c r="B5" s="131"/>
      <c r="C5" s="164"/>
      <c r="D5" s="164"/>
      <c r="E5" s="164"/>
      <c r="F5" s="164"/>
      <c r="G5" s="165"/>
      <c r="H5" s="166" t="s">
        <v>64</v>
      </c>
      <c r="I5" s="164"/>
      <c r="J5" s="164"/>
      <c r="K5" s="164"/>
      <c r="L5" s="164"/>
      <c r="M5" s="164"/>
      <c r="N5" s="164"/>
      <c r="O5" s="164"/>
      <c r="P5" s="164"/>
      <c r="Q5" s="164"/>
      <c r="R5" s="164"/>
      <c r="S5" s="164"/>
      <c r="T5" s="164"/>
      <c r="U5" s="164"/>
      <c r="V5" s="164"/>
      <c r="W5" s="164"/>
      <c r="X5" s="164"/>
      <c r="Y5" s="164"/>
      <c r="Z5" s="164"/>
      <c r="AA5" s="164"/>
      <c r="AB5" s="164"/>
      <c r="AC5" s="167"/>
    </row>
    <row r="6" spans="1:29" s="7" customFormat="1" ht="28.5" customHeight="1" thickBot="1">
      <c r="A6" s="130" t="s">
        <v>79</v>
      </c>
      <c r="B6" s="131"/>
      <c r="C6" s="131"/>
      <c r="D6" s="131"/>
      <c r="E6" s="131"/>
      <c r="F6" s="131"/>
      <c r="G6" s="131"/>
      <c r="H6" s="131"/>
      <c r="I6" s="131"/>
      <c r="J6" s="131"/>
      <c r="K6" s="132"/>
      <c r="L6" s="127" t="s">
        <v>60</v>
      </c>
      <c r="M6" s="128"/>
      <c r="N6" s="128"/>
      <c r="O6" s="128"/>
      <c r="P6" s="128"/>
      <c r="Q6" s="128"/>
      <c r="R6" s="128"/>
      <c r="S6" s="128"/>
      <c r="T6" s="128"/>
      <c r="U6" s="128"/>
      <c r="V6" s="128"/>
      <c r="W6" s="128"/>
      <c r="X6" s="128"/>
      <c r="Y6" s="128"/>
      <c r="Z6" s="128"/>
      <c r="AA6" s="128"/>
      <c r="AB6" s="128"/>
      <c r="AC6" s="129"/>
    </row>
    <row r="7" spans="1:29" s="8" customFormat="1" ht="16.5" customHeight="1" thickBot="1">
      <c r="A7" s="133"/>
      <c r="B7" s="134"/>
      <c r="C7" s="134"/>
      <c r="D7" s="134"/>
      <c r="E7" s="134"/>
      <c r="F7" s="134"/>
      <c r="G7" s="134"/>
      <c r="H7" s="54"/>
      <c r="I7" s="57"/>
      <c r="J7" s="57"/>
      <c r="K7" s="57"/>
      <c r="L7" s="57"/>
      <c r="M7" s="57"/>
      <c r="N7" s="57"/>
      <c r="O7" s="57"/>
      <c r="P7" s="57"/>
      <c r="Q7" s="57"/>
      <c r="R7" s="57"/>
      <c r="S7" s="57"/>
      <c r="T7" s="57"/>
      <c r="U7" s="57"/>
      <c r="V7" s="57"/>
      <c r="W7" s="57"/>
      <c r="X7" s="57"/>
      <c r="Y7" s="57"/>
      <c r="Z7" s="57"/>
      <c r="AA7" s="57"/>
      <c r="AB7" s="12"/>
      <c r="AC7" s="56"/>
    </row>
    <row r="8" spans="1:29" s="8" customFormat="1" ht="30.75" customHeight="1" thickBot="1">
      <c r="A8" s="141" t="s">
        <v>27</v>
      </c>
      <c r="B8" s="142"/>
      <c r="C8" s="142"/>
      <c r="D8" s="142"/>
      <c r="E8" s="142"/>
      <c r="F8" s="142"/>
      <c r="G8" s="142"/>
      <c r="H8" s="142"/>
      <c r="I8" s="142"/>
      <c r="J8" s="142"/>
      <c r="K8" s="143"/>
      <c r="L8" s="138" t="s">
        <v>14</v>
      </c>
      <c r="M8" s="139"/>
      <c r="N8" s="140"/>
      <c r="O8" s="138" t="s">
        <v>28</v>
      </c>
      <c r="P8" s="139"/>
      <c r="Q8" s="140"/>
      <c r="R8" s="138" t="s">
        <v>65</v>
      </c>
      <c r="S8" s="140"/>
      <c r="T8" s="48"/>
      <c r="U8" s="138" t="s">
        <v>66</v>
      </c>
      <c r="V8" s="139"/>
      <c r="W8" s="139"/>
      <c r="X8" s="139"/>
      <c r="Y8" s="140"/>
      <c r="Z8" s="138" t="s">
        <v>67</v>
      </c>
      <c r="AA8" s="140"/>
      <c r="AB8" s="13" t="s">
        <v>68</v>
      </c>
      <c r="AC8" s="55" t="s">
        <v>15</v>
      </c>
    </row>
    <row r="9" spans="1:29" s="6" customFormat="1" ht="24" customHeight="1" thickBot="1">
      <c r="A9" s="183" t="s">
        <v>16</v>
      </c>
      <c r="B9" s="186" t="s">
        <v>17</v>
      </c>
      <c r="C9" s="186" t="s">
        <v>18</v>
      </c>
      <c r="D9" s="135" t="s">
        <v>19</v>
      </c>
      <c r="E9" s="136"/>
      <c r="F9" s="137"/>
      <c r="G9" s="186" t="s">
        <v>20</v>
      </c>
      <c r="H9" s="186" t="s">
        <v>21</v>
      </c>
      <c r="I9" s="135" t="s">
        <v>69</v>
      </c>
      <c r="J9" s="136"/>
      <c r="K9" s="137"/>
      <c r="L9" s="14">
        <v>1</v>
      </c>
      <c r="M9" s="15">
        <v>2</v>
      </c>
      <c r="N9" s="15">
        <v>3</v>
      </c>
      <c r="O9" s="15">
        <v>4</v>
      </c>
      <c r="P9" s="15">
        <v>5</v>
      </c>
      <c r="Q9" s="15">
        <v>6</v>
      </c>
      <c r="R9" s="15">
        <v>7</v>
      </c>
      <c r="S9" s="15">
        <v>8</v>
      </c>
      <c r="T9" s="15"/>
      <c r="U9" s="15">
        <v>9</v>
      </c>
      <c r="V9" s="15">
        <v>10</v>
      </c>
      <c r="W9" s="15">
        <v>11</v>
      </c>
      <c r="X9" s="15">
        <v>12</v>
      </c>
      <c r="Y9" s="15">
        <v>13</v>
      </c>
      <c r="Z9" s="15">
        <v>14</v>
      </c>
      <c r="AA9" s="15">
        <v>15</v>
      </c>
      <c r="AB9" s="15">
        <v>16</v>
      </c>
      <c r="AC9" s="16">
        <v>17</v>
      </c>
    </row>
    <row r="10" spans="1:29" s="9" customFormat="1" ht="84" customHeight="1" thickBot="1">
      <c r="A10" s="184"/>
      <c r="B10" s="187"/>
      <c r="C10" s="187"/>
      <c r="D10" s="159" t="s">
        <v>22</v>
      </c>
      <c r="E10" s="159" t="s">
        <v>23</v>
      </c>
      <c r="F10" s="159" t="s">
        <v>24</v>
      </c>
      <c r="G10" s="187"/>
      <c r="H10" s="187"/>
      <c r="I10" s="159" t="s">
        <v>22</v>
      </c>
      <c r="J10" s="159" t="s">
        <v>25</v>
      </c>
      <c r="K10" s="159" t="s">
        <v>26</v>
      </c>
      <c r="L10" s="159" t="s">
        <v>4</v>
      </c>
      <c r="M10" s="159" t="s">
        <v>6</v>
      </c>
      <c r="N10" s="159" t="s">
        <v>7</v>
      </c>
      <c r="O10" s="159" t="s">
        <v>31</v>
      </c>
      <c r="P10" s="159" t="s">
        <v>30</v>
      </c>
      <c r="Q10" s="159" t="s">
        <v>29</v>
      </c>
      <c r="R10" s="190" t="s">
        <v>70</v>
      </c>
      <c r="S10" s="49" t="s">
        <v>71</v>
      </c>
      <c r="T10" s="190" t="s">
        <v>48</v>
      </c>
      <c r="U10" s="188" t="s">
        <v>8</v>
      </c>
      <c r="V10" s="188" t="s">
        <v>1</v>
      </c>
      <c r="W10" s="188" t="s">
        <v>72</v>
      </c>
      <c r="X10" s="190" t="s">
        <v>73</v>
      </c>
      <c r="Y10" s="17" t="s">
        <v>71</v>
      </c>
      <c r="Z10" s="190" t="s">
        <v>74</v>
      </c>
      <c r="AA10" s="190" t="s">
        <v>75</v>
      </c>
      <c r="AB10" s="190" t="s">
        <v>76</v>
      </c>
      <c r="AC10" s="192" t="s">
        <v>0</v>
      </c>
    </row>
    <row r="11" spans="1:29" s="9" customFormat="1" ht="47.25" customHeight="1" thickBot="1">
      <c r="A11" s="185"/>
      <c r="B11" s="160"/>
      <c r="C11" s="160"/>
      <c r="D11" s="160"/>
      <c r="E11" s="160"/>
      <c r="F11" s="160"/>
      <c r="G11" s="160"/>
      <c r="H11" s="160"/>
      <c r="I11" s="160"/>
      <c r="J11" s="160"/>
      <c r="K11" s="160"/>
      <c r="L11" s="160"/>
      <c r="M11" s="160"/>
      <c r="N11" s="160"/>
      <c r="O11" s="160"/>
      <c r="P11" s="160"/>
      <c r="Q11" s="160"/>
      <c r="R11" s="191"/>
      <c r="S11" s="18" t="s">
        <v>77</v>
      </c>
      <c r="T11" s="191"/>
      <c r="U11" s="189"/>
      <c r="V11" s="189"/>
      <c r="W11" s="189"/>
      <c r="X11" s="191"/>
      <c r="Y11" s="19" t="s">
        <v>78</v>
      </c>
      <c r="Z11" s="191"/>
      <c r="AA11" s="191"/>
      <c r="AB11" s="191"/>
      <c r="AC11" s="193"/>
    </row>
    <row r="12" spans="1:29" s="1" customFormat="1" ht="108.75" customHeight="1">
      <c r="A12" s="144" t="s">
        <v>32</v>
      </c>
      <c r="B12" s="110" t="s">
        <v>33</v>
      </c>
      <c r="C12" s="155" t="s">
        <v>34</v>
      </c>
      <c r="D12" s="93" t="s">
        <v>35</v>
      </c>
      <c r="E12" s="114">
        <v>1</v>
      </c>
      <c r="F12" s="114">
        <v>1</v>
      </c>
      <c r="G12" s="93" t="s">
        <v>36</v>
      </c>
      <c r="H12" s="93" t="s">
        <v>37</v>
      </c>
      <c r="I12" s="93" t="s">
        <v>38</v>
      </c>
      <c r="J12" s="97">
        <v>1</v>
      </c>
      <c r="K12" s="101">
        <v>1</v>
      </c>
      <c r="L12" s="123">
        <v>2020630010002</v>
      </c>
      <c r="M12" s="86" t="s">
        <v>39</v>
      </c>
      <c r="N12" s="86" t="s">
        <v>41</v>
      </c>
      <c r="O12" s="86" t="s">
        <v>49</v>
      </c>
      <c r="P12" s="86" t="s">
        <v>50</v>
      </c>
      <c r="Q12" s="86">
        <v>4</v>
      </c>
      <c r="R12" s="194">
        <v>1</v>
      </c>
      <c r="S12" s="196">
        <f>R12/Q12</f>
        <v>0.25</v>
      </c>
      <c r="T12" s="107" t="s">
        <v>37</v>
      </c>
      <c r="U12" s="86" t="s">
        <v>81</v>
      </c>
      <c r="V12" s="86" t="s">
        <v>84</v>
      </c>
      <c r="W12" s="118">
        <v>267975810</v>
      </c>
      <c r="X12" s="198">
        <v>150400000</v>
      </c>
      <c r="Y12" s="196">
        <f>X12/W12</f>
        <v>0.5612446884664701</v>
      </c>
      <c r="Z12" s="107" t="s">
        <v>85</v>
      </c>
      <c r="AA12" s="107" t="s">
        <v>86</v>
      </c>
      <c r="AB12" s="207" t="s">
        <v>89</v>
      </c>
      <c r="AC12" s="89" t="s">
        <v>44</v>
      </c>
    </row>
    <row r="13" spans="1:29" s="1" customFormat="1" ht="66" customHeight="1">
      <c r="A13" s="145"/>
      <c r="B13" s="111"/>
      <c r="C13" s="156"/>
      <c r="D13" s="94"/>
      <c r="E13" s="115"/>
      <c r="F13" s="115"/>
      <c r="G13" s="94"/>
      <c r="H13" s="94"/>
      <c r="I13" s="94"/>
      <c r="J13" s="98"/>
      <c r="K13" s="102"/>
      <c r="L13" s="124"/>
      <c r="M13" s="87"/>
      <c r="N13" s="87"/>
      <c r="O13" s="88"/>
      <c r="P13" s="88"/>
      <c r="Q13" s="88"/>
      <c r="R13" s="195"/>
      <c r="S13" s="197"/>
      <c r="T13" s="108"/>
      <c r="U13" s="87"/>
      <c r="V13" s="87"/>
      <c r="W13" s="119"/>
      <c r="X13" s="199"/>
      <c r="Y13" s="201"/>
      <c r="Z13" s="108"/>
      <c r="AA13" s="108"/>
      <c r="AB13" s="208"/>
      <c r="AC13" s="90"/>
    </row>
    <row r="14" spans="1:29" s="1" customFormat="1" ht="77.25" customHeight="1">
      <c r="A14" s="145"/>
      <c r="B14" s="111"/>
      <c r="C14" s="156"/>
      <c r="D14" s="94"/>
      <c r="E14" s="115"/>
      <c r="F14" s="115"/>
      <c r="G14" s="94"/>
      <c r="H14" s="94"/>
      <c r="I14" s="94"/>
      <c r="J14" s="98"/>
      <c r="K14" s="102"/>
      <c r="L14" s="125"/>
      <c r="M14" s="88"/>
      <c r="N14" s="88"/>
      <c r="O14" s="35" t="s">
        <v>58</v>
      </c>
      <c r="P14" s="35" t="s">
        <v>59</v>
      </c>
      <c r="Q14" s="47">
        <v>70</v>
      </c>
      <c r="R14" s="50">
        <v>16</v>
      </c>
      <c r="S14" s="25">
        <f aca="true" t="shared" si="0" ref="S14:S19">R14/Q14</f>
        <v>0.22857142857142856</v>
      </c>
      <c r="T14" s="108"/>
      <c r="U14" s="88"/>
      <c r="V14" s="88"/>
      <c r="W14" s="120"/>
      <c r="X14" s="200"/>
      <c r="Y14" s="197"/>
      <c r="Z14" s="206"/>
      <c r="AA14" s="206"/>
      <c r="AB14" s="209"/>
      <c r="AC14" s="91"/>
    </row>
    <row r="15" spans="1:29" s="1" customFormat="1" ht="82.5" customHeight="1">
      <c r="A15" s="145"/>
      <c r="B15" s="111"/>
      <c r="C15" s="156"/>
      <c r="D15" s="94"/>
      <c r="E15" s="115"/>
      <c r="F15" s="115"/>
      <c r="G15" s="94"/>
      <c r="H15" s="94"/>
      <c r="I15" s="94"/>
      <c r="J15" s="98"/>
      <c r="K15" s="102"/>
      <c r="L15" s="105">
        <v>2020630010003</v>
      </c>
      <c r="M15" s="80" t="s">
        <v>45</v>
      </c>
      <c r="N15" s="80" t="s">
        <v>42</v>
      </c>
      <c r="O15" s="36" t="s">
        <v>51</v>
      </c>
      <c r="P15" s="36" t="s">
        <v>52</v>
      </c>
      <c r="Q15" s="37">
        <v>15</v>
      </c>
      <c r="R15" s="42">
        <v>15</v>
      </c>
      <c r="S15" s="26">
        <f t="shared" si="0"/>
        <v>1</v>
      </c>
      <c r="T15" s="108"/>
      <c r="U15" s="92" t="s">
        <v>82</v>
      </c>
      <c r="V15" s="80" t="s">
        <v>84</v>
      </c>
      <c r="W15" s="82">
        <v>222387530</v>
      </c>
      <c r="X15" s="202">
        <v>104000000</v>
      </c>
      <c r="Y15" s="203">
        <f>X15/W15</f>
        <v>0.4676521206022658</v>
      </c>
      <c r="Z15" s="126" t="s">
        <v>85</v>
      </c>
      <c r="AA15" s="126"/>
      <c r="AB15" s="210" t="s">
        <v>87</v>
      </c>
      <c r="AC15" s="84" t="s">
        <v>44</v>
      </c>
    </row>
    <row r="16" spans="1:29" s="1" customFormat="1" ht="126" customHeight="1">
      <c r="A16" s="145"/>
      <c r="B16" s="111"/>
      <c r="C16" s="156"/>
      <c r="D16" s="94"/>
      <c r="E16" s="115"/>
      <c r="F16" s="115"/>
      <c r="G16" s="94"/>
      <c r="H16" s="94"/>
      <c r="I16" s="94"/>
      <c r="J16" s="98"/>
      <c r="K16" s="102"/>
      <c r="L16" s="124"/>
      <c r="M16" s="87"/>
      <c r="N16" s="87"/>
      <c r="O16" s="36" t="s">
        <v>57</v>
      </c>
      <c r="P16" s="38" t="s">
        <v>53</v>
      </c>
      <c r="Q16" s="39">
        <v>1</v>
      </c>
      <c r="R16" s="39">
        <v>0</v>
      </c>
      <c r="S16" s="26">
        <f t="shared" si="0"/>
        <v>0</v>
      </c>
      <c r="T16" s="108"/>
      <c r="U16" s="87"/>
      <c r="V16" s="87"/>
      <c r="W16" s="119"/>
      <c r="X16" s="199"/>
      <c r="Y16" s="201"/>
      <c r="Z16" s="108"/>
      <c r="AA16" s="108"/>
      <c r="AB16" s="211"/>
      <c r="AC16" s="90"/>
    </row>
    <row r="17" spans="1:29" s="1" customFormat="1" ht="126" customHeight="1">
      <c r="A17" s="146"/>
      <c r="B17" s="112"/>
      <c r="C17" s="157"/>
      <c r="D17" s="95"/>
      <c r="E17" s="116"/>
      <c r="F17" s="116"/>
      <c r="G17" s="95"/>
      <c r="H17" s="95"/>
      <c r="I17" s="95"/>
      <c r="J17" s="99"/>
      <c r="K17" s="103"/>
      <c r="L17" s="125"/>
      <c r="M17" s="88"/>
      <c r="N17" s="88"/>
      <c r="O17" s="40" t="s">
        <v>54</v>
      </c>
      <c r="P17" s="41">
        <v>1</v>
      </c>
      <c r="Q17" s="41">
        <v>1</v>
      </c>
      <c r="R17" s="41">
        <v>0.25</v>
      </c>
      <c r="S17" s="27">
        <f t="shared" si="0"/>
        <v>0.25</v>
      </c>
      <c r="T17" s="108"/>
      <c r="U17" s="87"/>
      <c r="V17" s="88"/>
      <c r="W17" s="120"/>
      <c r="X17" s="200"/>
      <c r="Y17" s="197"/>
      <c r="Z17" s="206"/>
      <c r="AA17" s="206"/>
      <c r="AB17" s="212"/>
      <c r="AC17" s="91"/>
    </row>
    <row r="18" spans="1:29" s="1" customFormat="1" ht="126" customHeight="1">
      <c r="A18" s="146"/>
      <c r="B18" s="112"/>
      <c r="C18" s="157"/>
      <c r="D18" s="95"/>
      <c r="E18" s="116"/>
      <c r="F18" s="116"/>
      <c r="G18" s="95"/>
      <c r="H18" s="95"/>
      <c r="I18" s="95"/>
      <c r="J18" s="99"/>
      <c r="K18" s="103"/>
      <c r="L18" s="105">
        <v>2020630010004</v>
      </c>
      <c r="M18" s="126" t="s">
        <v>40</v>
      </c>
      <c r="N18" s="80" t="s">
        <v>43</v>
      </c>
      <c r="O18" s="40" t="s">
        <v>55</v>
      </c>
      <c r="P18" s="43">
        <v>2</v>
      </c>
      <c r="Q18" s="44">
        <v>2</v>
      </c>
      <c r="R18" s="44">
        <v>0</v>
      </c>
      <c r="S18" s="27">
        <f t="shared" si="0"/>
        <v>0</v>
      </c>
      <c r="T18" s="108"/>
      <c r="U18" s="121" t="s">
        <v>83</v>
      </c>
      <c r="V18" s="80" t="s">
        <v>84</v>
      </c>
      <c r="W18" s="82">
        <v>54484593</v>
      </c>
      <c r="X18" s="202">
        <v>33600000</v>
      </c>
      <c r="Y18" s="203">
        <f>X18/W18</f>
        <v>0.6166880974957453</v>
      </c>
      <c r="Z18" s="126" t="s">
        <v>85</v>
      </c>
      <c r="AA18" s="126"/>
      <c r="AB18" s="213" t="s">
        <v>88</v>
      </c>
      <c r="AC18" s="84" t="s">
        <v>44</v>
      </c>
    </row>
    <row r="19" spans="1:29" s="1" customFormat="1" ht="163.5" customHeight="1" thickBot="1">
      <c r="A19" s="147"/>
      <c r="B19" s="113"/>
      <c r="C19" s="158"/>
      <c r="D19" s="96"/>
      <c r="E19" s="117"/>
      <c r="F19" s="117"/>
      <c r="G19" s="96"/>
      <c r="H19" s="96"/>
      <c r="I19" s="96"/>
      <c r="J19" s="100"/>
      <c r="K19" s="104"/>
      <c r="L19" s="106"/>
      <c r="M19" s="109"/>
      <c r="N19" s="81"/>
      <c r="O19" s="45" t="s">
        <v>56</v>
      </c>
      <c r="P19" s="46">
        <v>36</v>
      </c>
      <c r="Q19" s="46">
        <v>36</v>
      </c>
      <c r="R19" s="46">
        <v>0</v>
      </c>
      <c r="S19" s="28">
        <f t="shared" si="0"/>
        <v>0</v>
      </c>
      <c r="T19" s="109"/>
      <c r="U19" s="122"/>
      <c r="V19" s="81"/>
      <c r="W19" s="83"/>
      <c r="X19" s="204"/>
      <c r="Y19" s="205"/>
      <c r="Z19" s="109"/>
      <c r="AA19" s="109"/>
      <c r="AB19" s="214"/>
      <c r="AC19" s="85"/>
    </row>
    <row r="20" spans="1:29" ht="15" customHeight="1" thickBot="1">
      <c r="A20" s="20" t="s">
        <v>12</v>
      </c>
      <c r="B20" s="21"/>
      <c r="C20" s="21"/>
      <c r="D20" s="21"/>
      <c r="E20" s="21"/>
      <c r="F20" s="21"/>
      <c r="G20" s="21"/>
      <c r="H20" s="21"/>
      <c r="I20" s="21"/>
      <c r="J20" s="21"/>
      <c r="K20" s="21"/>
      <c r="L20" s="21"/>
      <c r="M20" s="21"/>
      <c r="N20" s="21"/>
      <c r="O20" s="21"/>
      <c r="P20" s="21"/>
      <c r="Q20" s="21"/>
      <c r="R20" s="21"/>
      <c r="S20" s="29"/>
      <c r="T20" s="21"/>
      <c r="U20" s="21"/>
      <c r="V20" s="21"/>
      <c r="W20" s="22">
        <f>W12+W15+W18</f>
        <v>544847933</v>
      </c>
      <c r="X20" s="23">
        <f>SUM(X12:X19)</f>
        <v>288000000</v>
      </c>
      <c r="Y20" s="32">
        <f>X20/W20</f>
        <v>0.5285878546225484</v>
      </c>
      <c r="Z20" s="23"/>
      <c r="AA20" s="23"/>
      <c r="AB20" s="23"/>
      <c r="AC20" s="24"/>
    </row>
    <row r="21" spans="1:29" ht="15" customHeight="1" hidden="1">
      <c r="A21" s="76"/>
      <c r="B21" s="74"/>
      <c r="C21" s="74"/>
      <c r="D21" s="74"/>
      <c r="E21" s="74"/>
      <c r="F21" s="74"/>
      <c r="G21" s="74"/>
      <c r="H21" s="74"/>
      <c r="I21" s="74"/>
      <c r="J21" s="74"/>
      <c r="K21" s="74"/>
      <c r="L21" s="74"/>
      <c r="M21" s="74"/>
      <c r="N21" s="74"/>
      <c r="O21" s="74"/>
      <c r="P21" s="74"/>
      <c r="Q21" s="74"/>
      <c r="R21" s="74"/>
      <c r="S21" s="30">
        <v>0</v>
      </c>
      <c r="T21" s="74"/>
      <c r="U21" s="74"/>
      <c r="V21" s="74"/>
      <c r="W21" s="78"/>
      <c r="X21" s="10"/>
      <c r="Y21" s="33">
        <v>0</v>
      </c>
      <c r="Z21" s="10"/>
      <c r="AA21" s="10"/>
      <c r="AB21" s="10"/>
      <c r="AC21" s="70"/>
    </row>
    <row r="22" spans="1:29" ht="13.5" hidden="1" thickBot="1">
      <c r="A22" s="77"/>
      <c r="B22" s="75"/>
      <c r="C22" s="75"/>
      <c r="D22" s="75"/>
      <c r="E22" s="75"/>
      <c r="F22" s="75"/>
      <c r="G22" s="75"/>
      <c r="H22" s="75"/>
      <c r="I22" s="75"/>
      <c r="J22" s="75"/>
      <c r="K22" s="75"/>
      <c r="L22" s="75"/>
      <c r="M22" s="75"/>
      <c r="N22" s="75"/>
      <c r="O22" s="75"/>
      <c r="P22" s="75"/>
      <c r="Q22" s="75"/>
      <c r="R22" s="75"/>
      <c r="S22" s="31">
        <v>1</v>
      </c>
      <c r="T22" s="75"/>
      <c r="U22" s="75"/>
      <c r="V22" s="75"/>
      <c r="W22" s="79"/>
      <c r="X22" s="11"/>
      <c r="Y22" s="34">
        <v>1</v>
      </c>
      <c r="Z22" s="11"/>
      <c r="AA22" s="11"/>
      <c r="AB22" s="11"/>
      <c r="AC22" s="65"/>
    </row>
    <row r="23" spans="1:29" ht="12">
      <c r="A23" s="58"/>
      <c r="B23" s="52"/>
      <c r="C23" s="59"/>
      <c r="D23" s="52"/>
      <c r="E23" s="59"/>
      <c r="F23" s="52"/>
      <c r="G23" s="59"/>
      <c r="H23" s="52"/>
      <c r="I23" s="59"/>
      <c r="J23" s="59"/>
      <c r="K23" s="52"/>
      <c r="L23" s="59"/>
      <c r="M23" s="52"/>
      <c r="N23" s="54"/>
      <c r="O23" s="54"/>
      <c r="P23" s="54"/>
      <c r="Q23" s="54"/>
      <c r="R23" s="54"/>
      <c r="S23" s="54"/>
      <c r="T23" s="54"/>
      <c r="U23" s="54"/>
      <c r="V23" s="54"/>
      <c r="W23" s="66"/>
      <c r="X23" s="66"/>
      <c r="Y23" s="66"/>
      <c r="Z23" s="66"/>
      <c r="AA23" s="66"/>
      <c r="AB23" s="66"/>
      <c r="AC23" s="61"/>
    </row>
    <row r="24" spans="1:29" ht="42.75" customHeight="1">
      <c r="A24" s="58"/>
      <c r="B24" s="52"/>
      <c r="C24" s="60"/>
      <c r="D24" s="52"/>
      <c r="E24" s="59"/>
      <c r="F24" s="52"/>
      <c r="G24" s="54"/>
      <c r="H24" s="54"/>
      <c r="I24" s="54"/>
      <c r="J24" s="154" t="s">
        <v>10</v>
      </c>
      <c r="K24" s="154"/>
      <c r="L24" s="154"/>
      <c r="M24" s="60"/>
      <c r="N24" s="60"/>
      <c r="O24" s="154" t="s">
        <v>9</v>
      </c>
      <c r="P24" s="154"/>
      <c r="Q24" s="154"/>
      <c r="R24" s="53"/>
      <c r="S24" s="53"/>
      <c r="T24" s="53"/>
      <c r="U24" s="152"/>
      <c r="V24" s="152"/>
      <c r="W24" s="152"/>
      <c r="X24" s="152"/>
      <c r="Y24" s="152"/>
      <c r="Z24" s="152"/>
      <c r="AA24" s="152"/>
      <c r="AB24" s="152"/>
      <c r="AC24" s="153"/>
    </row>
    <row r="25" spans="1:29" ht="13.5">
      <c r="A25" s="58"/>
      <c r="B25" s="52"/>
      <c r="C25" s="60"/>
      <c r="D25" s="52"/>
      <c r="E25" s="59"/>
      <c r="F25" s="52"/>
      <c r="G25" s="54"/>
      <c r="H25" s="54"/>
      <c r="I25" s="54"/>
      <c r="J25" s="59"/>
      <c r="K25" s="52"/>
      <c r="L25" s="59"/>
      <c r="M25" s="52"/>
      <c r="N25" s="52"/>
      <c r="O25" s="60"/>
      <c r="P25" s="59"/>
      <c r="Q25" s="54"/>
      <c r="R25" s="54"/>
      <c r="S25" s="54"/>
      <c r="T25" s="54"/>
      <c r="U25" s="54"/>
      <c r="V25" s="54"/>
      <c r="W25" s="66"/>
      <c r="X25" s="66"/>
      <c r="Y25" s="66"/>
      <c r="Z25" s="66"/>
      <c r="AA25" s="66"/>
      <c r="AB25" s="66"/>
      <c r="AC25" s="61"/>
    </row>
    <row r="26" spans="1:29" ht="13.5">
      <c r="A26" s="58"/>
      <c r="B26" s="52"/>
      <c r="C26" s="60"/>
      <c r="D26" s="52"/>
      <c r="E26" s="59"/>
      <c r="F26" s="52"/>
      <c r="G26" s="54"/>
      <c r="H26" s="54"/>
      <c r="I26" s="54"/>
      <c r="J26" s="59"/>
      <c r="K26" s="52"/>
      <c r="L26" s="59"/>
      <c r="M26" s="52"/>
      <c r="N26" s="52"/>
      <c r="O26" s="60"/>
      <c r="P26" s="59"/>
      <c r="Q26" s="59"/>
      <c r="R26" s="59"/>
      <c r="S26" s="59"/>
      <c r="T26" s="59"/>
      <c r="U26" s="59"/>
      <c r="V26" s="59"/>
      <c r="W26" s="66"/>
      <c r="X26" s="66"/>
      <c r="Y26" s="66"/>
      <c r="Z26" s="66"/>
      <c r="AA26" s="66"/>
      <c r="AB26" s="66"/>
      <c r="AC26" s="62"/>
    </row>
    <row r="27" spans="1:29" ht="12">
      <c r="A27" s="58"/>
      <c r="B27" s="52"/>
      <c r="C27" s="59"/>
      <c r="D27" s="52"/>
      <c r="E27" s="59"/>
      <c r="F27" s="52"/>
      <c r="G27" s="54"/>
      <c r="H27" s="54"/>
      <c r="I27" s="54"/>
      <c r="J27" s="59"/>
      <c r="K27" s="52"/>
      <c r="L27" s="59"/>
      <c r="M27" s="52"/>
      <c r="N27" s="52"/>
      <c r="O27" s="59"/>
      <c r="P27" s="59"/>
      <c r="Q27" s="59"/>
      <c r="R27" s="59"/>
      <c r="S27" s="59"/>
      <c r="T27" s="59"/>
      <c r="U27" s="59"/>
      <c r="V27" s="59"/>
      <c r="W27" s="66"/>
      <c r="X27" s="66"/>
      <c r="Y27" s="66"/>
      <c r="Z27" s="66"/>
      <c r="AA27" s="66"/>
      <c r="AB27" s="66"/>
      <c r="AC27" s="62"/>
    </row>
    <row r="28" spans="1:29" ht="14.25" customHeight="1" thickBot="1">
      <c r="A28" s="58"/>
      <c r="B28" s="52"/>
      <c r="C28" s="60"/>
      <c r="D28" s="52"/>
      <c r="E28" s="59"/>
      <c r="F28" s="52"/>
      <c r="G28" s="54"/>
      <c r="H28" s="54"/>
      <c r="I28" s="54"/>
      <c r="J28" s="69"/>
      <c r="K28" s="69"/>
      <c r="L28" s="64"/>
      <c r="M28" s="52"/>
      <c r="N28" s="52"/>
      <c r="O28" s="69"/>
      <c r="P28" s="69"/>
      <c r="Q28" s="59"/>
      <c r="R28" s="59"/>
      <c r="S28" s="59"/>
      <c r="T28" s="59"/>
      <c r="U28" s="59"/>
      <c r="V28" s="59"/>
      <c r="W28" s="66"/>
      <c r="X28" s="66"/>
      <c r="Y28" s="66"/>
      <c r="Z28" s="66"/>
      <c r="AA28" s="66"/>
      <c r="AB28" s="66"/>
      <c r="AC28" s="62"/>
    </row>
    <row r="29" spans="1:29" ht="25.5" customHeight="1">
      <c r="A29" s="58"/>
      <c r="B29" s="52"/>
      <c r="C29" s="63"/>
      <c r="D29" s="52"/>
      <c r="E29" s="59"/>
      <c r="F29" s="52"/>
      <c r="G29" s="54"/>
      <c r="H29" s="54"/>
      <c r="I29" s="54"/>
      <c r="J29" s="151" t="s">
        <v>47</v>
      </c>
      <c r="K29" s="151"/>
      <c r="L29" s="151"/>
      <c r="M29" s="68"/>
      <c r="N29" s="68"/>
      <c r="O29" s="151" t="s">
        <v>80</v>
      </c>
      <c r="P29" s="151"/>
      <c r="Q29" s="151"/>
      <c r="R29" s="51"/>
      <c r="S29" s="51"/>
      <c r="T29" s="51"/>
      <c r="U29" s="59"/>
      <c r="V29" s="59"/>
      <c r="W29" s="66"/>
      <c r="X29" s="66"/>
      <c r="Y29" s="66"/>
      <c r="Z29" s="66"/>
      <c r="AA29" s="66"/>
      <c r="AB29" s="66"/>
      <c r="AC29" s="62"/>
    </row>
    <row r="30" spans="1:29" ht="13.5">
      <c r="A30" s="58"/>
      <c r="B30" s="52"/>
      <c r="C30" s="63"/>
      <c r="D30" s="52"/>
      <c r="E30" s="59"/>
      <c r="F30" s="52"/>
      <c r="G30" s="54"/>
      <c r="H30" s="54"/>
      <c r="I30" s="54"/>
      <c r="J30" s="59" t="s">
        <v>11</v>
      </c>
      <c r="K30" s="52"/>
      <c r="L30" s="67"/>
      <c r="M30" s="68"/>
      <c r="N30" s="68"/>
      <c r="O30" s="59" t="s">
        <v>46</v>
      </c>
      <c r="P30" s="52"/>
      <c r="Q30" s="59"/>
      <c r="R30" s="59"/>
      <c r="S30" s="59"/>
      <c r="T30" s="59"/>
      <c r="U30" s="59"/>
      <c r="V30" s="59"/>
      <c r="W30" s="66"/>
      <c r="X30" s="66"/>
      <c r="Y30" s="66"/>
      <c r="Z30" s="66"/>
      <c r="AA30" s="66"/>
      <c r="AB30" s="66"/>
      <c r="AC30" s="62"/>
    </row>
    <row r="31" spans="1:29" ht="13.5">
      <c r="A31" s="58"/>
      <c r="B31" s="52"/>
      <c r="C31" s="59"/>
      <c r="D31" s="52"/>
      <c r="E31" s="59"/>
      <c r="F31" s="52"/>
      <c r="G31" s="59"/>
      <c r="H31" s="52"/>
      <c r="I31" s="59"/>
      <c r="J31" s="59"/>
      <c r="K31" s="52"/>
      <c r="L31" s="60"/>
      <c r="M31" s="52"/>
      <c r="N31" s="59"/>
      <c r="O31" s="59"/>
      <c r="P31" s="59"/>
      <c r="Q31" s="59"/>
      <c r="R31" s="59"/>
      <c r="S31" s="59"/>
      <c r="T31" s="59"/>
      <c r="U31" s="59"/>
      <c r="V31" s="59"/>
      <c r="W31" s="66"/>
      <c r="X31" s="66"/>
      <c r="Y31" s="66"/>
      <c r="Z31" s="66"/>
      <c r="AA31" s="66"/>
      <c r="AB31" s="66"/>
      <c r="AC31" s="62"/>
    </row>
    <row r="32" spans="1:29" ht="13.5">
      <c r="A32" s="58"/>
      <c r="B32" s="52"/>
      <c r="C32" s="59"/>
      <c r="D32" s="52"/>
      <c r="E32" s="59"/>
      <c r="F32" s="52"/>
      <c r="G32" s="59"/>
      <c r="H32" s="52"/>
      <c r="I32" s="59"/>
      <c r="J32" s="59"/>
      <c r="K32" s="52"/>
      <c r="L32" s="60"/>
      <c r="M32" s="52"/>
      <c r="N32" s="59"/>
      <c r="O32" s="59"/>
      <c r="P32" s="59"/>
      <c r="Q32" s="59"/>
      <c r="R32" s="59"/>
      <c r="S32" s="59"/>
      <c r="T32" s="59"/>
      <c r="U32" s="59"/>
      <c r="V32" s="59"/>
      <c r="W32" s="66"/>
      <c r="X32" s="66"/>
      <c r="Y32" s="66"/>
      <c r="Z32" s="66"/>
      <c r="AA32" s="66"/>
      <c r="AB32" s="66"/>
      <c r="AC32" s="62"/>
    </row>
    <row r="33" spans="1:29" ht="31.5" customHeight="1" thickBot="1">
      <c r="A33" s="148" t="s">
        <v>13</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50"/>
    </row>
  </sheetData>
  <sheetProtection/>
  <mergeCells count="103">
    <mergeCell ref="AB12:AB14"/>
    <mergeCell ref="Z15:Z17"/>
    <mergeCell ref="AA15:AA17"/>
    <mergeCell ref="AB15:AB17"/>
    <mergeCell ref="AA18:AA19"/>
    <mergeCell ref="AB18:AB19"/>
    <mergeCell ref="AA12:AA14"/>
    <mergeCell ref="X15:X17"/>
    <mergeCell ref="Y15:Y17"/>
    <mergeCell ref="X18:X19"/>
    <mergeCell ref="Y18:Y19"/>
    <mergeCell ref="Z18:Z19"/>
    <mergeCell ref="Z12:Z14"/>
    <mergeCell ref="AA10:AA11"/>
    <mergeCell ref="AB10:AB11"/>
    <mergeCell ref="AC10:AC11"/>
    <mergeCell ref="R12:R13"/>
    <mergeCell ref="S12:S13"/>
    <mergeCell ref="X12:X14"/>
    <mergeCell ref="Y12:Y14"/>
    <mergeCell ref="T10:T11"/>
    <mergeCell ref="U10:U11"/>
    <mergeCell ref="V10:V11"/>
    <mergeCell ref="W10:W11"/>
    <mergeCell ref="X10:X11"/>
    <mergeCell ref="Z10:Z11"/>
    <mergeCell ref="M10:M11"/>
    <mergeCell ref="N10:N11"/>
    <mergeCell ref="O10:O11"/>
    <mergeCell ref="P10:P11"/>
    <mergeCell ref="Q10:Q11"/>
    <mergeCell ref="R10:R11"/>
    <mergeCell ref="A9:A11"/>
    <mergeCell ref="B9:B11"/>
    <mergeCell ref="C9:C11"/>
    <mergeCell ref="G9:G11"/>
    <mergeCell ref="H9:H11"/>
    <mergeCell ref="D10:D11"/>
    <mergeCell ref="E10:E11"/>
    <mergeCell ref="F10:F11"/>
    <mergeCell ref="C4:AB4"/>
    <mergeCell ref="A5:G5"/>
    <mergeCell ref="H5:AC5"/>
    <mergeCell ref="R8:S8"/>
    <mergeCell ref="U8:Y8"/>
    <mergeCell ref="Z8:AA8"/>
    <mergeCell ref="A1:B4"/>
    <mergeCell ref="C1:AB2"/>
    <mergeCell ref="C3:AB3"/>
    <mergeCell ref="C12:C19"/>
    <mergeCell ref="N18:N19"/>
    <mergeCell ref="D9:F9"/>
    <mergeCell ref="L8:N8"/>
    <mergeCell ref="I10:I11"/>
    <mergeCell ref="J10:J11"/>
    <mergeCell ref="K10:K11"/>
    <mergeCell ref="L10:L11"/>
    <mergeCell ref="G12:G19"/>
    <mergeCell ref="H12:H19"/>
    <mergeCell ref="A33:AC33"/>
    <mergeCell ref="O29:Q29"/>
    <mergeCell ref="U24:AC24"/>
    <mergeCell ref="O24:Q24"/>
    <mergeCell ref="J24:L24"/>
    <mergeCell ref="J29:L29"/>
    <mergeCell ref="D12:D19"/>
    <mergeCell ref="L6:AC6"/>
    <mergeCell ref="A6:K6"/>
    <mergeCell ref="A7:G7"/>
    <mergeCell ref="I9:K9"/>
    <mergeCell ref="O8:Q8"/>
    <mergeCell ref="A8:K8"/>
    <mergeCell ref="W15:W17"/>
    <mergeCell ref="F12:F19"/>
    <mergeCell ref="A12:A19"/>
    <mergeCell ref="B12:B19"/>
    <mergeCell ref="E12:E19"/>
    <mergeCell ref="W12:W14"/>
    <mergeCell ref="O12:O13"/>
    <mergeCell ref="U18:U19"/>
    <mergeCell ref="L12:L14"/>
    <mergeCell ref="M12:M14"/>
    <mergeCell ref="N12:N14"/>
    <mergeCell ref="L15:L17"/>
    <mergeCell ref="M18:M19"/>
    <mergeCell ref="U12:U14"/>
    <mergeCell ref="I12:I19"/>
    <mergeCell ref="J12:J19"/>
    <mergeCell ref="K12:K19"/>
    <mergeCell ref="L18:L19"/>
    <mergeCell ref="P12:P13"/>
    <mergeCell ref="Q12:Q13"/>
    <mergeCell ref="T12:T19"/>
    <mergeCell ref="V18:V19"/>
    <mergeCell ref="W18:W19"/>
    <mergeCell ref="AC18:AC19"/>
    <mergeCell ref="V12:V14"/>
    <mergeCell ref="M15:M17"/>
    <mergeCell ref="N15:N17"/>
    <mergeCell ref="AC12:AC14"/>
    <mergeCell ref="U15:U17"/>
    <mergeCell ref="V15:V17"/>
    <mergeCell ref="AC15:AC17"/>
  </mergeCells>
  <conditionalFormatting sqref="S12:S22">
    <cfRule type="colorScale" priority="4" dxfId="0">
      <colorScale>
        <cfvo type="percent" val="0"/>
        <cfvo type="percent" val="25"/>
        <cfvo type="percent" val="100"/>
        <color rgb="FFFF0000"/>
        <color rgb="FFFFFF00"/>
        <color rgb="FF92D050"/>
      </colorScale>
    </cfRule>
    <cfRule type="colorScale" priority="2" dxfId="0">
      <colorScale>
        <cfvo type="percent" val="0"/>
        <cfvo type="percent" val="25"/>
        <cfvo type="percent" val="100"/>
        <color rgb="FFFF0000"/>
        <color rgb="FFFFFF00"/>
        <color rgb="FF92D050"/>
      </colorScale>
    </cfRule>
  </conditionalFormatting>
  <conditionalFormatting sqref="Y12:Y22">
    <cfRule type="colorScale" priority="3" dxfId="0">
      <colorScale>
        <cfvo type="percent" val="0"/>
        <cfvo type="percent" val="25"/>
        <cfvo type="percent" val="100"/>
        <color rgb="FFFF0000"/>
        <color rgb="FFFFFF00"/>
        <color rgb="FF92D050"/>
      </colorScale>
    </cfRule>
    <cfRule type="colorScale" priority="1" dxfId="0">
      <colorScale>
        <cfvo type="percent" val="0"/>
        <cfvo type="percent" val="25"/>
        <cfvo type="percent" val="100"/>
        <color rgb="FFFF0000"/>
        <color rgb="FFFFFF00"/>
        <color rgb="FF92D050"/>
      </colorScale>
    </cfRule>
  </conditionalFormatting>
  <printOptions horizontalCentered="1"/>
  <pageMargins left="0.2755905511811024" right="0.1968503937007874" top="0.3937007874015748" bottom="0.3937007874015748" header="0.2755905511811024" footer="0.31496062992125984"/>
  <pageSetup fitToHeight="0" fitToWidth="1" horizontalDpi="600" verticalDpi="600" orientation="landscape" paperSize="5" scale="2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2022-05-10T21:15:02Z</cp:lastPrinted>
  <dcterms:created xsi:type="dcterms:W3CDTF">2012-06-01T17:13:38Z</dcterms:created>
  <dcterms:modified xsi:type="dcterms:W3CDTF">2022-05-10T23:18:55Z</dcterms:modified>
  <cp:category/>
  <cp:version/>
  <cp:contentType/>
  <cp:contentStatus/>
</cp:coreProperties>
</file>