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.DAPM_2022\PLAN_DE_ACCION_2022\4.PLANES_DE_ACCION_2022_PUBLICADOS\"/>
    </mc:Choice>
  </mc:AlternateContent>
  <bookViews>
    <workbookView xWindow="0" yWindow="0" windowWidth="20490" windowHeight="7755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ACCION'!$A$1:$V$37</definedName>
    <definedName name="_xlnm.Print_Titles" localSheetId="0">'PLAN DE ACCION'!$1:$10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2" i="2" l="1"/>
  <c r="U21" i="2"/>
  <c r="U26" i="2" l="1"/>
</calcChain>
</file>

<file path=xl/sharedStrings.xml><?xml version="1.0" encoding="utf-8"?>
<sst xmlns="http://schemas.openxmlformats.org/spreadsheetml/2006/main" count="140" uniqueCount="101">
  <si>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</si>
  <si>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</si>
  <si>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</si>
  <si>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</si>
  <si>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</si>
  <si>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</si>
  <si>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</si>
  <si>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</si>
  <si>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</si>
  <si>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</si>
  <si>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</si>
  <si>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</si>
  <si>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</si>
  <si>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</si>
  <si>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</si>
  <si>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</si>
  <si>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</si>
  <si>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</si>
  <si>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</si>
  <si>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</si>
  <si>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</si>
  <si>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</si>
  <si>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</si>
  <si>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</si>
  <si>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</si>
  <si>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</si>
  <si>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</si>
  <si>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</si>
  <si>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</si>
  <si>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</si>
  <si>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</si>
  <si>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</si>
  <si>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</si>
  <si>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</si>
  <si>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</si>
  <si>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NATURAL: "Armenia Capital Verde"</t>
  </si>
  <si>
    <t>Gobierno Territorial</t>
  </si>
  <si>
    <t xml:space="preserve">Incremento en el índice de desempeño institucional IDI </t>
  </si>
  <si>
    <t>S.D.</t>
  </si>
  <si>
    <t>Desarrollo y modernización institucional</t>
  </si>
  <si>
    <t>Compra de predios ( Ley 99 Articulo 111)</t>
  </si>
  <si>
    <t xml:space="preserve"># de Predios Adquiridos </t>
  </si>
  <si>
    <t>INSTITUCIONAL Y GOBIERNO: "Servir y hacer las cosas bien"</t>
  </si>
  <si>
    <t>Servicios de información actualizados</t>
  </si>
  <si>
    <t>Sistemas de información actualizados.  (inventario de bienes inmuebles)</t>
  </si>
  <si>
    <t>Sistemas de información actualizados. (avaluos inmuebles)</t>
  </si>
  <si>
    <t>Sistemas de información actualizados (muebles)</t>
  </si>
  <si>
    <t>Sistemas de información actualizados.  (SIG)</t>
  </si>
  <si>
    <t>CAM, edificio inteligente y amigable con el ambiente</t>
  </si>
  <si>
    <t>Sedes mantenidas</t>
  </si>
  <si>
    <t>Oficina para la atención y orientación ciudadana adecuada</t>
  </si>
  <si>
    <t>Oficinas para la atención y orientación ciudadana adecuada</t>
  </si>
  <si>
    <t>Lider proceso de bienes inmuebles</t>
  </si>
  <si>
    <t>Lider proceso recursos fisicos</t>
  </si>
  <si>
    <t>Lider proceso servicios generales</t>
  </si>
  <si>
    <t>JOSE MANUEL RIOS MORALES</t>
  </si>
  <si>
    <t>JOSE ARLEY HERRERA GAVIRIA</t>
  </si>
  <si>
    <t>DIRECTOR</t>
  </si>
  <si>
    <t xml:space="preserve">Administrar y actualizar permanentemente el inventario de los activos a cargo del Departamento de Bienes y Suministros , como herramienta para la toma de decisiones </t>
  </si>
  <si>
    <t>Adquisición y/o mantenimiento de las áreas de conservación y protección de fuentes hídricas del Municipio de Armenia.</t>
  </si>
  <si>
    <t>Administrar y mantener las áreas de conservación y protección de fuentes hídricas que suministran los acueductos de agua para el consumo del Municipio de Armenia</t>
  </si>
  <si>
    <t>Administración efectiva de los bienes muebles e inmuebles propiedad del Municipio de Armenia</t>
  </si>
  <si>
    <t>Adecuación y mejoramiento de los bienes del Municipio del Armenia</t>
  </si>
  <si>
    <t>Realizar estudio jurídico para la adquisición de áreas de influencia de fuentes hídricas en la cuenca alta del río Quindío.</t>
  </si>
  <si>
    <t>sistematizar los expedientes correspondientes a los bienes inmuebles propiedad del Municipio.</t>
  </si>
  <si>
    <t>Recursos Propios</t>
  </si>
  <si>
    <t xml:space="preserve">  </t>
  </si>
  <si>
    <t>2020630010036</t>
  </si>
  <si>
    <t>2020630010037</t>
  </si>
  <si>
    <t>2020630010038</t>
  </si>
  <si>
    <t>PRODUCTO KPT</t>
  </si>
  <si>
    <t>PLAN DE ACCIÓN</t>
  </si>
  <si>
    <t>Fecha: 04/01/2021</t>
  </si>
  <si>
    <t>Versión: 009</t>
  </si>
  <si>
    <t>Realizar  visitas técnicas, levantamientos topográficos de los bienes inmuebles propiedad del Municipio</t>
  </si>
  <si>
    <t>Realizar  las acciones  para llevar acabo los procesos de avalúos de los bienes inmuebles propiedad del Municipio de Armenia</t>
  </si>
  <si>
    <t>Realizar acciones de adecuación y/o mejoramiento de las oficinas para la atención y orientación ciudadana.</t>
  </si>
  <si>
    <t>SECRETARÍA O  ENTIDAD RESPONSABLE: 3.3. DEPARTAMENTO ADMINISTRATIVO DE BIENES Y SUMINISTROS</t>
  </si>
  <si>
    <t>TOTAL</t>
  </si>
  <si>
    <t>convocar a mesas  técnicas  con las entidades competentes para la adquisición de áreas de protección de fuentes hídricas en la cuenca alta del río Quindío.</t>
  </si>
  <si>
    <t>Realizar el trámite para la compra de áreas de conservación y protección de fuentes hídricas en la cuenca alta del rio Quindío</t>
  </si>
  <si>
    <t xml:space="preserve">participar de mesas conjuntas con planeación y CRQ para  el  seguimiento y monitoreo a las áreas adquiridas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</si>
  <si>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Realizar la identificación, actualización,  estudios de títulos para  el control de inventarios  de los bienes inmuebles del Municipio de armenia </t>
  </si>
  <si>
    <t>Realizar la actualización de inventarios de los bienes muebles propiedad del Municipio de Armenia</t>
  </si>
  <si>
    <t xml:space="preserve">Realizar la depuración en el sistema de información  de inventarios de los bienes inmuebles propiedad del Municipio de Armenia </t>
  </si>
  <si>
    <t xml:space="preserve">Realizar  mantenimientos preventivos y/o correctivos a la infraestructura de la Administración central y/o sus sedes </t>
  </si>
  <si>
    <t>Realizar acciones de mejoramiento y/o  modernización de la infraestructura central y sus sedes</t>
  </si>
  <si>
    <t>Adquisiciones de elementos  para el mejoramiento y/o modernización de la infraestructura central y sus sedes</t>
  </si>
  <si>
    <t>Adquisición de elementos para realizar adecuaciones y/o mejoramientos de las oficinas para la atención y orientación ciudadana.</t>
  </si>
  <si>
    <t>113.01.2.3.2.02.02.007.00.00.4599015.036.72112.001</t>
  </si>
  <si>
    <t>113.01.2.3.2.02.02.007.00.00.4599015.036.72112.210</t>
  </si>
  <si>
    <t>113.01.2.3.2.02.02.007.00.00.4599062.037.72240.001</t>
  </si>
  <si>
    <t>11301.21202020090000459906203791119.001
11301.21202020090000459906203791119.210</t>
  </si>
  <si>
    <t xml:space="preserve">11301.23202020090000459906203791119.210
11301.21202020090000459906203791119.001
</t>
  </si>
  <si>
    <t>11301.21202020090000459906203791119.001
11301.23202020090000459906203791119.210</t>
  </si>
  <si>
    <t xml:space="preserve">11301.21202020090000459906203791119.001
11301.23202020090000459906203791119.210
</t>
  </si>
  <si>
    <t>113.01.2.3.2.02.02.006.00.00.4599062.038.61161.001
'113.01.2.3.2.02.02.005.00.00.4599011.038.54129.001</t>
  </si>
  <si>
    <t xml:space="preserve">113.01.2.3.2.02.01.003.00.00.4599011.038.45250.210
'113.01.2.3.2.02.02.005.00.00.4599011.038.54611.001
</t>
  </si>
  <si>
    <t>113.01.2.1.2.02.02.009.00.00.4599011.038.91119.210
'113.01.2.1.2.02.02.009.00.00.4599016.038.91119.001
'113.01.2.1.2.02.02.009.00.00.4599062.038.91119.001
'113.01.2.3.2.02.02.009.00.00.4599011.038.91119.210</t>
  </si>
  <si>
    <t>VIGENCIA AÑO:2022</t>
  </si>
  <si>
    <t>Mejorar y modernizar la infraestructura del Centro Administrativo Municipal, sedes alternas y construcciones a cargo del ente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</si>
</sst>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24" borderId="20">
      <alignment horizontal="center" vertical="center" wrapText="1"/>
    </xf>
    <xf numFmtId="0" fontId="10" fillId="2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</cellStyleXfs>
  <cellXfs count="191">
    <xf numFmtId="0" fontId="0" fillId="0" borderId="0" xfId="0"/>
    <xf numFmtId="0" fontId="17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 wrapText="1"/>
    </xf>
    <xf numFmtId="9" fontId="25" fillId="0" borderId="28" xfId="37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164" fontId="28" fillId="25" borderId="11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26" borderId="31" xfId="0" applyFont="1" applyFill="1" applyBorder="1" applyAlignment="1">
      <alignment horizontal="center" vertical="center" wrapText="1"/>
    </xf>
    <xf numFmtId="0" fontId="28" fillId="26" borderId="32" xfId="0" applyFont="1" applyFill="1" applyBorder="1" applyAlignment="1">
      <alignment horizontal="center" vertical="center" wrapText="1"/>
    </xf>
    <xf numFmtId="0" fontId="28" fillId="26" borderId="41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0" fillId="30" borderId="25" xfId="0" applyFont="1" applyFill="1" applyBorder="1" applyAlignment="1">
      <alignment horizontal="left"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justify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center" vertical="center" wrapText="1"/>
    </xf>
    <xf numFmtId="0" fontId="28" fillId="25" borderId="48" xfId="0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 wrapText="1"/>
    </xf>
    <xf numFmtId="164" fontId="28" fillId="25" borderId="49" xfId="0" applyNumberFormat="1" applyFont="1" applyFill="1" applyBorder="1" applyAlignment="1">
      <alignment horizontal="center" vertical="center" wrapText="1"/>
    </xf>
    <xf numFmtId="0" fontId="28" fillId="25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0" borderId="54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16" xfId="0" quotePrefix="1" applyFont="1" applyFill="1" applyBorder="1" applyAlignment="1">
      <alignment vertical="center" wrapText="1"/>
    </xf>
    <xf numFmtId="164" fontId="0" fillId="0" borderId="16" xfId="0" applyNumberFormat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 wrapText="1"/>
    </xf>
    <xf numFmtId="0" fontId="0" fillId="30" borderId="23" xfId="0" quotePrefix="1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0" borderId="21" xfId="0" quotePrefix="1" applyFont="1" applyFill="1" applyBorder="1" applyAlignment="1">
      <alignment vertical="center" wrapText="1"/>
    </xf>
    <xf numFmtId="0" fontId="0" fillId="30" borderId="25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9" fontId="25" fillId="0" borderId="35" xfId="37" applyFont="1" applyFill="1" applyBorder="1" applyAlignment="1">
      <alignment horizontal="center" vertical="center" wrapText="1"/>
    </xf>
    <xf numFmtId="9" fontId="25" fillId="0" borderId="45" xfId="37" applyFont="1" applyFill="1" applyBorder="1" applyAlignment="1">
      <alignment horizontal="center" vertical="center" wrapText="1"/>
    </xf>
    <xf numFmtId="9" fontId="25" fillId="0" borderId="46" xfId="3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4" fillId="29" borderId="24" xfId="0" applyFont="1" applyFill="1" applyBorder="1" applyAlignment="1">
      <alignment horizontal="center" vertical="center" wrapText="1"/>
    </xf>
    <xf numFmtId="0" fontId="24" fillId="29" borderId="27" xfId="0" applyFont="1" applyFill="1" applyBorder="1" applyAlignment="1">
      <alignment horizontal="center" vertical="center" wrapText="1"/>
    </xf>
    <xf numFmtId="0" fontId="24" fillId="0" borderId="25" xfId="31" applyFont="1" applyFill="1" applyBorder="1" applyAlignment="1">
      <alignment horizontal="center" vertical="center" wrapText="1"/>
    </xf>
    <xf numFmtId="0" fontId="24" fillId="0" borderId="16" xfId="3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0" fillId="30" borderId="32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0" fillId="30" borderId="32" xfId="0" quotePrefix="1" applyFont="1" applyFill="1" applyBorder="1" applyAlignment="1">
      <alignment horizontal="left" vertical="center" wrapText="1"/>
    </xf>
    <xf numFmtId="0" fontId="0" fillId="30" borderId="23" xfId="0" quotePrefix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29" fillId="25" borderId="40" xfId="0" applyFont="1" applyFill="1" applyBorder="1" applyAlignment="1">
      <alignment horizontal="center" vertical="center" wrapText="1"/>
    </xf>
    <xf numFmtId="0" fontId="29" fillId="25" borderId="31" xfId="0" applyFont="1" applyFill="1" applyBorder="1" applyAlignment="1">
      <alignment horizontal="center" vertical="center" wrapText="1"/>
    </xf>
    <xf numFmtId="0" fontId="29" fillId="25" borderId="42" xfId="0" applyFont="1" applyFill="1" applyBorder="1" applyAlignment="1">
      <alignment horizontal="center" vertical="center" wrapText="1"/>
    </xf>
    <xf numFmtId="0" fontId="29" fillId="25" borderId="41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left" vertical="center" wrapText="1"/>
    </xf>
    <xf numFmtId="0" fontId="28" fillId="25" borderId="37" xfId="0" applyFont="1" applyFill="1" applyBorder="1" applyAlignment="1">
      <alignment horizontal="left" vertical="center" wrapText="1"/>
    </xf>
    <xf numFmtId="0" fontId="28" fillId="25" borderId="38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4" fillId="0" borderId="34" xfId="31" applyFont="1" applyFill="1" applyBorder="1" applyAlignment="1">
      <alignment horizontal="center" vertical="center" wrapText="1"/>
    </xf>
    <xf numFmtId="0" fontId="24" fillId="0" borderId="30" xfId="31" applyFont="1" applyFill="1" applyBorder="1" applyAlignment="1">
      <alignment horizontal="center" vertical="center" wrapText="1"/>
    </xf>
    <xf numFmtId="9" fontId="25" fillId="0" borderId="28" xfId="37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0" fillId="30" borderId="55" xfId="0" applyFont="1" applyFill="1" applyBorder="1" applyAlignment="1">
      <alignment horizontal="center" vertical="center" wrapText="1"/>
    </xf>
    <xf numFmtId="0" fontId="0" fillId="30" borderId="5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right" vertical="center" wrapText="1"/>
    </xf>
    <xf numFmtId="0" fontId="23" fillId="28" borderId="25" xfId="0" applyFont="1" applyFill="1" applyBorder="1" applyAlignment="1">
      <alignment horizontal="right" vertical="center" wrapText="1"/>
    </xf>
    <xf numFmtId="0" fontId="23" fillId="28" borderId="21" xfId="0" applyFont="1" applyFill="1" applyBorder="1" applyAlignment="1">
      <alignment horizontal="right" vertical="center" wrapText="1"/>
    </xf>
    <xf numFmtId="0" fontId="23" fillId="28" borderId="29" xfId="0" applyFont="1" applyFill="1" applyBorder="1" applyAlignment="1">
      <alignment horizontal="right" vertical="center" wrapText="1"/>
    </xf>
    <xf numFmtId="0" fontId="23" fillId="28" borderId="30" xfId="0" applyFont="1" applyFill="1" applyBorder="1" applyAlignment="1">
      <alignment horizontal="right" vertical="center" wrapText="1"/>
    </xf>
    <xf numFmtId="0" fontId="23" fillId="28" borderId="52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164" fontId="26" fillId="28" borderId="53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28" borderId="58" xfId="0" applyFont="1" applyFill="1" applyBorder="1" applyAlignment="1">
      <alignment horizontal="center" vertical="center" wrapText="1"/>
    </xf>
    <xf numFmtId="0" fontId="17" fillId="28" borderId="51" xfId="0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 wrapText="1"/>
    </xf>
    <xf numFmtId="0" fontId="24" fillId="27" borderId="33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9" fontId="25" fillId="0" borderId="34" xfId="0" applyNumberFormat="1" applyFont="1" applyFill="1" applyBorder="1" applyAlignment="1">
      <alignment horizontal="center" vertical="center" wrapText="1"/>
    </xf>
    <xf numFmtId="9" fontId="25" fillId="0" borderId="4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0" borderId="56" xfId="0" applyFont="1" applyFill="1" applyBorder="1" applyAlignment="1">
      <alignment horizontal="center" vertical="center" wrapText="1"/>
    </xf>
    <xf numFmtId="9" fontId="25" fillId="0" borderId="34" xfId="37" applyFont="1" applyFill="1" applyBorder="1" applyAlignment="1">
      <alignment horizontal="center" vertical="center" wrapText="1"/>
    </xf>
    <xf numFmtId="9" fontId="25" fillId="0" borderId="23" xfId="37" applyFont="1" applyFill="1" applyBorder="1" applyAlignment="1">
      <alignment horizontal="center" vertical="center" wrapText="1"/>
    </xf>
    <xf numFmtId="9" fontId="25" fillId="0" borderId="21" xfId="37" applyFont="1" applyFill="1" applyBorder="1" applyAlignment="1">
      <alignment horizontal="center" vertical="center" wrapText="1"/>
    </xf>
    <xf numFmtId="0" fontId="23" fillId="28" borderId="46" xfId="0" applyFont="1" applyFill="1" applyBorder="1" applyAlignment="1">
      <alignment horizontal="right" vertical="center" wrapText="1"/>
    </xf>
    <xf numFmtId="164" fontId="26" fillId="28" borderId="59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 wrapText="1"/>
    </xf>
    <xf numFmtId="0" fontId="0" fillId="30" borderId="30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931835</xdr:colOff>
      <xdr:row>0</xdr:row>
      <xdr:rowOff>191570</xdr:rowOff>
    </xdr:from>
    <xdr:to>
      <xdr:col>1</xdr:col>
      <xdr:colOff>150785</xdr:colOff>
      <xdr:row>3</xdr:row>
      <xdr:rowOff>145306</xdr:rowOff>
    </xdr:to>
    <xdr:pic>
      <xdr:nvPicPr>
        <xdr:cNvPr id="6468" name="3 Imagen" descr="E:\DOCUMENTOS LENIS\Memoria pasar\1Escudo.jpg">
          <a:extLst>
            <a:ext uri="{FF2B5EF4-FFF2-40B4-BE49-F238E27FC236}">
              <a16:creationId xmlns:a16="http://schemas.microsoft.com/office/drawing/2014/main" xmlns="" id="{3832B60D-9EEA-4168-973D-76B6A7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35" y="191570"/>
          <a:ext cx="909638" cy="104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6" zoomScale="30" zoomScaleNormal="30" workbookViewId="0">
      <selection sqref="A1:V37"/>
    </sheetView>
  </sheetViews>
  <sheetFormatPr baseColWidth="10" defaultColWidth="11.42578125" defaultRowHeight="11.25" x14ac:dyDescent="0.2"/>
  <cols>
    <col min="1" max="1" width="25.42578125" style="14" bestFit="1" customWidth="1"/>
    <col min="2" max="2" width="16.5703125" style="14" bestFit="1" customWidth="1"/>
    <col min="3" max="3" width="13.5703125" style="14" bestFit="1" customWidth="1"/>
    <col min="4" max="4" width="21.140625" style="14" customWidth="1"/>
    <col min="5" max="5" width="12" style="14" bestFit="1" customWidth="1"/>
    <col min="6" max="6" width="11.5703125" style="14" bestFit="1" customWidth="1"/>
    <col min="7" max="7" width="25.28515625" style="14" customWidth="1"/>
    <col min="8" max="8" width="26.28515625" style="14" customWidth="1"/>
    <col min="9" max="9" width="26.5703125" style="14" customWidth="1"/>
    <col min="10" max="10" width="12" style="14" customWidth="1"/>
    <col min="11" max="11" width="21" style="14" customWidth="1"/>
    <col min="12" max="12" width="21.7109375" style="14" customWidth="1"/>
    <col min="13" max="13" width="20.42578125" style="14" customWidth="1"/>
    <col min="14" max="14" width="22" style="15" customWidth="1"/>
    <col min="15" max="15" width="31.5703125" style="15" customWidth="1"/>
    <col min="16" max="16" width="15.42578125" style="15" customWidth="1"/>
    <col min="17" max="17" width="22.28515625" style="15" customWidth="1"/>
    <col min="18" max="18" width="19.42578125" style="15" customWidth="1"/>
    <col min="19" max="19" width="56.140625" style="15" customWidth="1"/>
    <col min="20" max="20" width="14.5703125" style="15" customWidth="1"/>
    <col min="21" max="21" width="23" style="16" customWidth="1"/>
    <col min="22" max="22" width="33" style="14" customWidth="1"/>
    <col min="23" max="16384" width="11.42578125" style="1"/>
  </cols>
  <sheetData>
    <row r="1" spans="1:22" s="29" customFormat="1" ht="39.75" customHeight="1" x14ac:dyDescent="0.2">
      <c r="A1" s="124"/>
      <c r="B1" s="125"/>
      <c r="C1" s="130" t="s">
        <v>71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V1" s="28" t="s">
        <v>14</v>
      </c>
    </row>
    <row r="2" spans="1:22" s="29" customFormat="1" ht="25.5" customHeight="1" x14ac:dyDescent="0.2">
      <c r="A2" s="126"/>
      <c r="B2" s="127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3" t="s">
        <v>72</v>
      </c>
    </row>
    <row r="3" spans="1:22" s="29" customFormat="1" ht="20.25" customHeight="1" x14ac:dyDescent="0.2">
      <c r="A3" s="126"/>
      <c r="B3" s="127"/>
      <c r="C3" s="126" t="s">
        <v>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27"/>
      <c r="V3" s="33" t="s">
        <v>73</v>
      </c>
    </row>
    <row r="4" spans="1:22" s="29" customFormat="1" ht="27.75" customHeight="1" thickBot="1" x14ac:dyDescent="0.25">
      <c r="A4" s="128"/>
      <c r="B4" s="129"/>
      <c r="C4" s="128" t="s">
        <v>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29"/>
      <c r="V4" s="34" t="s">
        <v>5</v>
      </c>
    </row>
    <row r="5" spans="1:22" s="41" customFormat="1" ht="19.5" customHeight="1" thickBo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  <c r="L5" s="38"/>
      <c r="M5" s="38"/>
      <c r="N5" s="38"/>
      <c r="O5" s="38"/>
      <c r="P5" s="38"/>
      <c r="Q5" s="38"/>
      <c r="R5" s="38"/>
      <c r="S5" s="38"/>
      <c r="T5" s="38"/>
      <c r="U5" s="39"/>
      <c r="V5" s="40"/>
    </row>
    <row r="6" spans="1:22" s="41" customFormat="1" ht="43.5" customHeight="1" thickBot="1" x14ac:dyDescent="0.25">
      <c r="A6" s="141" t="s">
        <v>77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105" t="s">
        <v>99</v>
      </c>
      <c r="M6" s="105"/>
      <c r="N6" s="105"/>
      <c r="O6" s="105"/>
      <c r="P6" s="105"/>
      <c r="Q6" s="105"/>
      <c r="R6" s="105"/>
      <c r="S6" s="105"/>
      <c r="T6" s="105"/>
      <c r="U6" s="105"/>
      <c r="V6" s="106"/>
    </row>
    <row r="7" spans="1:22" s="46" customFormat="1" ht="9" customHeight="1" thickBot="1" x14ac:dyDescent="0.25">
      <c r="A7" s="144"/>
      <c r="B7" s="145"/>
      <c r="C7" s="145"/>
      <c r="D7" s="145"/>
      <c r="E7" s="145"/>
      <c r="F7" s="145"/>
      <c r="G7" s="145"/>
      <c r="H7" s="42"/>
      <c r="I7" s="43"/>
      <c r="J7" s="43"/>
      <c r="K7" s="44"/>
      <c r="L7" s="43"/>
      <c r="M7" s="43"/>
      <c r="N7" s="43"/>
      <c r="O7" s="43"/>
      <c r="P7" s="43"/>
      <c r="Q7" s="43"/>
      <c r="R7" s="43"/>
      <c r="S7" s="43"/>
      <c r="T7" s="43"/>
      <c r="U7" s="45"/>
      <c r="V7" s="44"/>
    </row>
    <row r="8" spans="1:22" s="46" customFormat="1" ht="30.75" customHeight="1" thickBot="1" x14ac:dyDescent="0.25">
      <c r="A8" s="104" t="s">
        <v>30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2" t="s">
        <v>15</v>
      </c>
      <c r="M8" s="102"/>
      <c r="N8" s="103"/>
      <c r="O8" s="101" t="s">
        <v>31</v>
      </c>
      <c r="P8" s="102"/>
      <c r="Q8" s="103"/>
      <c r="R8" s="47"/>
      <c r="S8" s="101" t="s">
        <v>16</v>
      </c>
      <c r="T8" s="102"/>
      <c r="U8" s="103"/>
      <c r="V8" s="48" t="s">
        <v>17</v>
      </c>
    </row>
    <row r="9" spans="1:22" s="29" customFormat="1" ht="24" customHeight="1" thickBot="1" x14ac:dyDescent="0.25">
      <c r="A9" s="138" t="s">
        <v>18</v>
      </c>
      <c r="B9" s="135" t="s">
        <v>19</v>
      </c>
      <c r="C9" s="137" t="s">
        <v>20</v>
      </c>
      <c r="D9" s="98" t="s">
        <v>21</v>
      </c>
      <c r="E9" s="99"/>
      <c r="F9" s="100"/>
      <c r="G9" s="140" t="s">
        <v>22</v>
      </c>
      <c r="H9" s="137" t="s">
        <v>23</v>
      </c>
      <c r="I9" s="98" t="s">
        <v>24</v>
      </c>
      <c r="J9" s="99"/>
      <c r="K9" s="100"/>
      <c r="L9" s="49">
        <v>1</v>
      </c>
      <c r="M9" s="50">
        <v>2</v>
      </c>
      <c r="N9" s="50">
        <v>3</v>
      </c>
      <c r="O9" s="51">
        <v>4</v>
      </c>
      <c r="P9" s="50">
        <v>5</v>
      </c>
      <c r="Q9" s="50">
        <v>6</v>
      </c>
      <c r="R9" s="51">
        <v>7</v>
      </c>
      <c r="S9" s="51">
        <v>8</v>
      </c>
      <c r="T9" s="50">
        <v>9</v>
      </c>
      <c r="U9" s="50">
        <v>10</v>
      </c>
      <c r="V9" s="52">
        <v>11</v>
      </c>
    </row>
    <row r="10" spans="1:22" s="53" customFormat="1" ht="125.45" customHeight="1" thickBot="1" x14ac:dyDescent="0.25">
      <c r="A10" s="139"/>
      <c r="B10" s="136"/>
      <c r="C10" s="136"/>
      <c r="D10" s="57" t="s">
        <v>25</v>
      </c>
      <c r="E10" s="57" t="s">
        <v>26</v>
      </c>
      <c r="F10" s="57" t="s">
        <v>27</v>
      </c>
      <c r="G10" s="136"/>
      <c r="H10" s="136"/>
      <c r="I10" s="57" t="s">
        <v>25</v>
      </c>
      <c r="J10" s="57" t="s">
        <v>28</v>
      </c>
      <c r="K10" s="58" t="s">
        <v>29</v>
      </c>
      <c r="L10" s="59" t="s">
        <v>4</v>
      </c>
      <c r="M10" s="60" t="s">
        <v>6</v>
      </c>
      <c r="N10" s="60" t="s">
        <v>7</v>
      </c>
      <c r="O10" s="60" t="s">
        <v>34</v>
      </c>
      <c r="P10" s="60" t="s">
        <v>33</v>
      </c>
      <c r="Q10" s="60" t="s">
        <v>32</v>
      </c>
      <c r="R10" s="60" t="s">
        <v>70</v>
      </c>
      <c r="S10" s="60" t="s">
        <v>8</v>
      </c>
      <c r="T10" s="60" t="s">
        <v>1</v>
      </c>
      <c r="U10" s="61" t="s">
        <v>10</v>
      </c>
      <c r="V10" s="62" t="s">
        <v>0</v>
      </c>
    </row>
    <row r="11" spans="1:22" s="4" customFormat="1" ht="73.349999999999994" customHeight="1" x14ac:dyDescent="0.2">
      <c r="A11" s="109" t="s">
        <v>35</v>
      </c>
      <c r="B11" s="111" t="s">
        <v>36</v>
      </c>
      <c r="C11" s="81">
        <v>11</v>
      </c>
      <c r="D11" s="81" t="s">
        <v>37</v>
      </c>
      <c r="E11" s="81" t="s">
        <v>38</v>
      </c>
      <c r="F11" s="121">
        <v>0.7</v>
      </c>
      <c r="G11" s="81" t="s">
        <v>39</v>
      </c>
      <c r="H11" s="81" t="s">
        <v>40</v>
      </c>
      <c r="I11" s="81" t="s">
        <v>41</v>
      </c>
      <c r="J11" s="81">
        <v>0</v>
      </c>
      <c r="K11" s="113">
        <v>1</v>
      </c>
      <c r="L11" s="107" t="s">
        <v>67</v>
      </c>
      <c r="M11" s="82" t="s">
        <v>59</v>
      </c>
      <c r="N11" s="82" t="s">
        <v>60</v>
      </c>
      <c r="O11" s="54" t="s">
        <v>79</v>
      </c>
      <c r="P11" s="76">
        <v>0</v>
      </c>
      <c r="Q11" s="76">
        <v>2</v>
      </c>
      <c r="R11" s="115" t="s">
        <v>40</v>
      </c>
      <c r="S11" s="122" t="s">
        <v>89</v>
      </c>
      <c r="T11" s="82" t="s">
        <v>65</v>
      </c>
      <c r="U11" s="118">
        <v>4009184125</v>
      </c>
      <c r="V11" s="96" t="s">
        <v>52</v>
      </c>
    </row>
    <row r="12" spans="1:22" s="4" customFormat="1" ht="90" customHeight="1" x14ac:dyDescent="0.2">
      <c r="A12" s="110"/>
      <c r="B12" s="112"/>
      <c r="C12" s="78"/>
      <c r="D12" s="78"/>
      <c r="E12" s="78"/>
      <c r="F12" s="79"/>
      <c r="G12" s="78"/>
      <c r="H12" s="78"/>
      <c r="I12" s="78"/>
      <c r="J12" s="78"/>
      <c r="K12" s="114"/>
      <c r="L12" s="108"/>
      <c r="M12" s="83"/>
      <c r="N12" s="83"/>
      <c r="O12" s="56" t="s">
        <v>63</v>
      </c>
      <c r="P12" s="65">
        <v>0</v>
      </c>
      <c r="Q12" s="55">
        <v>0</v>
      </c>
      <c r="R12" s="116"/>
      <c r="S12" s="123"/>
      <c r="T12" s="83"/>
      <c r="U12" s="119"/>
      <c r="V12" s="97"/>
    </row>
    <row r="13" spans="1:22" s="4" customFormat="1" ht="75.599999999999994" customHeight="1" x14ac:dyDescent="0.2">
      <c r="A13" s="110"/>
      <c r="B13" s="112"/>
      <c r="C13" s="78"/>
      <c r="D13" s="78"/>
      <c r="E13" s="78"/>
      <c r="F13" s="79"/>
      <c r="G13" s="78"/>
      <c r="H13" s="78"/>
      <c r="I13" s="78"/>
      <c r="J13" s="78"/>
      <c r="K13" s="114"/>
      <c r="L13" s="108"/>
      <c r="M13" s="83"/>
      <c r="N13" s="83"/>
      <c r="O13" s="56" t="s">
        <v>80</v>
      </c>
      <c r="P13" s="65">
        <v>0</v>
      </c>
      <c r="Q13" s="55">
        <v>0</v>
      </c>
      <c r="R13" s="116"/>
      <c r="S13" s="73" t="s">
        <v>90</v>
      </c>
      <c r="T13" s="83"/>
      <c r="U13" s="119"/>
      <c r="V13" s="97"/>
    </row>
    <row r="14" spans="1:22" s="4" customFormat="1" ht="92.25" customHeight="1" x14ac:dyDescent="0.2">
      <c r="A14" s="110"/>
      <c r="B14" s="112"/>
      <c r="C14" s="78"/>
      <c r="D14" s="78"/>
      <c r="E14" s="78"/>
      <c r="F14" s="79"/>
      <c r="G14" s="78"/>
      <c r="H14" s="78"/>
      <c r="I14" s="78"/>
      <c r="J14" s="78"/>
      <c r="K14" s="114"/>
      <c r="L14" s="108"/>
      <c r="M14" s="83"/>
      <c r="N14" s="83"/>
      <c r="O14" s="56" t="s">
        <v>81</v>
      </c>
      <c r="P14" s="65">
        <v>1</v>
      </c>
      <c r="Q14" s="77">
        <v>1</v>
      </c>
      <c r="R14" s="117"/>
      <c r="S14" s="74"/>
      <c r="T14" s="83"/>
      <c r="U14" s="120"/>
      <c r="V14" s="97"/>
    </row>
    <row r="15" spans="1:22" s="4" customFormat="1" ht="90.75" customHeight="1" x14ac:dyDescent="0.2">
      <c r="A15" s="174" t="s">
        <v>42</v>
      </c>
      <c r="B15" s="112" t="s">
        <v>66</v>
      </c>
      <c r="C15" s="78">
        <v>11</v>
      </c>
      <c r="D15" s="78" t="s">
        <v>37</v>
      </c>
      <c r="E15" s="78" t="s">
        <v>38</v>
      </c>
      <c r="F15" s="79">
        <v>0.7</v>
      </c>
      <c r="G15" s="78" t="s">
        <v>39</v>
      </c>
      <c r="H15" s="78" t="s">
        <v>43</v>
      </c>
      <c r="I15" s="78" t="s">
        <v>44</v>
      </c>
      <c r="J15" s="80">
        <v>0</v>
      </c>
      <c r="K15" s="148">
        <v>1</v>
      </c>
      <c r="L15" s="108" t="s">
        <v>68</v>
      </c>
      <c r="M15" s="83" t="s">
        <v>61</v>
      </c>
      <c r="N15" s="83" t="s">
        <v>58</v>
      </c>
      <c r="O15" s="56" t="s">
        <v>74</v>
      </c>
      <c r="P15" s="65">
        <v>0</v>
      </c>
      <c r="Q15" s="67">
        <v>2200</v>
      </c>
      <c r="R15" s="90" t="s">
        <v>43</v>
      </c>
      <c r="S15" s="186" t="s">
        <v>92</v>
      </c>
      <c r="T15" s="83" t="s">
        <v>65</v>
      </c>
      <c r="U15" s="71">
        <v>227800000</v>
      </c>
      <c r="V15" s="97" t="s">
        <v>52</v>
      </c>
    </row>
    <row r="16" spans="1:22" s="4" customFormat="1" ht="86.25" customHeight="1" x14ac:dyDescent="0.2">
      <c r="A16" s="174"/>
      <c r="B16" s="112"/>
      <c r="C16" s="78"/>
      <c r="D16" s="78"/>
      <c r="E16" s="78"/>
      <c r="F16" s="79"/>
      <c r="G16" s="78"/>
      <c r="H16" s="78"/>
      <c r="I16" s="78"/>
      <c r="J16" s="80"/>
      <c r="K16" s="148"/>
      <c r="L16" s="108"/>
      <c r="M16" s="83"/>
      <c r="N16" s="83"/>
      <c r="O16" s="56" t="s">
        <v>82</v>
      </c>
      <c r="P16" s="65">
        <v>0</v>
      </c>
      <c r="Q16" s="67">
        <v>2500</v>
      </c>
      <c r="R16" s="91"/>
      <c r="S16" s="70" t="s">
        <v>92</v>
      </c>
      <c r="T16" s="83"/>
      <c r="U16" s="71">
        <v>547927000</v>
      </c>
      <c r="V16" s="97"/>
    </row>
    <row r="17" spans="1:22" s="4" customFormat="1" ht="101.25" customHeight="1" x14ac:dyDescent="0.2">
      <c r="A17" s="174"/>
      <c r="B17" s="112"/>
      <c r="C17" s="22">
        <v>11</v>
      </c>
      <c r="D17" s="18" t="s">
        <v>37</v>
      </c>
      <c r="E17" s="22" t="s">
        <v>38</v>
      </c>
      <c r="F17" s="23">
        <v>0.7</v>
      </c>
      <c r="G17" s="24" t="s">
        <v>39</v>
      </c>
      <c r="H17" s="24" t="s">
        <v>43</v>
      </c>
      <c r="I17" s="19" t="s">
        <v>45</v>
      </c>
      <c r="J17" s="21">
        <v>0</v>
      </c>
      <c r="K17" s="20">
        <v>1</v>
      </c>
      <c r="L17" s="108"/>
      <c r="M17" s="83"/>
      <c r="N17" s="83"/>
      <c r="O17" s="66" t="s">
        <v>75</v>
      </c>
      <c r="P17" s="65">
        <v>0</v>
      </c>
      <c r="Q17" s="67">
        <v>10</v>
      </c>
      <c r="R17" s="64" t="s">
        <v>43</v>
      </c>
      <c r="S17" s="70" t="s">
        <v>91</v>
      </c>
      <c r="T17" s="64" t="s">
        <v>65</v>
      </c>
      <c r="U17" s="71">
        <v>30000000</v>
      </c>
      <c r="V17" s="63" t="s">
        <v>52</v>
      </c>
    </row>
    <row r="18" spans="1:22" s="4" customFormat="1" ht="116.25" customHeight="1" x14ac:dyDescent="0.2">
      <c r="A18" s="174"/>
      <c r="B18" s="112"/>
      <c r="C18" s="22">
        <v>11</v>
      </c>
      <c r="D18" s="18" t="s">
        <v>37</v>
      </c>
      <c r="E18" s="22" t="s">
        <v>38</v>
      </c>
      <c r="F18" s="23">
        <v>0.7</v>
      </c>
      <c r="G18" s="24" t="s">
        <v>39</v>
      </c>
      <c r="H18" s="24" t="s">
        <v>43</v>
      </c>
      <c r="I18" s="19" t="s">
        <v>46</v>
      </c>
      <c r="J18" s="21">
        <v>0</v>
      </c>
      <c r="K18" s="20">
        <v>1</v>
      </c>
      <c r="L18" s="108"/>
      <c r="M18" s="83"/>
      <c r="N18" s="83"/>
      <c r="O18" s="56" t="s">
        <v>83</v>
      </c>
      <c r="P18" s="65">
        <v>1</v>
      </c>
      <c r="Q18" s="67">
        <v>400</v>
      </c>
      <c r="R18" s="64" t="s">
        <v>43</v>
      </c>
      <c r="S18" s="70" t="s">
        <v>93</v>
      </c>
      <c r="T18" s="64" t="s">
        <v>65</v>
      </c>
      <c r="U18" s="71">
        <v>210200000</v>
      </c>
      <c r="V18" s="63" t="s">
        <v>53</v>
      </c>
    </row>
    <row r="19" spans="1:22" s="4" customFormat="1" ht="79.5" customHeight="1" x14ac:dyDescent="0.2">
      <c r="A19" s="174"/>
      <c r="B19" s="112"/>
      <c r="C19" s="78">
        <v>11</v>
      </c>
      <c r="D19" s="78" t="s">
        <v>37</v>
      </c>
      <c r="E19" s="78" t="s">
        <v>38</v>
      </c>
      <c r="F19" s="79">
        <v>0.7</v>
      </c>
      <c r="G19" s="78" t="s">
        <v>39</v>
      </c>
      <c r="H19" s="78" t="s">
        <v>43</v>
      </c>
      <c r="I19" s="78" t="s">
        <v>47</v>
      </c>
      <c r="J19" s="80">
        <v>0</v>
      </c>
      <c r="K19" s="148">
        <v>1</v>
      </c>
      <c r="L19" s="108"/>
      <c r="M19" s="83"/>
      <c r="N19" s="83"/>
      <c r="O19" s="56" t="s">
        <v>84</v>
      </c>
      <c r="P19" s="65">
        <v>1</v>
      </c>
      <c r="Q19" s="67">
        <v>2500</v>
      </c>
      <c r="R19" s="90" t="s">
        <v>43</v>
      </c>
      <c r="S19" s="70" t="s">
        <v>94</v>
      </c>
      <c r="T19" s="83" t="s">
        <v>65</v>
      </c>
      <c r="U19" s="71">
        <v>83000000</v>
      </c>
      <c r="V19" s="97" t="s">
        <v>52</v>
      </c>
    </row>
    <row r="20" spans="1:22" s="4" customFormat="1" ht="87" customHeight="1" x14ac:dyDescent="0.2">
      <c r="A20" s="174"/>
      <c r="B20" s="112"/>
      <c r="C20" s="78"/>
      <c r="D20" s="78"/>
      <c r="E20" s="78"/>
      <c r="F20" s="79"/>
      <c r="G20" s="78"/>
      <c r="H20" s="78"/>
      <c r="I20" s="78"/>
      <c r="J20" s="80"/>
      <c r="K20" s="148"/>
      <c r="L20" s="108"/>
      <c r="M20" s="83"/>
      <c r="N20" s="83"/>
      <c r="O20" s="56" t="s">
        <v>64</v>
      </c>
      <c r="P20" s="65">
        <v>124</v>
      </c>
      <c r="Q20" s="67">
        <v>4000</v>
      </c>
      <c r="R20" s="149"/>
      <c r="S20" s="72" t="s">
        <v>95</v>
      </c>
      <c r="T20" s="83"/>
      <c r="U20" s="71">
        <v>33600000</v>
      </c>
      <c r="V20" s="97"/>
    </row>
    <row r="21" spans="1:22" s="4" customFormat="1" ht="155.25" customHeight="1" x14ac:dyDescent="0.2">
      <c r="A21" s="174"/>
      <c r="B21" s="112"/>
      <c r="C21" s="84">
        <v>11</v>
      </c>
      <c r="D21" s="84" t="s">
        <v>37</v>
      </c>
      <c r="E21" s="84" t="s">
        <v>38</v>
      </c>
      <c r="F21" s="84">
        <v>0.7</v>
      </c>
      <c r="G21" s="84" t="s">
        <v>39</v>
      </c>
      <c r="H21" s="84" t="s">
        <v>48</v>
      </c>
      <c r="I21" s="84" t="s">
        <v>49</v>
      </c>
      <c r="J21" s="181">
        <v>0</v>
      </c>
      <c r="K21" s="93">
        <v>1</v>
      </c>
      <c r="L21" s="87" t="s">
        <v>69</v>
      </c>
      <c r="M21" s="90" t="s">
        <v>62</v>
      </c>
      <c r="N21" s="90" t="s">
        <v>100</v>
      </c>
      <c r="O21" s="56" t="s">
        <v>85</v>
      </c>
      <c r="P21" s="65">
        <v>0</v>
      </c>
      <c r="Q21" s="68">
        <v>750</v>
      </c>
      <c r="R21" s="90" t="s">
        <v>49</v>
      </c>
      <c r="S21" s="70" t="s">
        <v>98</v>
      </c>
      <c r="T21" s="90" t="s">
        <v>65</v>
      </c>
      <c r="U21" s="71">
        <f>221200000+5000000</f>
        <v>226200000</v>
      </c>
      <c r="V21" s="151" t="s">
        <v>54</v>
      </c>
    </row>
    <row r="22" spans="1:22" s="4" customFormat="1" ht="87" customHeight="1" x14ac:dyDescent="0.2">
      <c r="A22" s="174"/>
      <c r="B22" s="112"/>
      <c r="C22" s="85"/>
      <c r="D22" s="85"/>
      <c r="E22" s="85"/>
      <c r="F22" s="85"/>
      <c r="G22" s="85"/>
      <c r="H22" s="85"/>
      <c r="I22" s="85"/>
      <c r="J22" s="182"/>
      <c r="K22" s="94"/>
      <c r="L22" s="88"/>
      <c r="M22" s="91"/>
      <c r="N22" s="91"/>
      <c r="O22" s="56" t="s">
        <v>86</v>
      </c>
      <c r="P22" s="155">
        <v>0</v>
      </c>
      <c r="Q22" s="179">
        <v>1</v>
      </c>
      <c r="R22" s="91"/>
      <c r="S22" s="69" t="s">
        <v>96</v>
      </c>
      <c r="T22" s="91"/>
      <c r="U22" s="71">
        <f>638000000-506000000+21000000</f>
        <v>153000000</v>
      </c>
      <c r="V22" s="152"/>
    </row>
    <row r="23" spans="1:22" s="4" customFormat="1" ht="84.75" customHeight="1" x14ac:dyDescent="0.2">
      <c r="A23" s="175"/>
      <c r="B23" s="146"/>
      <c r="C23" s="86"/>
      <c r="D23" s="86"/>
      <c r="E23" s="86"/>
      <c r="F23" s="86"/>
      <c r="G23" s="86"/>
      <c r="H23" s="86"/>
      <c r="I23" s="86"/>
      <c r="J23" s="183"/>
      <c r="K23" s="95"/>
      <c r="L23" s="88"/>
      <c r="M23" s="91"/>
      <c r="N23" s="91"/>
      <c r="O23" s="56" t="s">
        <v>87</v>
      </c>
      <c r="P23" s="180"/>
      <c r="Q23" s="179"/>
      <c r="R23" s="149"/>
      <c r="S23" s="75" t="s">
        <v>97</v>
      </c>
      <c r="T23" s="149"/>
      <c r="U23" s="71">
        <v>52000000</v>
      </c>
      <c r="V23" s="152"/>
    </row>
    <row r="24" spans="1:22" s="4" customFormat="1" ht="57.6" customHeight="1" x14ac:dyDescent="0.2">
      <c r="A24" s="175"/>
      <c r="B24" s="146"/>
      <c r="C24" s="84">
        <v>11</v>
      </c>
      <c r="D24" s="84" t="s">
        <v>37</v>
      </c>
      <c r="E24" s="84" t="s">
        <v>38</v>
      </c>
      <c r="F24" s="177">
        <v>0.7</v>
      </c>
      <c r="G24" s="84" t="s">
        <v>39</v>
      </c>
      <c r="H24" s="84" t="s">
        <v>50</v>
      </c>
      <c r="I24" s="84" t="s">
        <v>51</v>
      </c>
      <c r="J24" s="84">
        <v>0</v>
      </c>
      <c r="K24" s="153">
        <v>1</v>
      </c>
      <c r="L24" s="88"/>
      <c r="M24" s="91"/>
      <c r="N24" s="91"/>
      <c r="O24" s="56" t="s">
        <v>88</v>
      </c>
      <c r="P24" s="155">
        <v>0</v>
      </c>
      <c r="Q24" s="179">
        <v>0</v>
      </c>
      <c r="R24" s="90" t="s">
        <v>50</v>
      </c>
      <c r="S24" s="90"/>
      <c r="T24" s="90"/>
      <c r="U24" s="71">
        <v>0</v>
      </c>
      <c r="V24" s="97" t="s">
        <v>54</v>
      </c>
    </row>
    <row r="25" spans="1:22" s="4" customFormat="1" ht="70.5" customHeight="1" thickBot="1" x14ac:dyDescent="0.25">
      <c r="A25" s="176"/>
      <c r="B25" s="147"/>
      <c r="C25" s="150"/>
      <c r="D25" s="150"/>
      <c r="E25" s="150"/>
      <c r="F25" s="178"/>
      <c r="G25" s="150"/>
      <c r="H25" s="150"/>
      <c r="I25" s="150"/>
      <c r="J25" s="150"/>
      <c r="K25" s="154"/>
      <c r="L25" s="89"/>
      <c r="M25" s="92"/>
      <c r="N25" s="92"/>
      <c r="O25" s="187" t="s">
        <v>76</v>
      </c>
      <c r="P25" s="156"/>
      <c r="Q25" s="188"/>
      <c r="R25" s="92"/>
      <c r="S25" s="92"/>
      <c r="T25" s="92"/>
      <c r="U25" s="189">
        <v>0</v>
      </c>
      <c r="V25" s="190"/>
    </row>
    <row r="26" spans="1:22" ht="15" customHeight="1" x14ac:dyDescent="0.2">
      <c r="A26" s="160" t="s">
        <v>78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  <c r="O26" s="162"/>
      <c r="P26" s="162"/>
      <c r="Q26" s="162"/>
      <c r="R26" s="162"/>
      <c r="S26" s="162"/>
      <c r="T26" s="184"/>
      <c r="U26" s="185">
        <f>SUM(U11:U25)</f>
        <v>5572911125</v>
      </c>
      <c r="V26" s="172"/>
    </row>
    <row r="27" spans="1:22" ht="12" thickBot="1" x14ac:dyDescent="0.2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5"/>
      <c r="U27" s="167"/>
      <c r="V27" s="173"/>
    </row>
    <row r="28" spans="1:22" ht="42.75" customHeight="1" x14ac:dyDescent="0.2">
      <c r="A28" s="5"/>
      <c r="B28" s="6"/>
      <c r="C28" s="7"/>
      <c r="D28" s="6"/>
      <c r="E28" s="7"/>
      <c r="F28" s="6"/>
      <c r="G28" s="17"/>
      <c r="H28" s="3"/>
      <c r="I28" s="3"/>
      <c r="J28" s="171" t="s">
        <v>11</v>
      </c>
      <c r="K28" s="171"/>
      <c r="L28" s="171"/>
      <c r="M28" s="7"/>
      <c r="N28" s="7"/>
      <c r="O28" s="171" t="s">
        <v>9</v>
      </c>
      <c r="P28" s="171"/>
      <c r="Q28" s="171"/>
      <c r="R28" s="27"/>
      <c r="S28" s="168"/>
      <c r="T28" s="169"/>
      <c r="U28" s="169"/>
      <c r="V28" s="170"/>
    </row>
    <row r="29" spans="1:22" x14ac:dyDescent="0.2">
      <c r="A29" s="5"/>
      <c r="B29" s="6"/>
      <c r="C29" s="7"/>
      <c r="D29" s="6"/>
      <c r="E29" s="7"/>
      <c r="F29" s="6"/>
      <c r="G29" s="17"/>
      <c r="H29" s="3"/>
      <c r="I29" s="3"/>
      <c r="J29" s="7"/>
      <c r="K29" s="6"/>
      <c r="L29" s="7"/>
      <c r="M29" s="6"/>
      <c r="N29" s="6"/>
      <c r="O29" s="7"/>
      <c r="P29" s="7"/>
      <c r="Q29" s="3"/>
      <c r="R29" s="17"/>
      <c r="S29" s="3"/>
      <c r="T29" s="3"/>
      <c r="U29" s="8"/>
      <c r="V29" s="2"/>
    </row>
    <row r="30" spans="1:22" x14ac:dyDescent="0.2">
      <c r="A30" s="5"/>
      <c r="B30" s="6"/>
      <c r="C30" s="7"/>
      <c r="D30" s="6"/>
      <c r="E30" s="7"/>
      <c r="F30" s="6"/>
      <c r="G30" s="17"/>
      <c r="H30" s="3"/>
      <c r="I30" s="3"/>
      <c r="J30" s="7"/>
      <c r="K30" s="6"/>
      <c r="L30" s="7"/>
      <c r="M30" s="6"/>
      <c r="N30" s="6"/>
      <c r="O30" s="7"/>
      <c r="P30" s="7"/>
      <c r="Q30" s="7"/>
      <c r="R30" s="7"/>
      <c r="S30" s="7"/>
      <c r="T30" s="7"/>
      <c r="U30" s="8"/>
      <c r="V30" s="9"/>
    </row>
    <row r="31" spans="1:22" x14ac:dyDescent="0.2">
      <c r="A31" s="5"/>
      <c r="B31" s="6"/>
      <c r="C31" s="7"/>
      <c r="D31" s="6"/>
      <c r="E31" s="7"/>
      <c r="F31" s="6"/>
      <c r="G31" s="17"/>
      <c r="H31" s="3"/>
      <c r="I31" s="3"/>
      <c r="J31" s="7"/>
      <c r="K31" s="6"/>
      <c r="L31" s="7"/>
      <c r="M31" s="6"/>
      <c r="N31" s="6"/>
      <c r="O31" s="7"/>
      <c r="P31" s="7"/>
      <c r="Q31" s="7"/>
      <c r="R31" s="7"/>
      <c r="S31" s="7"/>
      <c r="T31" s="7"/>
      <c r="U31" s="8"/>
      <c r="V31" s="9"/>
    </row>
    <row r="32" spans="1:22" ht="14.25" customHeight="1" thickBot="1" x14ac:dyDescent="0.25">
      <c r="A32" s="5"/>
      <c r="B32" s="6"/>
      <c r="C32" s="7"/>
      <c r="D32" s="6"/>
      <c r="E32" s="7"/>
      <c r="F32" s="6"/>
      <c r="G32" s="17"/>
      <c r="H32" s="3"/>
      <c r="I32" s="3"/>
      <c r="J32" s="10"/>
      <c r="K32" s="10"/>
      <c r="L32" s="10"/>
      <c r="M32" s="6"/>
      <c r="N32" s="6"/>
      <c r="O32" s="10"/>
      <c r="P32" s="10"/>
      <c r="Q32" s="7"/>
      <c r="R32" s="7"/>
      <c r="S32" s="7"/>
      <c r="T32" s="7"/>
      <c r="U32" s="8"/>
      <c r="V32" s="9"/>
    </row>
    <row r="33" spans="1:22" ht="25.5" customHeight="1" x14ac:dyDescent="0.2">
      <c r="A33" s="5"/>
      <c r="B33" s="6"/>
      <c r="C33" s="11"/>
      <c r="D33" s="6"/>
      <c r="E33" s="7"/>
      <c r="F33" s="6"/>
      <c r="G33" s="17"/>
      <c r="H33" s="3"/>
      <c r="I33" s="3"/>
      <c r="J33" s="166" t="s">
        <v>55</v>
      </c>
      <c r="K33" s="166"/>
      <c r="L33" s="166"/>
      <c r="M33" s="12"/>
      <c r="N33" s="12"/>
      <c r="O33" s="166" t="s">
        <v>56</v>
      </c>
      <c r="P33" s="166"/>
      <c r="Q33" s="166"/>
      <c r="R33" s="26"/>
      <c r="S33" s="7"/>
      <c r="T33" s="7"/>
      <c r="U33" s="8"/>
      <c r="V33" s="9"/>
    </row>
    <row r="34" spans="1:22" x14ac:dyDescent="0.2">
      <c r="A34" s="5"/>
      <c r="B34" s="6"/>
      <c r="C34" s="11"/>
      <c r="D34" s="6"/>
      <c r="E34" s="7"/>
      <c r="F34" s="6"/>
      <c r="G34" s="17"/>
      <c r="H34" s="3"/>
      <c r="I34" s="3"/>
      <c r="J34" s="7" t="s">
        <v>12</v>
      </c>
      <c r="K34" s="6"/>
      <c r="L34" s="13"/>
      <c r="M34" s="12"/>
      <c r="N34" s="12"/>
      <c r="O34" s="7" t="s">
        <v>57</v>
      </c>
      <c r="P34" s="6"/>
      <c r="Q34" s="7"/>
      <c r="R34" s="7"/>
      <c r="S34" s="7"/>
      <c r="T34" s="7"/>
      <c r="U34" s="8"/>
      <c r="V34" s="9"/>
    </row>
    <row r="35" spans="1:22" x14ac:dyDescent="0.2">
      <c r="A35" s="5"/>
      <c r="B35" s="6"/>
      <c r="C35" s="7"/>
      <c r="D35" s="6"/>
      <c r="E35" s="7"/>
      <c r="F35" s="6"/>
      <c r="G35" s="25"/>
      <c r="H35" s="6"/>
      <c r="I35" s="7"/>
      <c r="J35" s="7"/>
      <c r="K35" s="6"/>
      <c r="L35" s="7"/>
      <c r="M35" s="6"/>
      <c r="N35" s="7"/>
      <c r="O35" s="7"/>
      <c r="P35" s="7"/>
      <c r="Q35" s="7"/>
      <c r="R35" s="7"/>
      <c r="S35" s="7"/>
      <c r="T35" s="7"/>
      <c r="U35" s="8"/>
      <c r="V35" s="9"/>
    </row>
    <row r="36" spans="1:22" x14ac:dyDescent="0.2">
      <c r="A36" s="5"/>
      <c r="B36" s="6"/>
      <c r="C36" s="7"/>
      <c r="D36" s="6"/>
      <c r="E36" s="7"/>
      <c r="F36" s="6"/>
      <c r="G36" s="25"/>
      <c r="H36" s="6"/>
      <c r="I36" s="7"/>
      <c r="J36" s="7"/>
      <c r="K36" s="6"/>
      <c r="L36" s="7"/>
      <c r="M36" s="6"/>
      <c r="N36" s="7"/>
      <c r="O36" s="7"/>
      <c r="P36" s="7"/>
      <c r="Q36" s="7"/>
      <c r="R36" s="7"/>
      <c r="S36" s="7"/>
      <c r="T36" s="7"/>
      <c r="U36" s="8"/>
      <c r="V36" s="9"/>
    </row>
    <row r="37" spans="1:22" ht="31.5" customHeight="1" thickBot="1" x14ac:dyDescent="0.25">
      <c r="A37" s="157" t="s">
        <v>13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9"/>
    </row>
  </sheetData>
  <mergeCells count="107">
    <mergeCell ref="P22:P23"/>
    <mergeCell ref="T21:T23"/>
    <mergeCell ref="R21:R23"/>
    <mergeCell ref="Q24:Q25"/>
    <mergeCell ref="R24:R25"/>
    <mergeCell ref="S24:S25"/>
    <mergeCell ref="J21:J23"/>
    <mergeCell ref="T24:T25"/>
    <mergeCell ref="N21:N25"/>
    <mergeCell ref="P24:P25"/>
    <mergeCell ref="H24:H25"/>
    <mergeCell ref="A37:V37"/>
    <mergeCell ref="A26:T27"/>
    <mergeCell ref="O33:Q33"/>
    <mergeCell ref="U26:U27"/>
    <mergeCell ref="S28:V28"/>
    <mergeCell ref="O28:Q28"/>
    <mergeCell ref="J28:L28"/>
    <mergeCell ref="J33:L33"/>
    <mergeCell ref="V26:V27"/>
    <mergeCell ref="A15:A25"/>
    <mergeCell ref="M15:M20"/>
    <mergeCell ref="G19:G20"/>
    <mergeCell ref="F19:F20"/>
    <mergeCell ref="E19:E20"/>
    <mergeCell ref="D19:D20"/>
    <mergeCell ref="K15:K16"/>
    <mergeCell ref="D15:D16"/>
    <mergeCell ref="D24:D25"/>
    <mergeCell ref="E24:E25"/>
    <mergeCell ref="F24:F25"/>
    <mergeCell ref="G24:G25"/>
    <mergeCell ref="Q22:Q23"/>
    <mergeCell ref="V15:V16"/>
    <mergeCell ref="V19:V20"/>
    <mergeCell ref="B15:B25"/>
    <mergeCell ref="K19:K20"/>
    <mergeCell ref="J19:J20"/>
    <mergeCell ref="I19:I20"/>
    <mergeCell ref="H19:H20"/>
    <mergeCell ref="C19:C20"/>
    <mergeCell ref="L15:L20"/>
    <mergeCell ref="G15:G16"/>
    <mergeCell ref="I15:I16"/>
    <mergeCell ref="R15:R16"/>
    <mergeCell ref="R19:R20"/>
    <mergeCell ref="T15:T16"/>
    <mergeCell ref="N15:N20"/>
    <mergeCell ref="T19:T20"/>
    <mergeCell ref="C24:C25"/>
    <mergeCell ref="C21:C23"/>
    <mergeCell ref="D21:D23"/>
    <mergeCell ref="E21:E23"/>
    <mergeCell ref="F21:F23"/>
    <mergeCell ref="V21:V23"/>
    <mergeCell ref="V24:V25"/>
    <mergeCell ref="I24:I25"/>
    <mergeCell ref="A1:B4"/>
    <mergeCell ref="C1:U1"/>
    <mergeCell ref="C3:U3"/>
    <mergeCell ref="C4:U4"/>
    <mergeCell ref="B9:B10"/>
    <mergeCell ref="C9:C10"/>
    <mergeCell ref="D9:F9"/>
    <mergeCell ref="A9:A10"/>
    <mergeCell ref="G9:G10"/>
    <mergeCell ref="H9:H10"/>
    <mergeCell ref="L6:V6"/>
    <mergeCell ref="A6:K6"/>
    <mergeCell ref="A7:G7"/>
    <mergeCell ref="V11:V14"/>
    <mergeCell ref="I9:K9"/>
    <mergeCell ref="S8:U8"/>
    <mergeCell ref="A8:K8"/>
    <mergeCell ref="L8:N8"/>
    <mergeCell ref="O8:Q8"/>
    <mergeCell ref="L11:L14"/>
    <mergeCell ref="J11:J14"/>
    <mergeCell ref="A11:A14"/>
    <mergeCell ref="B11:B14"/>
    <mergeCell ref="C11:C14"/>
    <mergeCell ref="D11:D14"/>
    <mergeCell ref="E11:E14"/>
    <mergeCell ref="K11:K14"/>
    <mergeCell ref="T11:T14"/>
    <mergeCell ref="R11:R14"/>
    <mergeCell ref="N11:N14"/>
    <mergeCell ref="U11:U14"/>
    <mergeCell ref="F11:F14"/>
    <mergeCell ref="G11:G14"/>
    <mergeCell ref="S11:S12"/>
    <mergeCell ref="E15:E16"/>
    <mergeCell ref="F15:F16"/>
    <mergeCell ref="H15:H16"/>
    <mergeCell ref="J15:J16"/>
    <mergeCell ref="C15:C16"/>
    <mergeCell ref="H11:H14"/>
    <mergeCell ref="I11:I14"/>
    <mergeCell ref="M11:M14"/>
    <mergeCell ref="H21:H23"/>
    <mergeCell ref="I21:I23"/>
    <mergeCell ref="G21:G23"/>
    <mergeCell ref="L21:L25"/>
    <mergeCell ref="M21:M25"/>
    <mergeCell ref="K21:K23"/>
    <mergeCell ref="J24:J25"/>
    <mergeCell ref="K24:K25"/>
  </mergeCells>
  <printOptions horizontalCentered="1"/>
  <pageMargins left="0.25" right="0.25" top="0.25" bottom="0.25" header="0.27559055118110198" footer="0.31496062992126"/>
  <pageSetup paperSize="5" scale="35" firstPageNumber="0" fitToHeight="20" orientation="landscape" r:id="rId1"/>
  <headerFooter alignWithMargins="0"/>
  <ignoredErrors>
    <ignoredError sqref="L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DAPM-30-DELL</cp:lastModifiedBy>
  <cp:lastPrinted>2022-09-28T12:39:46Z</cp:lastPrinted>
  <dcterms:created xsi:type="dcterms:W3CDTF">2012-06-01T17:13:38Z</dcterms:created>
  <dcterms:modified xsi:type="dcterms:W3CDTF">2022-09-28T12:41:46Z</dcterms:modified>
</cp:coreProperties>
</file>