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D:\PLANEACION 2022\MODIFICACIONES_PLAN_ACCIÓN_2022\DESPACHO\"/>
    </mc:Choice>
  </mc:AlternateContent>
  <xr:revisionPtr revIDLastSave="0" documentId="13_ncr:1_{108CCD60-F054-41D0-BF70-4BB33058E64C}" xr6:coauthVersionLast="47" xr6:coauthVersionMax="47" xr10:uidLastSave="{00000000-0000-0000-0000-000000000000}"/>
  <bookViews>
    <workbookView xWindow="-110" yWindow="-110" windowWidth="19420" windowHeight="10420" tabRatio="493" xr2:uid="{00000000-000D-0000-FFFF-FFFF00000000}"/>
  </bookViews>
  <sheets>
    <sheet name="PLAN DE ACCION" sheetId="2" r:id="rId1"/>
    <sheet name="Hoja3" sheetId="5" r:id="rId2"/>
    <sheet name="Hoja2" sheetId="4" state="hidden" r:id="rId3"/>
    <sheet name="Hoja1" sheetId="3" state="hidden" r:id="rId4"/>
  </sheets>
  <definedNames>
    <definedName name="_xlnm._FilterDatabase" localSheetId="3" hidden="1">Hoja1!$A$1:$A$1</definedName>
    <definedName name="_xlnm._FilterDatabase" localSheetId="0" hidden="1">'PLAN DE ACCION'!$A$10:$AD$38</definedName>
    <definedName name="_xlnm.Print_Area" localSheetId="1">Hoja3!$A$1:$D$7</definedName>
    <definedName name="_xlnm.Print_Area" localSheetId="0">'PLAN DE ACCION'!$A$1:$V$49</definedName>
    <definedName name="_xlnm.Print_Titles" localSheetId="0">'PLAN DE ACCION'!$1:$10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2" l="1"/>
  <c r="Q23" i="2" l="1"/>
  <c r="P23" i="2"/>
</calcChain>
</file>

<file path=xl/sharedStrings.xml><?xml version="1.0" encoding="utf-8"?>
<sst xmlns="http://schemas.openxmlformats.org/spreadsheetml/2006/main" count="302" uniqueCount="172">
  <si>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</si>
  <si>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</si>
  <si>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</si>
  <si>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</si>
  <si>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</si>
  <si>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</si>
  <si>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</si>
  <si>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</si>
  <si>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</si>
  <si>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</si>
  <si>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</si>
  <si>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</si>
  <si>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</si>
  <si>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</si>
  <si>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</si>
  <si>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</si>
  <si>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</si>
  <si>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</si>
  <si>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</si>
  <si>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</si>
  <si>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</si>
  <si>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</si>
  <si>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</si>
  <si>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</si>
  <si>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</si>
  <si>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</si>
  <si>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</si>
  <si>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</si>
  <si>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</si>
  <si>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</si>
  <si>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</si>
  <si>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</si>
  <si>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</si>
  <si>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</si>
  <si>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</si>
  <si>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</si>
  <si>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INSTITUCIONAL Y GOBIERNO: "Servir y hacer las cosas bien"</t>
  </si>
  <si>
    <t>Gobierno Territorial</t>
  </si>
  <si>
    <t>12, 16, 17, 11</t>
  </si>
  <si>
    <t>ND</t>
  </si>
  <si>
    <t>Gobierno con calidad</t>
  </si>
  <si>
    <t>Sistemas de gestión integrados con calidad</t>
  </si>
  <si>
    <t>Número de sistemas de gestión articulados en el SGI del Municipio de Armenia en el cuatrienio.</t>
  </si>
  <si>
    <t>Estrategia de integridad y transparencia en la entidad.</t>
  </si>
  <si>
    <t>Estrategia de integridad y transparencia en la entidad implementada</t>
  </si>
  <si>
    <t>0</t>
  </si>
  <si>
    <t xml:space="preserve">Información Pa todos </t>
  </si>
  <si>
    <t>Número de campañas institucionales diseñadas y difundidas en el cuatrienio.</t>
  </si>
  <si>
    <t>1</t>
  </si>
  <si>
    <t>1, 5, 10, 11, 16</t>
  </si>
  <si>
    <t>Fortalecimiento de la convivencia y la paz</t>
  </si>
  <si>
    <t xml:space="preserve">Fortalecimiento de los programas de asistencia socio- económicos  con la comunidad </t>
  </si>
  <si>
    <t>Construcción colectiva por la paz</t>
  </si>
  <si>
    <t>Numero de estrategias creadas e implementadas para la construcción de paz ciudadana en el cuatrienio.</t>
  </si>
  <si>
    <t>Fortalecer la cultura de planeación y articulación
de los sistemas de gestión institucional, así como
procesos de control y autocontrol,
orientados al mejoramiento del desempeño
institucional</t>
  </si>
  <si>
    <t>Fortalecer los procesos de difusión de contenidos
informativos sobre acciones adelantadas por la
Administración Municipal y de asuntos o
contenidos de interés para la ciudadanía, así
como los procesos de percepción de e
interacción con la misma.</t>
  </si>
  <si>
    <t>Ingresos Corrientes de Libre Destinación - ICLD</t>
  </si>
  <si>
    <t>Informes generados por el observatorio de ciudad en el año</t>
  </si>
  <si>
    <t>Campañas de promoción (intervención cultural de la vida cotidiana) diseñadas e implementadas en el año</t>
  </si>
  <si>
    <t>Talleres ciudadanos para la paz  ciudadana y la reconciliación realizados</t>
  </si>
  <si>
    <t xml:space="preserve">Generación de escenarios para la memoria y la identidad local realizados </t>
  </si>
  <si>
    <t>SLB</t>
  </si>
  <si>
    <t>Profesional Especializado Despacho del Alcalde con funciones de Gestor de Paz, Derechos Humanos y Cultura Ciudadana.</t>
  </si>
  <si>
    <t>Profesional Especializado Despacho del Alcalde Comunicaciones</t>
  </si>
  <si>
    <t>JOSÉ MANUEL RIOS MORALES</t>
  </si>
  <si>
    <t>Todos Somos Ciudadanos</t>
  </si>
  <si>
    <t>Todos Informados</t>
  </si>
  <si>
    <t>Todos en Paz</t>
  </si>
  <si>
    <t>Sistema de Gestión para la Planificación Integral</t>
  </si>
  <si>
    <t>Todos Pá la Calle</t>
  </si>
  <si>
    <t>Asesor Administrativo en coordinación con el Profesional Especializado (Administrador del SGI)</t>
  </si>
  <si>
    <t>Asesor Social del Despacho del Alcalde</t>
  </si>
  <si>
    <t>PRODUCTO KPT</t>
  </si>
  <si>
    <t>PLAN DE ACCIÓN</t>
  </si>
  <si>
    <t>Fecha: 04/01/2021</t>
  </si>
  <si>
    <t>Versión: 009</t>
  </si>
  <si>
    <t>SECRETARÍA O  ENTIDAD RESPONSABLE: 1.DESPACHO DEL ALCALDE</t>
  </si>
  <si>
    <t>Huerta Pa Todos: Asesorar y fortalecer las huertas comunitarias en los barrios y comunas de la ciudad</t>
  </si>
  <si>
    <t xml:space="preserve">Encuentro Pa Todos: Planificar y coordinar logísticamente reuniones en comunas veredas y barrios de la ciudad las que requiera el alcalde que no hagan parte de la unidad de participación ciudadana </t>
  </si>
  <si>
    <t>Armenia verde Pa Todos: Intervención de zonas verdes en barrios con participación de la comunidad</t>
  </si>
  <si>
    <t>Convivencia Pa Todos: Intervención de espacios públicos con participación de la comunidad. Desarrollar campañas cívico sociales y de sana convivencia en las diferentes comunas de la cuidad de armenia</t>
  </si>
  <si>
    <t xml:space="preserve">Priorizando Pa Todos: Generación de espacios de interacción entre grupos sociales. Desarrollar mesas de trabajo para la articulación interstitucional </t>
  </si>
  <si>
    <t xml:space="preserve">Armenia Social Pa Todos: Estrategias de difusión. Realizar la divulgación de convocatorias de las actividades interinstitucionales de la administración del proyecto Todos Pa la Calle </t>
  </si>
  <si>
    <t>Contratación de Servicios externos para llevar a cabo Auditorias Externas ISO 9001:2015.</t>
  </si>
  <si>
    <t>VIGENCIA AÑO:2022</t>
  </si>
  <si>
    <t>Contratación de servicios profesionales para apoyar los procesos de consolidación y análisis de la información estadística diseñando herramientas que contribuyan al fortalecimiento del Servicio al Ciudadano</t>
  </si>
  <si>
    <t xml:space="preserve">Índice de incremento de la credibilidad de la comunidad </t>
  </si>
  <si>
    <t xml:space="preserve">Implementación y Difusión de la Política de Atención al Ciudadano con su respectivo monitoreo y seguimiento </t>
  </si>
  <si>
    <t>Cumplimiento de la Resolución 372 de 2020 - Comité de Relación Estado Ciudadano</t>
  </si>
  <si>
    <t>Contratación de servicios profesionales para apoyar la emisión de boletines externos de prensa con información institucional y corporativa.</t>
  </si>
  <si>
    <t>Contratación de  servicios profesionales para la emisión de comunicados de prensa externos con información institucional y corporativa.</t>
  </si>
  <si>
    <t>Contratación de servicios profesionales para creación de campañas institucionales publicitarias externas.</t>
  </si>
  <si>
    <t>Contratación de servicios profesionales para implementar un plan de medios que garantice la difusión institucional del gobierno en prensa, radio, televisión, medios digitales externos.</t>
  </si>
  <si>
    <t>Contratación de servicios profesionales para el diseño, diagramación, impresión y acabados del periódico institucional.</t>
  </si>
  <si>
    <t>Contratación de suministro de  productos relacionados con la impresión y materiales litográficos requeridos para el desarrollo de las actividades propias del proyecto.</t>
  </si>
  <si>
    <t>Contratación de suministro de cartuchos, tintas y tóner requeridos para el desarrollo de las actividades propias del proyecto.</t>
  </si>
  <si>
    <t>Contratación para la compra de equipos de cómputo requeridos para el desarrollo de las actividades propias del proyecto.</t>
  </si>
  <si>
    <t>Contratación para la compra de equipos de impresión que ejecutan dos o más de las siguientes funciones: imprimir, escanear, fotocopiar, enviar fax, requeridos para el desarrollo de las actividades propias del proyecto.</t>
  </si>
  <si>
    <t>Contratación de servicios profesionales para el compañamiento logístico protocolario a los actos institucionales con el Señor Alcalde, redacción de discursos, notas de estilo y/o publicaciones.</t>
  </si>
  <si>
    <t>Contratación de servicios profesionales para apoyar desarrollo de procesos administrativos en plataformas de gestión y control: Gacetas</t>
  </si>
  <si>
    <t>Contratación de servicios de apoyo a la gestión para la producción de campañas publicitarias institucionales para el cumplimiento del Plan de Comunicación Organizacional.</t>
  </si>
  <si>
    <t>Contratación de servicios de apoyo a la gestión para la emisión de boletines internos.</t>
  </si>
  <si>
    <t>Contratación de servicios de apoyo a la gestión para el fortalecimiento de la oficina de Comunicaciones en relación con la actualización de archivo</t>
  </si>
  <si>
    <t xml:space="preserve">Contratación de servicios profesionales para la actualización, socialización y divulgación permanente de la información institucional por las redes sociales propias como: Facebook, Twitter, Instagram asi como el canal de youtube.  </t>
  </si>
  <si>
    <t>2.3.2.02.02.009.459919.148.91112.034</t>
  </si>
  <si>
    <t>SGP Propósito General</t>
  </si>
  <si>
    <t>2.3.2.02.02.009.459919.148.83620.001</t>
  </si>
  <si>
    <t>Propios</t>
  </si>
  <si>
    <t>2.3.2.02.02.009.459919.148.89121.001</t>
  </si>
  <si>
    <t>2.3.2.02.02.009.459919.148.89122.001</t>
  </si>
  <si>
    <t>2.3.2.02.02.009.459919.148.35130.001</t>
  </si>
  <si>
    <t>2.3.2.02.02.009.459919.148.45230.001</t>
  </si>
  <si>
    <t>2.3.2.02.02.009.459919.148.45266.001</t>
  </si>
  <si>
    <t>2.3.2.02.02.009.459919.148.91112.001</t>
  </si>
  <si>
    <t xml:space="preserve">R.O Ingresos Corrientes de Libre Destinación - ICLD </t>
  </si>
  <si>
    <t>Contratación de Servicios profesionales y/o técnicos para fortalecer y mejorar el Sistema de Gestión Integrado de Calidad  adoptando los lineamientos de MIPG</t>
  </si>
  <si>
    <t>Contratación de equipo de servicios profesionales y de apoyo a la gestión para soportar el desarrollo de las actividades del Asesor de Proyectos</t>
  </si>
  <si>
    <t>Desarrollo de líneas temáticas de proyectos - Contratación de profesionales</t>
  </si>
  <si>
    <t>Desarrollo de esquemas de soporte - Contratación de personal de apoyo</t>
  </si>
  <si>
    <t>Inversión en equipos de soporte (TI)</t>
  </si>
  <si>
    <t>Crear un equipo que apoye a la Alcaldía en la gestión de recursos y proyectos para el beneficio de la comunidad.</t>
  </si>
  <si>
    <t xml:space="preserve">Asesor de Proyectos </t>
  </si>
  <si>
    <t>Asesor de Proyectos</t>
  </si>
  <si>
    <t>Apoyo y asistencia tecnica para la generacion, analisis y consolidacion y divulgacion de la informacion del Observatorio Ciudad, paz, convivencia y cultura ciudadana del Municipio de Armenia.</t>
  </si>
  <si>
    <t>Generar espacios y ambientes de paz en el Municipio de Armenia, a traves de actividades academicas, culturales, ludicas y deportivas orientadas al mejoramiento de la convivecia en el territorio en asocio con entidades del orden nacional, Departamental y Municipal</t>
  </si>
  <si>
    <t>Desarrollo de campañas de promoción e intervención cultural de la vida cotidiana diseñadas e implementadas.</t>
  </si>
  <si>
    <t>Plna de Accion</t>
  </si>
  <si>
    <t>SUIFP</t>
  </si>
  <si>
    <t xml:space="preserve">Desarrollo de campañas de promoción e intervención cultural de la vida cotidiana diseñadas e implementadas.
</t>
  </si>
  <si>
    <t xml:space="preserve">
Desarrollar Talleres de resolucion de conflictos, convivencia pacifica y manejo adecuado de los conflictos y prevencion de la violencia en el territorio. (Volantes - Piezas Publicitarias - Boletines - Material Pedagogico-logistica).</t>
  </si>
  <si>
    <t>Adquisición de bienes y servicios: servicios profesionales para operar el plan de medios y BTL para la difusión de programas y proyectos en periódicos, revistas, radio, televisión, medios digitales externos, etc. Servicios para la atención y organización logística de los eventos protocolarios, requeridos para el desarrollo de actividades propias del proyecto</t>
  </si>
  <si>
    <t>Adquisición de bienes y servicios: servicios profesionales y/o especializados para el desarrollo de procesos administrativos en plataformas de gestión y control, procesos jurídicos precontractuales y contractuales; acompañamiento y/o cubrimiento periodístico y enlace con medios de comunicación; creación de campañas publicitarias; actualización de redes sociales; presentación de eventos; actualización de noticias; redacción de discursos, notas de estilo y/o publicaciones; actividades protocolarias; elaboración de contenidos audiovisuales de medios institucionales; acompañar procesos de comunicación estratégica y pública; propiciar el posicionamiento del Municipio a través de Marketing y las plataformas digitales</t>
  </si>
  <si>
    <t>Adquisición de bienes y servicios: servicios de apoyo a la gestión para desarrollar actividades relacionadas con redacción de textos periodísticos, presentación de eventos y programas audiovisuales, comunicación gráfica y publicitaria, registro fotográfico, cubrimiento audiovisual, diseño gráfico, actividades asistenciales protocolarias administrativas, de gestión documental y logísticas necesarias para el funcionamiento de la oficina de comunicaciones</t>
  </si>
  <si>
    <t>Servicio de asistencia técnica</t>
  </si>
  <si>
    <t>Servicio de Integración de la Oferta Pública</t>
  </si>
  <si>
    <t>Documentos de Planeación</t>
  </si>
  <si>
    <t>Alegría Pa Todos: intervenir en el cuidado, mantenimiento reparaciones menores de los parques infantiles  y obras menores  de las diferentes comunas de la cuidad.</t>
  </si>
  <si>
    <t>Recursos del Balance -propios</t>
  </si>
  <si>
    <t>100.01.2.3.2.02.02.009.00.00.4599020.147.91119.001</t>
  </si>
  <si>
    <t>100.01.2.3.2.02.02.009.00.00.4599060.149.91119.001</t>
  </si>
  <si>
    <t>100.01.2.3.2.02.02.008.00.00.4599019.148.89121.001</t>
  </si>
  <si>
    <t>100.01.2.3.2.02.02.008.00.00.4599019.148.89122.001</t>
  </si>
  <si>
    <t>100.01.2.3.2.02.01.003.00.00.4599019.148.35130.001</t>
  </si>
  <si>
    <t>100.01.2.3.2.02.01.004.00.00.4599019.148.45266.001</t>
  </si>
  <si>
    <t>100.01.2.3.2.02.02.008.00.00.4599019.148.83620.001</t>
  </si>
  <si>
    <t>100.01.2.3.2.02.02.009.00.00.4502024.145.91119.001</t>
  </si>
  <si>
    <t xml:space="preserve">R.O Ingresos Corrientes de Libre Destinación - ICLD + SGP propósito general </t>
  </si>
  <si>
    <t>100.01.2.3.2.02.02.009.00.00.4502024.145.91119.001  +  100.01.2.3.2.02.02.009.00.00.4502024.145.91119.034</t>
  </si>
  <si>
    <t>100.01.2.3.2.02.02.009.00.00.4599019.148.91119.001
100.01.2.3.2.02.02.009.00.00.4599019.148.91119.210</t>
  </si>
  <si>
    <t>100.01.2.3.2.02.02.009.00.00.4599060.149.91119.001
100.01.2.3.2.02.02.009.00.00.4599060.149.91119.210</t>
  </si>
  <si>
    <t>100.01.2.3.2.02.01.003.00.00.4599060.006.45250.210
100.01.2.3.2.02.01.003.00.00.4599060.006.45266.210
100.01.2.3.2.02.02.009.00.00.4599060.006.91119.210</t>
  </si>
  <si>
    <t xml:space="preserve">Índice de convivencia ciudadana </t>
  </si>
  <si>
    <t>Fomentar y propiciar ambientes de paz que permitan el mejoramiento de la convivencia entre los ciudadanos a través de la construcción colectiva de la paz en el Municipio de Armenia.</t>
  </si>
  <si>
    <t>Apoyo y asistencia técnica para la generación, análisis y consolidación y divulgación de la información del Observatorio Ciudad, paz, convivencia y cultura ciudadana del Municipio de Armenia.</t>
  </si>
  <si>
    <t>Servicio de Promoción de la Garantía de Derechos</t>
  </si>
  <si>
    <t>Desarrollar Talleres de resolución de conflictos, convivencia pacifica y manejo adecuado de los conflictos y prevención de la violencia en el territorio. (Volantes - Piezas Publicitarias - Boletines - Material Pedagogico-logistica).</t>
  </si>
  <si>
    <t>Generar espacios y ambientes de paz en el Municipio de Armenia, a través de actividades académicas, culturales, lúdicas y deportivas orientadas al mejoramiento de la convivencia en el territorio en asocio con entidades del orden nacional, Departamental y Municipal</t>
  </si>
  <si>
    <t xml:space="preserve">Índice de credibilidad de la comunidad </t>
  </si>
  <si>
    <t>Servicio de Implementación Sistemas de Gestión</t>
  </si>
  <si>
    <t xml:space="preserve">Evaluar los procesos de la entidad según su priorización con Auditorías Internas de Calidad </t>
  </si>
  <si>
    <t>Proyectos Estratégicos Pá Todos</t>
  </si>
  <si>
    <t xml:space="preserve">Mejorar el indicador de transparencia con el desarrollo de estrategias y mecanismos que les faciliten a los ciudadanos el ejercicio de sus derechos en materia de acceso a tramites y gestionar los requerimientos de los ciudadanos </t>
  </si>
  <si>
    <t>Documentos Metodológicos</t>
  </si>
  <si>
    <t>Adquisición de bienes y servicios: suministro de papelería membreteada impresa y materiales litográficos formatos, volantes, folletos, resmillas, baking, telón, telones carpetas, prestación de servicios para el diseño, diagramación, impresión y acabados del periódico institucional de rendición de cuentas entre otros; 2) suministro de cartuchos de tintas, cintas, tóner originales; 3) compra de equipos de impresoras a color, scanner, cómputo, videos, licencias, software y hardware, requeridos para el desarrollo de actividades propias del proyecto</t>
  </si>
  <si>
    <t>Todos pa la calle, fortalecimiento de las acciones de asistencia socioeconómica con la comunidad</t>
  </si>
  <si>
    <t>Fortalecer las acciones de asistencia socioeconómica a la comunidad mediante la puesta en marcha de actividades encaminadas al mejoramiento de la convivencia y la paz.</t>
  </si>
  <si>
    <t>Servicios profesionales y de apoyo a la gestión para brindar acompañamiento administrativo y jurídico en la ejecución del proyecto "Todos Pa´la Calle</t>
  </si>
  <si>
    <t>100.01.2.3.2.02.01.003.00.00.4599019.148.35130.001
100.01.2.3.2.02.02.008.00.00.4599019.148.89121.001
100.01.2.3.2.02.02.008.00.00.4599019.148.89122.001
100.01.2.3.2.02.01.004.00.00.4599019.148.45266.001
100.01.2.3.2.02.01.004.00.00.4599019.148.45266.210</t>
  </si>
  <si>
    <t>100.01.2.3.2.02.02.008.00.00.4599019.148.83620.001
100.01.2.3.2.02.02.008.00.00.4599019.148.83620.210</t>
  </si>
  <si>
    <t>100.01.2.3.2.02.02.009.00.00.4599019.148.91119.034
100.01.2.3.2.02.02.009.00.00.4599019.148.91119.210</t>
  </si>
  <si>
    <t>100.01.2.3.2.02.01.000.00.00.4599004.146.01260.210
100.01.2.3.2.02.01.000.00.00.4599004.146.01290.210
100.01.2.3.2.02.01.000.00.00.4599004.146.01699.210
100.01.2.3.2.02.01.000.00.00.4599004.146.01961.001
100.01.2.3.2.02.01.000.00.00.4599004.146.01961.034
100.01.2.3.2.02.01.000.00.00.4599004.146.01961.210
100.01.2.3.2.02.01.001.00.00.4599004.146.15130.210
100.01.2.3.2.02.01.001.00.00.4599004.146.15311.210
100.01.2.3.2.02.01.002.00.00.4599004.146.21671.210
100.01.2.3.2.02.01.002.00.00.4599004.146.27310.210
100.01.2.3.2.02.01.002.00.00.4599004.146.27320.210
100.01.2.3.2.02.01.002.00.00.4599004.146.28242.210
100.01.2.3.2.02.01.003.00.00.4599004.146.31211.210
100.01.2.3.2.02.01.003.00.00.4599004.146.33311.001
100.01.2.3.2.02.01.003.00.00.4599004.146.33380.210
100.01.2.3.2.02.01.003.00.00.4599004.146.34654.210
100.01.2.3.2.02.01.003.00.00.4599004.146.34790.210
100.01.2.3.2.02.01.003.00.00.4599004.146.35110.210
100.01.2.3.2.02.01.003.00.00.4599004.146.35430.210
100.01.2.3.2.02.01.003.00.00.4599004.146.36940.210
100.01.2.3.2.02.01.003.00.00.4599004.146.36950.210
100.01.2.3.2.02.01.003.00.00.4599004.146.36990.210
100.01.2.3.2.02.01.003.00.00.4599004.146.37440.210
100.01.2.3.2.02.01.003.00.00.4599004.146.38440.210
100.01.2.3.2.02.01.003.00.00.4599004.146.38993.210
100.01.2.3.2.02.01.004.00.00.4599004.146.41261.210
100.01.2.3.2.02.01.004.00.00.4599004.146.41512.210
100.01.2.3.2.02.01.004.00.00.4599004.146.42941.210
100.01.2.3.2.02.01.004.00.00.4599004.146.42943.210
100.01.2.3.2.02.01.004.00.00.4599004.146.42944.210
100.01.2.3.2.02.01.004.00.00.4599004.146.44231.210
100.01.2.3.2.02.01.004.00.00.4599004.146.48312.210
100.01.2.3.2.02.02.006.00.00.4599004.146.62165.034
100.01.2.3.2.02.02.006.00.00.4599004.146.62165.210
100.01.2.3.2.02.02.009.00.00.4599004.146.91119.001
100.01.2.3.2.02.02.009.00.00.4599004.146.91119.034
100.01.2.3.2.02.02.009.00.00.4599004.146.91119.210</t>
  </si>
  <si>
    <t>RECURSOS DEL BALANCE PROPIOS
RECURSOS PROPIOS
SGP PROPOSITO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</si>
</sst>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_(* #,##0.00_);_(* \(#,##0.00\);_(* &quot;-&quot;??_);_(@_)"/>
    <numFmt numFmtId="165" formatCode="_(&quot;$&quot;* #,##0.00_);_(&quot;$&quot;* \(#,##0.00\);_(&quot;$&quot;* &quot;-&quot;??_);_(@_)"/>
    <numFmt numFmtId="166" formatCode="&quot;$&quot;\ #,##0"/>
    <numFmt numFmtId="167" formatCode="_(* #,##0_);_(* \(#,##0\);_(* &quot;-&quot;??_);_(@_)"/>
    <numFmt numFmtId="168" formatCode="0;[Red]0"/>
    <numFmt numFmtId="169" formatCode="&quot;$&quot;\ #,##0;[Red]&quot;$&quot;\ #,##0"/>
  </numFmts>
  <fonts count="29"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rgb="FF000000"/>
      <name val="Arial"/>
      <family val="2"/>
    </font>
    <font>
      <sz val="18"/>
      <color rgb="FF000000"/>
      <name val="Arial"/>
      <family val="2"/>
    </font>
    <font>
      <sz val="18"/>
      <color theme="1"/>
      <name val="Arial"/>
      <family val="2"/>
    </font>
    <font>
      <sz val="18"/>
      <color rgb="FFFF0000"/>
      <name val="Arial"/>
      <family val="2"/>
    </font>
    <font>
      <sz val="12"/>
      <name val="Arial"/>
      <family val="2"/>
    </font>
    <font>
      <b/>
      <sz val="12"/>
      <name val="Arial"/>
      <family val="2"/>
    </font>
    <font>
      <b/>
      <sz val="12"/>
      <color theme="1"/>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E699"/>
        <bgColor rgb="FF000000"/>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8" fillId="24" borderId="41">
      <alignment horizontal="center" vertical="center" wrapText="1"/>
    </xf>
    <xf numFmtId="0" fontId="10" fillId="22" borderId="0" applyNumberFormat="0" applyBorder="0" applyAlignment="0" applyProtection="0"/>
    <xf numFmtId="0" fontId="19" fillId="0" borderId="0"/>
    <xf numFmtId="0" fontId="17" fillId="0" borderId="0"/>
    <xf numFmtId="0" fontId="19" fillId="0" borderId="0"/>
    <xf numFmtId="0" fontId="17" fillId="23" borderId="4" applyNumberFormat="0" applyAlignment="0" applyProtection="0"/>
    <xf numFmtId="9" fontId="1" fillId="0" borderId="0" applyFill="0" applyBorder="0" applyAlignment="0" applyProtection="0"/>
    <xf numFmtId="9" fontId="17"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4" fontId="1" fillId="0" borderId="0" applyFont="0" applyFill="0" applyBorder="0" applyAlignment="0" applyProtection="0"/>
    <xf numFmtId="41" fontId="1" fillId="0" borderId="0" applyFont="0" applyFill="0" applyBorder="0" applyAlignment="0" applyProtection="0"/>
    <xf numFmtId="164" fontId="2" fillId="0" borderId="0" applyFont="0" applyFill="0" applyBorder="0" applyAlignment="0" applyProtection="0"/>
  </cellStyleXfs>
  <cellXfs count="254">
    <xf numFmtId="0" fontId="0" fillId="0" borderId="0" xfId="0"/>
    <xf numFmtId="0" fontId="20" fillId="0" borderId="0" xfId="0" applyFont="1" applyAlignment="1">
      <alignment vertical="center"/>
    </xf>
    <xf numFmtId="0" fontId="20" fillId="0" borderId="0" xfId="0" applyFont="1" applyFill="1" applyAlignment="1">
      <alignment vertical="center"/>
    </xf>
    <xf numFmtId="0" fontId="21" fillId="0" borderId="0" xfId="0" applyFont="1" applyAlignment="1">
      <alignment vertical="center"/>
    </xf>
    <xf numFmtId="0" fontId="20" fillId="0" borderId="19" xfId="0" applyFont="1" applyFill="1" applyBorder="1" applyAlignment="1">
      <alignment horizontal="justify" vertical="center" wrapText="1"/>
    </xf>
    <xf numFmtId="3" fontId="20" fillId="0" borderId="19"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9" fontId="24" fillId="0" borderId="19" xfId="0" applyNumberFormat="1" applyFont="1" applyFill="1" applyBorder="1" applyAlignment="1">
      <alignment horizontal="center" vertical="center" wrapText="1"/>
    </xf>
    <xf numFmtId="9" fontId="20" fillId="0" borderId="19" xfId="37" applyFont="1" applyFill="1" applyBorder="1" applyAlignment="1">
      <alignment horizontal="center" vertical="center" wrapText="1"/>
    </xf>
    <xf numFmtId="1" fontId="20" fillId="0" borderId="19"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 fontId="20" fillId="0" borderId="15" xfId="0" applyNumberFormat="1" applyFont="1" applyFill="1" applyBorder="1" applyAlignment="1">
      <alignment horizontal="center" vertical="center" wrapText="1"/>
    </xf>
    <xf numFmtId="44" fontId="21" fillId="0" borderId="0" xfId="0" applyNumberFormat="1" applyFont="1" applyAlignment="1">
      <alignment vertical="center"/>
    </xf>
    <xf numFmtId="44" fontId="20" fillId="0" borderId="0" xfId="0" applyNumberFormat="1" applyFont="1" applyFill="1" applyBorder="1" applyAlignment="1">
      <alignment vertical="center"/>
    </xf>
    <xf numFmtId="44" fontId="20" fillId="0" borderId="0" xfId="0" applyNumberFormat="1" applyFont="1" applyFill="1" applyAlignment="1">
      <alignment vertical="center"/>
    </xf>
    <xf numFmtId="0" fontId="20" fillId="25" borderId="40" xfId="0" applyFont="1" applyFill="1" applyBorder="1" applyAlignment="1">
      <alignment horizontal="center" vertical="center" wrapText="1"/>
    </xf>
    <xf numFmtId="0" fontId="20" fillId="0" borderId="0" xfId="0" applyFont="1" applyFill="1" applyBorder="1" applyAlignment="1">
      <alignment vertical="center"/>
    </xf>
    <xf numFmtId="0" fontId="20" fillId="0" borderId="9"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righ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44" fontId="20" fillId="0" borderId="0" xfId="0" applyNumberFormat="1" applyFont="1" applyBorder="1" applyAlignment="1">
      <alignment horizontal="right" vertical="center" wrapText="1"/>
    </xf>
    <xf numFmtId="0" fontId="21"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44" fontId="20" fillId="0" borderId="0" xfId="46" applyFont="1" applyBorder="1" applyAlignment="1">
      <alignment horizontal="right" vertical="center" wrapText="1"/>
    </xf>
    <xf numFmtId="44" fontId="20" fillId="0" borderId="0" xfId="46" applyFont="1" applyFill="1" applyAlignment="1">
      <alignment vertical="center"/>
    </xf>
    <xf numFmtId="44" fontId="20" fillId="0" borderId="10" xfId="46" applyFont="1" applyBorder="1" applyAlignment="1">
      <alignment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Fill="1" applyAlignment="1">
      <alignment horizontal="right" vertical="center" wrapText="1"/>
    </xf>
    <xf numFmtId="166" fontId="20" fillId="0" borderId="0" xfId="0" applyNumberFormat="1" applyFont="1" applyAlignment="1">
      <alignment horizontal="right" vertical="center" wrapText="1"/>
    </xf>
    <xf numFmtId="44" fontId="20"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0" fontId="26" fillId="0" borderId="16" xfId="0" applyFont="1" applyBorder="1" applyAlignment="1">
      <alignment vertical="center" wrapText="1"/>
    </xf>
    <xf numFmtId="0" fontId="26" fillId="0" borderId="0" xfId="0" applyFont="1" applyBorder="1" applyAlignment="1">
      <alignment vertical="center"/>
    </xf>
    <xf numFmtId="0" fontId="26" fillId="0" borderId="9" xfId="0" applyFont="1" applyFill="1" applyBorder="1" applyAlignment="1">
      <alignment vertical="center" wrapText="1"/>
    </xf>
    <xf numFmtId="0" fontId="26" fillId="0" borderId="0" xfId="0" applyFont="1" applyFill="1" applyBorder="1" applyAlignment="1">
      <alignment vertical="center" wrapText="1"/>
    </xf>
    <xf numFmtId="0" fontId="26" fillId="0" borderId="10" xfId="0" applyFont="1" applyFill="1" applyBorder="1" applyAlignment="1">
      <alignment vertical="center" wrapText="1"/>
    </xf>
    <xf numFmtId="0" fontId="26" fillId="0" borderId="17" xfId="0" applyFont="1" applyBorder="1" applyAlignment="1">
      <alignment vertical="center" wrapText="1"/>
    </xf>
    <xf numFmtId="0" fontId="26" fillId="0" borderId="18" xfId="0" applyFont="1" applyBorder="1" applyAlignment="1">
      <alignment vertical="center" wrapText="1"/>
    </xf>
    <xf numFmtId="0" fontId="26" fillId="27" borderId="20" xfId="0" applyFont="1" applyFill="1" applyBorder="1" applyAlignment="1">
      <alignment horizontal="center" vertical="center" wrapText="1"/>
    </xf>
    <xf numFmtId="0" fontId="26" fillId="27" borderId="21" xfId="0" applyFont="1" applyFill="1" applyBorder="1" applyAlignment="1">
      <alignment horizontal="center" vertical="center" wrapText="1"/>
    </xf>
    <xf numFmtId="0" fontId="26" fillId="27" borderId="22" xfId="0" applyFont="1" applyFill="1" applyBorder="1" applyAlignment="1">
      <alignment horizontal="center" vertical="center" wrapText="1"/>
    </xf>
    <xf numFmtId="0" fontId="27" fillId="27" borderId="21" xfId="0" applyFont="1" applyFill="1" applyBorder="1" applyAlignment="1">
      <alignment horizontal="center" vertical="center" wrapText="1"/>
    </xf>
    <xf numFmtId="166" fontId="27" fillId="27" borderId="21" xfId="0" applyNumberFormat="1" applyFont="1" applyFill="1" applyBorder="1" applyAlignment="1">
      <alignment horizontal="right" vertical="center" wrapText="1"/>
    </xf>
    <xf numFmtId="0" fontId="27" fillId="27" borderId="22" xfId="0" applyFont="1" applyFill="1" applyBorder="1" applyAlignment="1">
      <alignment horizontal="center" vertical="center" wrapText="1"/>
    </xf>
    <xf numFmtId="0" fontId="26" fillId="0" borderId="0" xfId="0" applyFont="1" applyFill="1" applyBorder="1" applyAlignment="1">
      <alignment vertical="center"/>
    </xf>
    <xf numFmtId="0" fontId="27" fillId="27" borderId="0" xfId="0" applyFont="1" applyFill="1" applyBorder="1" applyAlignment="1">
      <alignment horizontal="center" vertical="center" wrapText="1"/>
    </xf>
    <xf numFmtId="0" fontId="27" fillId="27" borderId="10" xfId="0" applyFont="1" applyFill="1" applyBorder="1" applyAlignment="1">
      <alignment horizontal="center" vertical="center" wrapText="1"/>
    </xf>
    <xf numFmtId="166" fontId="26" fillId="27" borderId="0" xfId="0" applyNumberFormat="1" applyFont="1" applyFill="1" applyBorder="1" applyAlignment="1">
      <alignment horizontal="right" vertical="center" wrapText="1"/>
    </xf>
    <xf numFmtId="0" fontId="26" fillId="0" borderId="0" xfId="0" applyFont="1" applyFill="1" applyBorder="1" applyAlignment="1">
      <alignment horizontal="center" vertical="center"/>
    </xf>
    <xf numFmtId="0" fontId="27" fillId="0" borderId="13" xfId="0" applyFont="1" applyFill="1" applyBorder="1" applyAlignment="1">
      <alignment horizontal="center" vertical="center" wrapText="1"/>
    </xf>
    <xf numFmtId="0" fontId="27" fillId="26" borderId="24" xfId="0" applyFont="1" applyFill="1" applyBorder="1" applyAlignment="1">
      <alignment horizontal="center" vertical="center" wrapText="1"/>
    </xf>
    <xf numFmtId="0" fontId="27" fillId="26" borderId="14" xfId="0" applyFont="1" applyFill="1" applyBorder="1" applyAlignment="1">
      <alignment horizontal="center" vertical="center" wrapText="1"/>
    </xf>
    <xf numFmtId="0" fontId="27" fillId="26" borderId="48" xfId="0" applyFont="1" applyFill="1" applyBorder="1" applyAlignment="1">
      <alignment horizontal="center" vertical="center" wrapText="1"/>
    </xf>
    <xf numFmtId="0" fontId="27" fillId="26" borderId="22"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44" xfId="0" applyFont="1" applyFill="1" applyBorder="1" applyAlignment="1">
      <alignment horizontal="center" vertical="center" wrapText="1"/>
    </xf>
    <xf numFmtId="0" fontId="27" fillId="0" borderId="0" xfId="0" applyFont="1" applyBorder="1" applyAlignment="1">
      <alignment vertical="center"/>
    </xf>
    <xf numFmtId="0" fontId="26" fillId="27" borderId="0"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1" fillId="0" borderId="0" xfId="0" applyFont="1" applyBorder="1" applyAlignment="1">
      <alignment horizontal="left" vertical="center" wrapText="1"/>
    </xf>
    <xf numFmtId="0" fontId="20" fillId="0" borderId="21" xfId="0" applyFont="1" applyBorder="1" applyAlignment="1">
      <alignment horizontal="center" vertical="center" wrapText="1"/>
    </xf>
    <xf numFmtId="0" fontId="20" fillId="0" borderId="21" xfId="0" applyFont="1" applyBorder="1" applyAlignment="1">
      <alignment horizontal="left" vertical="center" wrapText="1"/>
    </xf>
    <xf numFmtId="44" fontId="20" fillId="0" borderId="0" xfId="46" applyFont="1" applyFill="1" applyBorder="1" applyAlignment="1">
      <alignment vertical="center"/>
    </xf>
    <xf numFmtId="0" fontId="27" fillId="27" borderId="50" xfId="0" applyFont="1" applyFill="1" applyBorder="1" applyAlignment="1">
      <alignment horizontal="center" vertical="center" wrapText="1"/>
    </xf>
    <xf numFmtId="0" fontId="27" fillId="27" borderId="51" xfId="0" applyFont="1" applyFill="1" applyBorder="1" applyAlignment="1">
      <alignment horizontal="center" vertical="center" wrapText="1"/>
    </xf>
    <xf numFmtId="166" fontId="27" fillId="27" borderId="51" xfId="0" applyNumberFormat="1" applyFont="1" applyFill="1" applyBorder="1" applyAlignment="1">
      <alignment horizontal="center" vertical="center" wrapText="1"/>
    </xf>
    <xf numFmtId="0" fontId="27" fillId="27" borderId="52" xfId="0" applyFont="1" applyFill="1" applyBorder="1" applyAlignment="1">
      <alignment horizontal="center" vertical="center" wrapText="1"/>
    </xf>
    <xf numFmtId="0" fontId="24" fillId="0" borderId="19" xfId="0" applyFont="1" applyFill="1" applyBorder="1" applyAlignment="1">
      <alignment horizontal="center" vertical="center" wrapText="1"/>
    </xf>
    <xf numFmtId="49" fontId="24" fillId="29" borderId="25" xfId="0" applyNumberFormat="1" applyFont="1" applyFill="1" applyBorder="1" applyAlignment="1">
      <alignment horizontal="justify" vertical="center" wrapText="1"/>
    </xf>
    <xf numFmtId="0" fontId="20" fillId="29" borderId="25" xfId="0" applyFont="1" applyFill="1" applyBorder="1" applyAlignment="1">
      <alignment horizontal="center" vertical="center" wrapText="1"/>
    </xf>
    <xf numFmtId="0" fontId="20" fillId="29" borderId="19" xfId="0" applyFont="1" applyFill="1" applyBorder="1" applyAlignment="1">
      <alignment horizontal="center" vertical="center" wrapText="1"/>
    </xf>
    <xf numFmtId="49" fontId="24" fillId="29" borderId="19" xfId="0" applyNumberFormat="1" applyFont="1" applyFill="1" applyBorder="1" applyAlignment="1">
      <alignment horizontal="justify" vertical="center" wrapText="1"/>
    </xf>
    <xf numFmtId="9" fontId="20" fillId="29" borderId="19" xfId="0" applyNumberFormat="1" applyFont="1" applyFill="1" applyBorder="1" applyAlignment="1">
      <alignment horizontal="center" vertical="center" wrapText="1"/>
    </xf>
    <xf numFmtId="0" fontId="20" fillId="29" borderId="19" xfId="0" applyFont="1" applyFill="1" applyBorder="1" applyAlignment="1">
      <alignment vertical="center" wrapText="1"/>
    </xf>
    <xf numFmtId="0" fontId="20" fillId="29" borderId="19" xfId="0" applyFont="1" applyFill="1" applyBorder="1" applyAlignment="1">
      <alignment horizontal="justify" vertical="center" wrapText="1"/>
    </xf>
    <xf numFmtId="3" fontId="20" fillId="29" borderId="19" xfId="0" applyNumberFormat="1" applyFont="1" applyFill="1" applyBorder="1" applyAlignment="1">
      <alignment horizontal="center" vertical="center" wrapText="1"/>
    </xf>
    <xf numFmtId="49" fontId="20" fillId="29" borderId="19" xfId="0" applyNumberFormat="1" applyFont="1" applyFill="1" applyBorder="1" applyAlignment="1">
      <alignment horizontal="justify" vertical="center" wrapText="1"/>
    </xf>
    <xf numFmtId="166" fontId="20" fillId="29" borderId="19" xfId="0" applyNumberFormat="1" applyFont="1" applyFill="1" applyBorder="1" applyAlignment="1">
      <alignment horizontal="center" vertical="center" wrapText="1"/>
    </xf>
    <xf numFmtId="0" fontId="20" fillId="29" borderId="25" xfId="0" applyFont="1" applyFill="1" applyBorder="1" applyAlignment="1">
      <alignment horizontal="center" vertical="center" wrapText="1"/>
    </xf>
    <xf numFmtId="0" fontId="20" fillId="29" borderId="19" xfId="0" applyFont="1" applyFill="1" applyBorder="1" applyAlignment="1">
      <alignment horizontal="center" vertical="center" wrapText="1"/>
    </xf>
    <xf numFmtId="1" fontId="24" fillId="29" borderId="19" xfId="0" applyNumberFormat="1" applyFont="1" applyFill="1" applyBorder="1" applyAlignment="1">
      <alignment horizontal="center" vertical="center" wrapText="1"/>
    </xf>
    <xf numFmtId="0" fontId="20" fillId="29" borderId="19" xfId="0" applyFont="1" applyFill="1" applyBorder="1" applyAlignment="1">
      <alignment horizontal="justify"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165" fontId="21" fillId="0" borderId="0" xfId="0" applyNumberFormat="1" applyFont="1" applyAlignment="1">
      <alignment vertical="center"/>
    </xf>
    <xf numFmtId="9" fontId="24" fillId="0" borderId="26" xfId="0" applyNumberFormat="1" applyFont="1" applyFill="1" applyBorder="1" applyAlignment="1">
      <alignment horizontal="center" vertical="center" wrapText="1"/>
    </xf>
    <xf numFmtId="9" fontId="20" fillId="0" borderId="26" xfId="37"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0" fillId="30" borderId="19" xfId="0" applyFont="1" applyFill="1" applyBorder="1" applyAlignment="1">
      <alignment horizontal="justify" vertical="center" wrapText="1"/>
    </xf>
    <xf numFmtId="0" fontId="20" fillId="30" borderId="26" xfId="0" applyFont="1" applyFill="1" applyBorder="1" applyAlignment="1">
      <alignment horizontal="justify" vertical="center" wrapText="1"/>
    </xf>
    <xf numFmtId="0" fontId="20" fillId="29" borderId="19" xfId="0" applyFont="1" applyFill="1" applyBorder="1" applyAlignment="1">
      <alignment horizontal="center" vertical="center" wrapText="1"/>
    </xf>
    <xf numFmtId="166" fontId="24" fillId="29" borderId="19" xfId="0" applyNumberFormat="1" applyFont="1" applyFill="1" applyBorder="1" applyAlignment="1">
      <alignment horizontal="center" vertical="center" wrapText="1"/>
    </xf>
    <xf numFmtId="0" fontId="20" fillId="29" borderId="27"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0" fillId="25" borderId="53" xfId="0" applyFont="1" applyFill="1" applyBorder="1" applyAlignment="1">
      <alignment horizontal="center" vertical="center" wrapText="1"/>
    </xf>
    <xf numFmtId="166" fontId="27" fillId="27" borderId="50" xfId="0" applyNumberFormat="1" applyFont="1" applyFill="1" applyBorder="1" applyAlignment="1">
      <alignment horizontal="center" vertical="center" wrapText="1"/>
    </xf>
    <xf numFmtId="0" fontId="0" fillId="31" borderId="0" xfId="0" applyFill="1"/>
    <xf numFmtId="0" fontId="0" fillId="0" borderId="0" xfId="0" applyAlignment="1">
      <alignment wrapText="1"/>
    </xf>
    <xf numFmtId="0" fontId="20" fillId="29" borderId="19" xfId="0" applyFont="1" applyFill="1" applyBorder="1" applyAlignment="1">
      <alignment horizontal="center" vertical="center" wrapText="1"/>
    </xf>
    <xf numFmtId="0" fontId="20" fillId="29" borderId="25" xfId="0" applyFont="1" applyFill="1" applyBorder="1" applyAlignment="1">
      <alignment horizontal="center" vertical="center" wrapText="1"/>
    </xf>
    <xf numFmtId="0" fontId="20" fillId="29" borderId="27" xfId="0" applyFont="1" applyFill="1" applyBorder="1" applyAlignment="1">
      <alignment horizontal="left" vertical="center" wrapText="1"/>
    </xf>
    <xf numFmtId="0" fontId="20" fillId="29" borderId="19"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7" fillId="27" borderId="43"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3" fillId="0" borderId="19" xfId="0" applyFont="1" applyBorder="1" applyAlignment="1">
      <alignment horizontal="center" vertical="center" wrapText="1"/>
    </xf>
    <xf numFmtId="49" fontId="23" fillId="0" borderId="19" xfId="31" applyNumberFormat="1" applyFont="1" applyFill="1" applyBorder="1" applyAlignment="1">
      <alignment horizontal="center" vertical="center" wrapText="1"/>
    </xf>
    <xf numFmtId="0" fontId="23" fillId="0" borderId="47" xfId="0" applyFont="1" applyBorder="1" applyAlignment="1">
      <alignment horizontal="center" vertical="center" wrapText="1"/>
    </xf>
    <xf numFmtId="0" fontId="20" fillId="29" borderId="26" xfId="0" applyFont="1" applyFill="1" applyBorder="1" applyAlignment="1">
      <alignment horizontal="center" vertical="center" wrapText="1"/>
    </xf>
    <xf numFmtId="0" fontId="20" fillId="29" borderId="27" xfId="0" applyFont="1" applyFill="1" applyBorder="1" applyAlignment="1">
      <alignment horizontal="center" vertical="center" wrapText="1"/>
    </xf>
    <xf numFmtId="0" fontId="20" fillId="29" borderId="25" xfId="0" applyFont="1" applyFill="1" applyBorder="1" applyAlignment="1">
      <alignment horizontal="center" vertical="center" wrapText="1"/>
    </xf>
    <xf numFmtId="168" fontId="20" fillId="29" borderId="33" xfId="47" applyNumberFormat="1" applyFont="1" applyFill="1" applyBorder="1" applyAlignment="1">
      <alignment horizontal="center" vertical="center" wrapText="1"/>
    </xf>
    <xf numFmtId="3" fontId="20" fillId="29" borderId="26" xfId="0" applyNumberFormat="1" applyFont="1" applyFill="1" applyBorder="1" applyAlignment="1">
      <alignment horizontal="center" vertical="center" wrapText="1"/>
    </xf>
    <xf numFmtId="3" fontId="20" fillId="29" borderId="27" xfId="0" applyNumberFormat="1"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168" fontId="20" fillId="29" borderId="30" xfId="47" applyNumberFormat="1" applyFont="1" applyFill="1" applyBorder="1" applyAlignment="1">
      <alignment horizontal="center" vertical="center" wrapText="1"/>
    </xf>
    <xf numFmtId="168" fontId="20" fillId="29" borderId="31" xfId="47" applyNumberFormat="1" applyFont="1" applyFill="1" applyBorder="1" applyAlignment="1">
      <alignment horizontal="center" vertical="center" wrapText="1"/>
    </xf>
    <xf numFmtId="168" fontId="20" fillId="29" borderId="32" xfId="47" applyNumberFormat="1" applyFont="1" applyFill="1" applyBorder="1" applyAlignment="1">
      <alignment horizontal="center" vertical="center" wrapText="1"/>
    </xf>
    <xf numFmtId="0" fontId="23" fillId="0" borderId="45" xfId="0" applyFont="1" applyBorder="1" applyAlignment="1">
      <alignment horizontal="center" vertical="center" wrapText="1"/>
    </xf>
    <xf numFmtId="0" fontId="23" fillId="0" borderId="26" xfId="31" applyNumberFormat="1" applyFont="1" applyFill="1" applyBorder="1" applyAlignment="1">
      <alignment horizontal="center" vertical="center" wrapText="1"/>
    </xf>
    <xf numFmtId="0" fontId="23" fillId="0" borderId="27" xfId="31" applyNumberFormat="1"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4" xfId="0" applyFont="1" applyBorder="1" applyAlignment="1">
      <alignment horizontal="center" vertical="center" wrapText="1"/>
    </xf>
    <xf numFmtId="49" fontId="23" fillId="0" borderId="14" xfId="31" applyNumberFormat="1" applyFont="1" applyFill="1" applyBorder="1" applyAlignment="1">
      <alignment horizontal="center" vertical="center" wrapText="1"/>
    </xf>
    <xf numFmtId="49" fontId="23" fillId="0" borderId="27" xfId="31" applyNumberFormat="1" applyFont="1" applyFill="1" applyBorder="1" applyAlignment="1">
      <alignment horizontal="center" vertical="center" wrapText="1"/>
    </xf>
    <xf numFmtId="0" fontId="22" fillId="28" borderId="24" xfId="0" applyFont="1" applyFill="1" applyBorder="1" applyAlignment="1">
      <alignment horizontal="center" vertical="center" wrapText="1"/>
    </xf>
    <xf numFmtId="0" fontId="22" fillId="28" borderId="31"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25" xfId="0" applyFont="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8" fillId="27" borderId="14" xfId="0" applyFont="1" applyFill="1" applyBorder="1" applyAlignment="1">
      <alignment horizontal="center" vertical="center" wrapText="1"/>
    </xf>
    <xf numFmtId="0" fontId="28" fillId="27" borderId="28" xfId="0" applyFont="1" applyFill="1" applyBorder="1" applyAlignment="1">
      <alignment horizontal="center" vertical="center" wrapText="1"/>
    </xf>
    <xf numFmtId="0" fontId="28" fillId="27" borderId="43" xfId="0" applyFont="1" applyFill="1" applyBorder="1" applyAlignment="1">
      <alignment horizontal="center" vertical="center" wrapText="1"/>
    </xf>
    <xf numFmtId="0" fontId="28" fillId="27" borderId="35" xfId="0" applyFont="1" applyFill="1" applyBorder="1" applyAlignment="1">
      <alignment horizontal="center" vertical="center"/>
    </xf>
    <xf numFmtId="0" fontId="28" fillId="27" borderId="36" xfId="0" applyFont="1" applyFill="1" applyBorder="1" applyAlignment="1">
      <alignment horizontal="center" vertical="center"/>
    </xf>
    <xf numFmtId="0" fontId="28" fillId="27" borderId="23" xfId="0" applyFont="1" applyFill="1" applyBorder="1" applyAlignment="1">
      <alignment horizontal="center" vertical="center"/>
    </xf>
    <xf numFmtId="0" fontId="27" fillId="27" borderId="36" xfId="0" applyFont="1" applyFill="1" applyBorder="1" applyAlignment="1">
      <alignment horizontal="center" vertical="center" wrapText="1"/>
    </xf>
    <xf numFmtId="0" fontId="27" fillId="27" borderId="23" xfId="0" applyFont="1" applyFill="1" applyBorder="1" applyAlignment="1">
      <alignment horizontal="center" vertical="center" wrapText="1"/>
    </xf>
    <xf numFmtId="0" fontId="27" fillId="27" borderId="35" xfId="0" applyFont="1" applyFill="1" applyBorder="1" applyAlignment="1">
      <alignment horizontal="left" vertical="center" wrapText="1"/>
    </xf>
    <xf numFmtId="0" fontId="27" fillId="27" borderId="36" xfId="0" applyFont="1" applyFill="1" applyBorder="1" applyAlignment="1">
      <alignment horizontal="left" vertical="center" wrapText="1"/>
    </xf>
    <xf numFmtId="0" fontId="27" fillId="27" borderId="23" xfId="0" applyFont="1" applyFill="1" applyBorder="1" applyAlignment="1">
      <alignment horizontal="left" vertical="center" wrapText="1"/>
    </xf>
    <xf numFmtId="0" fontId="26" fillId="27" borderId="9"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8" fillId="27" borderId="24" xfId="0" applyFont="1" applyFill="1" applyBorder="1" applyAlignment="1">
      <alignment horizontal="center" vertical="center" wrapText="1"/>
    </xf>
    <xf numFmtId="0" fontId="28" fillId="27" borderId="37" xfId="0" applyFont="1" applyFill="1" applyBorder="1" applyAlignment="1">
      <alignment horizontal="center" vertical="center" wrapText="1"/>
    </xf>
    <xf numFmtId="0" fontId="28" fillId="27" borderId="48"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27" borderId="35" xfId="0" applyFont="1" applyFill="1" applyBorder="1" applyAlignment="1">
      <alignment horizontal="center" vertical="center" wrapText="1"/>
    </xf>
    <xf numFmtId="0" fontId="23" fillId="0" borderId="26" xfId="0" applyNumberFormat="1" applyFont="1" applyBorder="1" applyAlignment="1">
      <alignment horizontal="center" vertical="center" wrapText="1"/>
    </xf>
    <xf numFmtId="0" fontId="23" fillId="0" borderId="46" xfId="0" applyFont="1" applyBorder="1" applyAlignment="1">
      <alignment horizontal="center" vertical="center" wrapText="1"/>
    </xf>
    <xf numFmtId="168" fontId="20" fillId="0" borderId="33" xfId="47" applyNumberFormat="1" applyFont="1" applyFill="1" applyBorder="1" applyAlignment="1">
      <alignment horizontal="center" vertical="center" wrapText="1"/>
    </xf>
    <xf numFmtId="0" fontId="21" fillId="25" borderId="20" xfId="0" applyFont="1" applyFill="1" applyBorder="1" applyAlignment="1">
      <alignment horizontal="right" vertical="center" wrapText="1"/>
    </xf>
    <xf numFmtId="0" fontId="21" fillId="25" borderId="21" xfId="0" applyFont="1" applyFill="1" applyBorder="1" applyAlignment="1">
      <alignment horizontal="right" vertical="center" wrapText="1"/>
    </xf>
    <xf numFmtId="0" fontId="21" fillId="25" borderId="22" xfId="0" applyFont="1" applyFill="1" applyBorder="1" applyAlignment="1">
      <alignment horizontal="right" vertical="center" wrapText="1"/>
    </xf>
    <xf numFmtId="0" fontId="21" fillId="25" borderId="34" xfId="0" applyFont="1" applyFill="1" applyBorder="1" applyAlignment="1">
      <alignment horizontal="right" vertical="center" wrapText="1"/>
    </xf>
    <xf numFmtId="0" fontId="21" fillId="25" borderId="11" xfId="0" applyFont="1" applyFill="1" applyBorder="1" applyAlignment="1">
      <alignment horizontal="right" vertical="center" wrapText="1"/>
    </xf>
    <xf numFmtId="0" fontId="21" fillId="25" borderId="12" xfId="0" applyFont="1" applyFill="1" applyBorder="1" applyAlignment="1">
      <alignment horizontal="righ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left" vertical="center" wrapText="1"/>
    </xf>
    <xf numFmtId="0" fontId="23" fillId="0" borderId="15" xfId="0" applyFont="1" applyBorder="1" applyAlignment="1">
      <alignment horizontal="center" vertical="center" wrapText="1"/>
    </xf>
    <xf numFmtId="0" fontId="20" fillId="0" borderId="28" xfId="0" applyFont="1" applyFill="1" applyBorder="1" applyAlignment="1">
      <alignment horizontal="center" vertical="center" wrapText="1"/>
    </xf>
    <xf numFmtId="1" fontId="20" fillId="0" borderId="26"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1" fontId="20" fillId="0" borderId="28" xfId="0" applyNumberFormat="1" applyFont="1" applyFill="1" applyBorder="1" applyAlignment="1">
      <alignment horizontal="center" vertical="center" wrapText="1"/>
    </xf>
    <xf numFmtId="0" fontId="22" fillId="28" borderId="30" xfId="0" applyFont="1" applyFill="1" applyBorder="1" applyAlignment="1">
      <alignment horizontal="center" vertical="center" wrapText="1"/>
    </xf>
    <xf numFmtId="0" fontId="22" fillId="28" borderId="32" xfId="0" applyFont="1" applyFill="1" applyBorder="1" applyAlignment="1">
      <alignment horizontal="center" vertical="center" wrapText="1"/>
    </xf>
    <xf numFmtId="169" fontId="20" fillId="0" borderId="26" xfId="0" applyNumberFormat="1" applyFont="1" applyFill="1" applyBorder="1" applyAlignment="1">
      <alignment horizontal="center" vertical="center" wrapText="1"/>
    </xf>
    <xf numFmtId="169" fontId="20" fillId="0" borderId="27" xfId="0" applyNumberFormat="1" applyFont="1" applyFill="1" applyBorder="1" applyAlignment="1">
      <alignment horizontal="center" vertical="center" wrapText="1"/>
    </xf>
    <xf numFmtId="169" fontId="20" fillId="0" borderId="28" xfId="0" applyNumberFormat="1" applyFont="1" applyFill="1" applyBorder="1" applyAlignment="1">
      <alignment horizontal="center" vertical="center" wrapText="1"/>
    </xf>
    <xf numFmtId="166" fontId="24" fillId="29" borderId="19" xfId="0" applyNumberFormat="1" applyFont="1" applyFill="1" applyBorder="1" applyAlignment="1">
      <alignment horizontal="center" vertical="center" wrapText="1"/>
    </xf>
    <xf numFmtId="0" fontId="24" fillId="29" borderId="26"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5" xfId="0" applyFont="1" applyFill="1" applyBorder="1" applyAlignment="1">
      <alignment horizontal="center" vertical="center" wrapText="1"/>
    </xf>
    <xf numFmtId="44" fontId="21" fillId="0" borderId="0" xfId="46"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29" borderId="14" xfId="0" applyFont="1" applyFill="1" applyBorder="1" applyAlignment="1">
      <alignment horizontal="center" vertical="center" wrapText="1"/>
    </xf>
    <xf numFmtId="168" fontId="20" fillId="0" borderId="24" xfId="47" applyNumberFormat="1" applyFont="1" applyFill="1" applyBorder="1" applyAlignment="1">
      <alignment horizontal="center" vertical="center" wrapText="1"/>
    </xf>
    <xf numFmtId="168" fontId="20" fillId="0" borderId="31" xfId="47" applyNumberFormat="1" applyFont="1" applyFill="1" applyBorder="1" applyAlignment="1">
      <alignment horizontal="center" vertical="center" wrapText="1"/>
    </xf>
    <xf numFmtId="168" fontId="20" fillId="0" borderId="32" xfId="47" applyNumberFormat="1" applyFont="1" applyFill="1" applyBorder="1" applyAlignment="1">
      <alignment horizontal="center" vertical="center" wrapText="1"/>
    </xf>
    <xf numFmtId="0" fontId="20" fillId="29" borderId="26" xfId="0" applyFont="1" applyFill="1" applyBorder="1" applyAlignment="1">
      <alignment horizontal="left" vertical="center" wrapText="1"/>
    </xf>
    <xf numFmtId="0" fontId="20" fillId="29" borderId="27" xfId="0" applyFont="1" applyFill="1" applyBorder="1" applyAlignment="1">
      <alignment horizontal="left" vertical="center" wrapText="1"/>
    </xf>
    <xf numFmtId="0" fontId="20" fillId="29" borderId="25" xfId="0" applyFont="1" applyFill="1" applyBorder="1" applyAlignment="1">
      <alignment horizontal="left" vertical="center" wrapText="1"/>
    </xf>
    <xf numFmtId="0" fontId="20" fillId="0" borderId="0" xfId="0" applyFont="1" applyBorder="1" applyAlignment="1">
      <alignment horizontal="left" vertical="center" wrapText="1"/>
    </xf>
    <xf numFmtId="166" fontId="24" fillId="29" borderId="14" xfId="0" applyNumberFormat="1" applyFont="1" applyFill="1" applyBorder="1" applyAlignment="1">
      <alignment horizontal="center" vertical="center" wrapText="1"/>
    </xf>
    <xf numFmtId="166" fontId="24" fillId="29" borderId="27"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6" fontId="24" fillId="29" borderId="19" xfId="46" applyNumberFormat="1" applyFont="1" applyFill="1" applyBorder="1" applyAlignment="1">
      <alignment horizontal="center" vertical="center" wrapText="1"/>
    </xf>
    <xf numFmtId="166" fontId="24" fillId="0" borderId="19" xfId="0" applyNumberFormat="1" applyFont="1" applyFill="1" applyBorder="1" applyAlignment="1">
      <alignment horizontal="center" vertical="center" wrapText="1"/>
    </xf>
    <xf numFmtId="0" fontId="20" fillId="0" borderId="3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0" xfId="0" applyFont="1" applyBorder="1" applyAlignment="1">
      <alignment horizontal="left" vertical="center" wrapText="1"/>
    </xf>
    <xf numFmtId="166" fontId="21" fillId="25" borderId="39" xfId="46" applyNumberFormat="1" applyFont="1" applyFill="1" applyBorder="1" applyAlignment="1">
      <alignment horizontal="center" vertical="center" wrapText="1"/>
    </xf>
    <xf numFmtId="166" fontId="21" fillId="25" borderId="40" xfId="46" applyNumberFormat="1" applyFont="1" applyFill="1" applyBorder="1" applyAlignment="1">
      <alignment horizontal="center" vertical="center" wrapText="1"/>
    </xf>
    <xf numFmtId="0" fontId="23" fillId="0" borderId="42" xfId="0" applyFont="1" applyBorder="1" applyAlignment="1">
      <alignment horizontal="center" vertical="center" wrapText="1"/>
    </xf>
    <xf numFmtId="168" fontId="20" fillId="0" borderId="38" xfId="47" applyNumberFormat="1" applyFont="1" applyFill="1" applyBorder="1" applyAlignment="1">
      <alignment horizontal="center" vertical="center" wrapText="1"/>
    </xf>
    <xf numFmtId="49" fontId="23" fillId="0" borderId="15" xfId="31" applyNumberFormat="1" applyFont="1" applyFill="1" applyBorder="1" applyAlignment="1">
      <alignment horizontal="center" vertical="center" wrapText="1"/>
    </xf>
    <xf numFmtId="0" fontId="22" fillId="28" borderId="33"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28" borderId="38" xfId="0" applyFont="1" applyFill="1" applyBorder="1" applyAlignment="1">
      <alignment horizontal="center" vertical="center" wrapText="1"/>
    </xf>
    <xf numFmtId="0" fontId="22" fillId="0" borderId="15" xfId="0" applyFont="1" applyBorder="1" applyAlignment="1">
      <alignment horizontal="center" vertical="center" wrapText="1"/>
    </xf>
    <xf numFmtId="0" fontId="24" fillId="29" borderId="26" xfId="0" applyFont="1" applyFill="1" applyBorder="1" applyAlignment="1">
      <alignment horizontal="left" vertical="center" wrapText="1"/>
    </xf>
    <xf numFmtId="0" fontId="24" fillId="29" borderId="27" xfId="0" applyFont="1" applyFill="1" applyBorder="1" applyAlignment="1">
      <alignment horizontal="left" vertical="center" wrapText="1"/>
    </xf>
    <xf numFmtId="0" fontId="24" fillId="29" borderId="25" xfId="0" applyFont="1" applyFill="1" applyBorder="1" applyAlignment="1">
      <alignment horizontal="left" vertical="center" wrapText="1"/>
    </xf>
    <xf numFmtId="167" fontId="20" fillId="29" borderId="26" xfId="48" applyNumberFormat="1" applyFont="1" applyFill="1" applyBorder="1" applyAlignment="1">
      <alignment horizontal="center" vertical="center" wrapText="1"/>
    </xf>
    <xf numFmtId="167" fontId="20" fillId="29" borderId="27" xfId="48" applyNumberFormat="1" applyFont="1" applyFill="1" applyBorder="1" applyAlignment="1">
      <alignment horizontal="center" vertical="center" wrapText="1"/>
    </xf>
    <xf numFmtId="167" fontId="20" fillId="29" borderId="25" xfId="48" applyNumberFormat="1" applyFont="1" applyFill="1" applyBorder="1" applyAlignment="1">
      <alignment horizontal="center" vertical="center" wrapText="1"/>
    </xf>
    <xf numFmtId="166" fontId="24" fillId="0" borderId="26" xfId="0" applyNumberFormat="1" applyFont="1" applyFill="1" applyBorder="1" applyAlignment="1">
      <alignment horizontal="center" vertical="center" wrapText="1"/>
    </xf>
    <xf numFmtId="0" fontId="20" fillId="29" borderId="29" xfId="0" applyFont="1" applyFill="1" applyBorder="1" applyAlignment="1">
      <alignment horizontal="center" vertical="center" wrapText="1"/>
    </xf>
    <xf numFmtId="0" fontId="20" fillId="29" borderId="49" xfId="0" applyFont="1" applyFill="1" applyBorder="1" applyAlignment="1">
      <alignment horizontal="center" vertical="center" wrapText="1"/>
    </xf>
    <xf numFmtId="49" fontId="23" fillId="0" borderId="25" xfId="31" applyNumberFormat="1" applyFont="1" applyFill="1" applyBorder="1" applyAlignment="1">
      <alignment horizontal="center" vertical="center" wrapText="1"/>
    </xf>
    <xf numFmtId="41" fontId="20" fillId="0" borderId="33" xfId="47"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3" fontId="20" fillId="0" borderId="27" xfId="0" applyNumberFormat="1" applyFont="1" applyFill="1" applyBorder="1" applyAlignment="1">
      <alignment horizontal="center" vertical="center" wrapTex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illares [0]" xfId="47" builtinId="6"/>
    <cellStyle name="Millares 2" xfId="48" xr:uid="{00000000-0005-0000-0000-000020000000}"/>
    <cellStyle name="Moneda" xfId="46" builtinId="4"/>
    <cellStyle name="Neutral" xfId="32" builtinId="28" customBuiltin="1"/>
    <cellStyle name="Normal" xfId="0" builtinId="0"/>
    <cellStyle name="Normal 2" xfId="33" xr:uid="{00000000-0005-0000-0000-000024000000}"/>
    <cellStyle name="Normal 3" xfId="34" xr:uid="{00000000-0005-0000-0000-000025000000}"/>
    <cellStyle name="Normal 4" xfId="35" xr:uid="{00000000-0005-0000-0000-000026000000}"/>
    <cellStyle name="Notas" xfId="36" builtinId="10" customBuiltin="1"/>
    <cellStyle name="Porcentaje" xfId="37" builtinId="5"/>
    <cellStyle name="Porcentaje 2" xfId="38" xr:uid="{00000000-0005-0000-0000-000029000000}"/>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292100</xdr:rowOff>
    </xdr:to>
    <xdr:pic>
      <xdr:nvPicPr>
        <xdr:cNvPr id="9238" name="3 Imagen" descr="E:\DOCUMENTOS LENIS\Memoria pasar\1Escudo.jpg">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975836"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349250</xdr:rowOff>
    </xdr:to>
    <xdr:pic>
      <xdr:nvPicPr>
        <xdr:cNvPr id="2" name="3 Imagen" descr="E:\DOCUMENTOS LENIS\Memoria pasar\1Escudo.jpg">
          <a:extLst>
            <a:ext uri="{FF2B5EF4-FFF2-40B4-BE49-F238E27FC236}">
              <a16:creationId xmlns:a16="http://schemas.microsoft.com/office/drawing/2014/main" id="{D7815C4F-D99D-47DF-AFEA-86A4BBE12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896461"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6"/>
  <sheetViews>
    <sheetView showGridLines="0" tabSelected="1" view="pageBreakPreview" zoomScale="90" zoomScaleNormal="36" zoomScaleSheetLayoutView="90" workbookViewId="0">
      <selection activeCell="AA11" sqref="AA11"/>
    </sheetView>
  </sheetViews>
  <sheetFormatPr baseColWidth="10" defaultColWidth="11.453125" defaultRowHeight="22.5" x14ac:dyDescent="0.25"/>
  <cols>
    <col min="1" max="1" width="27" style="35" customWidth="1"/>
    <col min="2" max="2" width="22.453125" style="35" customWidth="1"/>
    <col min="3" max="3" width="19.453125" style="35" customWidth="1"/>
    <col min="4" max="4" width="26" style="35" customWidth="1"/>
    <col min="5" max="5" width="16.453125" style="35" customWidth="1"/>
    <col min="6" max="6" width="20.54296875" style="35" customWidth="1"/>
    <col min="7" max="7" width="22.54296875" style="35" customWidth="1"/>
    <col min="8" max="8" width="23.54296875" style="35" customWidth="1"/>
    <col min="9" max="9" width="29" style="35" customWidth="1"/>
    <col min="10" max="10" width="12.54296875" style="35" customWidth="1"/>
    <col min="11" max="11" width="15.54296875" style="35" customWidth="1"/>
    <col min="12" max="12" width="40.453125" style="35" customWidth="1"/>
    <col min="13" max="13" width="27.26953125" style="35" customWidth="1"/>
    <col min="14" max="14" width="38.54296875" style="36" customWidth="1"/>
    <col min="15" max="15" width="58.1796875" style="36" customWidth="1"/>
    <col min="16" max="16" width="23.1796875" style="36" customWidth="1"/>
    <col min="17" max="17" width="24.453125" style="36" customWidth="1"/>
    <col min="18" max="18" width="29.7265625" style="36" customWidth="1"/>
    <col min="19" max="19" width="54.26953125" style="36" customWidth="1"/>
    <col min="20" max="20" width="35.54296875" style="36" customWidth="1"/>
    <col min="21" max="21" width="34" style="38" customWidth="1"/>
    <col min="22" max="22" width="31.81640625" style="35" customWidth="1"/>
    <col min="23" max="23" width="21.453125" style="1" customWidth="1"/>
    <col min="24" max="24" width="40.81640625" style="1" bestFit="1" customWidth="1"/>
    <col min="25" max="25" width="11.453125" style="1"/>
    <col min="26" max="26" width="16.54296875" style="1" bestFit="1" customWidth="1"/>
    <col min="27" max="29" width="11.453125" style="1"/>
    <col min="30" max="30" width="22.54296875" style="1" bestFit="1" customWidth="1"/>
    <col min="31" max="16384" width="11.453125" style="1"/>
  </cols>
  <sheetData>
    <row r="1" spans="1:22" s="43" customFormat="1" ht="22.5" customHeight="1" x14ac:dyDescent="0.25">
      <c r="A1" s="153"/>
      <c r="B1" s="154"/>
      <c r="C1" s="159" t="s">
        <v>73</v>
      </c>
      <c r="D1" s="160"/>
      <c r="E1" s="160"/>
      <c r="F1" s="160"/>
      <c r="G1" s="160"/>
      <c r="H1" s="160"/>
      <c r="I1" s="160"/>
      <c r="J1" s="160"/>
      <c r="K1" s="160"/>
      <c r="L1" s="160"/>
      <c r="M1" s="160"/>
      <c r="N1" s="160"/>
      <c r="O1" s="160"/>
      <c r="P1" s="160"/>
      <c r="Q1" s="160"/>
      <c r="R1" s="160"/>
      <c r="S1" s="160"/>
      <c r="T1" s="160"/>
      <c r="U1" s="161"/>
      <c r="V1" s="42" t="s">
        <v>15</v>
      </c>
    </row>
    <row r="2" spans="1:22" s="43" customFormat="1" ht="25.5" customHeight="1" x14ac:dyDescent="0.25">
      <c r="A2" s="155"/>
      <c r="B2" s="156"/>
      <c r="C2" s="44"/>
      <c r="D2" s="45"/>
      <c r="E2" s="45"/>
      <c r="F2" s="45"/>
      <c r="G2" s="45"/>
      <c r="H2" s="45"/>
      <c r="I2" s="45"/>
      <c r="J2" s="45"/>
      <c r="K2" s="45"/>
      <c r="L2" s="45"/>
      <c r="M2" s="45"/>
      <c r="N2" s="45"/>
      <c r="O2" s="45"/>
      <c r="P2" s="45"/>
      <c r="Q2" s="45"/>
      <c r="R2" s="45"/>
      <c r="S2" s="45"/>
      <c r="T2" s="45"/>
      <c r="U2" s="46"/>
      <c r="V2" s="47" t="s">
        <v>74</v>
      </c>
    </row>
    <row r="3" spans="1:22" s="43" customFormat="1" ht="20.25" customHeight="1" x14ac:dyDescent="0.25">
      <c r="A3" s="155"/>
      <c r="B3" s="156"/>
      <c r="C3" s="155" t="s">
        <v>2</v>
      </c>
      <c r="D3" s="162"/>
      <c r="E3" s="162"/>
      <c r="F3" s="162"/>
      <c r="G3" s="162"/>
      <c r="H3" s="162"/>
      <c r="I3" s="162"/>
      <c r="J3" s="162"/>
      <c r="K3" s="162"/>
      <c r="L3" s="162"/>
      <c r="M3" s="162"/>
      <c r="N3" s="162"/>
      <c r="O3" s="162"/>
      <c r="P3" s="162"/>
      <c r="Q3" s="162"/>
      <c r="R3" s="162"/>
      <c r="S3" s="162"/>
      <c r="T3" s="162"/>
      <c r="U3" s="156"/>
      <c r="V3" s="47" t="s">
        <v>75</v>
      </c>
    </row>
    <row r="4" spans="1:22" s="43" customFormat="1" ht="27.75" customHeight="1" thickBot="1" x14ac:dyDescent="0.3">
      <c r="A4" s="157"/>
      <c r="B4" s="158"/>
      <c r="C4" s="157" t="s">
        <v>3</v>
      </c>
      <c r="D4" s="163"/>
      <c r="E4" s="163"/>
      <c r="F4" s="163"/>
      <c r="G4" s="163"/>
      <c r="H4" s="163"/>
      <c r="I4" s="163"/>
      <c r="J4" s="163"/>
      <c r="K4" s="163"/>
      <c r="L4" s="163"/>
      <c r="M4" s="163"/>
      <c r="N4" s="163"/>
      <c r="O4" s="163"/>
      <c r="P4" s="163"/>
      <c r="Q4" s="163"/>
      <c r="R4" s="163"/>
      <c r="S4" s="163"/>
      <c r="T4" s="163"/>
      <c r="U4" s="158"/>
      <c r="V4" s="48" t="s">
        <v>5</v>
      </c>
    </row>
    <row r="5" spans="1:22" s="55" customFormat="1" ht="19.5" customHeight="1" thickBot="1" x14ac:dyDescent="0.3">
      <c r="A5" s="49"/>
      <c r="B5" s="50"/>
      <c r="C5" s="50"/>
      <c r="D5" s="50"/>
      <c r="E5" s="50"/>
      <c r="F5" s="50"/>
      <c r="G5" s="50"/>
      <c r="H5" s="50"/>
      <c r="I5" s="50"/>
      <c r="J5" s="50"/>
      <c r="K5" s="51"/>
      <c r="L5" s="52"/>
      <c r="M5" s="52"/>
      <c r="N5" s="52"/>
      <c r="O5" s="52"/>
      <c r="P5" s="52"/>
      <c r="Q5" s="52"/>
      <c r="R5" s="52"/>
      <c r="S5" s="52"/>
      <c r="T5" s="52"/>
      <c r="U5" s="53"/>
      <c r="V5" s="54"/>
    </row>
    <row r="6" spans="1:22" s="55" customFormat="1" ht="43.5" customHeight="1" thickBot="1" x14ac:dyDescent="0.3">
      <c r="A6" s="172" t="s">
        <v>76</v>
      </c>
      <c r="B6" s="173"/>
      <c r="C6" s="173"/>
      <c r="D6" s="173"/>
      <c r="E6" s="173"/>
      <c r="F6" s="173"/>
      <c r="G6" s="173"/>
      <c r="H6" s="173"/>
      <c r="I6" s="173"/>
      <c r="J6" s="173"/>
      <c r="K6" s="174"/>
      <c r="L6" s="170" t="s">
        <v>84</v>
      </c>
      <c r="M6" s="170"/>
      <c r="N6" s="170"/>
      <c r="O6" s="170"/>
      <c r="P6" s="170"/>
      <c r="Q6" s="170"/>
      <c r="R6" s="170"/>
      <c r="S6" s="170"/>
      <c r="T6" s="170"/>
      <c r="U6" s="170"/>
      <c r="V6" s="171"/>
    </row>
    <row r="7" spans="1:22" s="59" customFormat="1" ht="9" customHeight="1" thickBot="1" x14ac:dyDescent="0.3">
      <c r="A7" s="175"/>
      <c r="B7" s="176"/>
      <c r="C7" s="176"/>
      <c r="D7" s="176"/>
      <c r="E7" s="176"/>
      <c r="F7" s="176"/>
      <c r="G7" s="176"/>
      <c r="H7" s="68"/>
      <c r="I7" s="56"/>
      <c r="J7" s="56"/>
      <c r="K7" s="57"/>
      <c r="L7" s="56"/>
      <c r="M7" s="56"/>
      <c r="N7" s="56"/>
      <c r="O7" s="56"/>
      <c r="P7" s="56"/>
      <c r="Q7" s="56"/>
      <c r="R7" s="56"/>
      <c r="S7" s="56"/>
      <c r="T7" s="56"/>
      <c r="U7" s="58"/>
      <c r="V7" s="57"/>
    </row>
    <row r="8" spans="1:22" s="59" customFormat="1" ht="24.75" customHeight="1" thickBot="1" x14ac:dyDescent="0.3">
      <c r="A8" s="183" t="s">
        <v>31</v>
      </c>
      <c r="B8" s="170"/>
      <c r="C8" s="170"/>
      <c r="D8" s="170"/>
      <c r="E8" s="170"/>
      <c r="F8" s="170"/>
      <c r="G8" s="170"/>
      <c r="H8" s="170"/>
      <c r="I8" s="170"/>
      <c r="J8" s="170"/>
      <c r="K8" s="171"/>
      <c r="L8" s="181" t="s">
        <v>16</v>
      </c>
      <c r="M8" s="181"/>
      <c r="N8" s="182"/>
      <c r="O8" s="180" t="s">
        <v>32</v>
      </c>
      <c r="P8" s="181"/>
      <c r="Q8" s="182"/>
      <c r="R8" s="69"/>
      <c r="S8" s="180" t="s">
        <v>17</v>
      </c>
      <c r="T8" s="181"/>
      <c r="U8" s="182"/>
      <c r="V8" s="60" t="s">
        <v>18</v>
      </c>
    </row>
    <row r="9" spans="1:22" s="43" customFormat="1" ht="24" customHeight="1" thickBot="1" x14ac:dyDescent="0.3">
      <c r="A9" s="177" t="s">
        <v>19</v>
      </c>
      <c r="B9" s="164" t="s">
        <v>20</v>
      </c>
      <c r="C9" s="166" t="s">
        <v>21</v>
      </c>
      <c r="D9" s="167" t="s">
        <v>22</v>
      </c>
      <c r="E9" s="168"/>
      <c r="F9" s="169"/>
      <c r="G9" s="179" t="s">
        <v>23</v>
      </c>
      <c r="H9" s="166" t="s">
        <v>24</v>
      </c>
      <c r="I9" s="167" t="s">
        <v>25</v>
      </c>
      <c r="J9" s="168"/>
      <c r="K9" s="169"/>
      <c r="L9" s="61">
        <v>1</v>
      </c>
      <c r="M9" s="62">
        <v>2</v>
      </c>
      <c r="N9" s="62">
        <v>3</v>
      </c>
      <c r="O9" s="63">
        <v>4</v>
      </c>
      <c r="P9" s="62">
        <v>5</v>
      </c>
      <c r="Q9" s="62">
        <v>6</v>
      </c>
      <c r="R9" s="63">
        <v>7</v>
      </c>
      <c r="S9" s="63">
        <v>8</v>
      </c>
      <c r="T9" s="62">
        <v>9</v>
      </c>
      <c r="U9" s="62">
        <v>10</v>
      </c>
      <c r="V9" s="64">
        <v>11</v>
      </c>
    </row>
    <row r="10" spans="1:22" s="67" customFormat="1" ht="167.25" customHeight="1" thickBot="1" x14ac:dyDescent="0.3">
      <c r="A10" s="178"/>
      <c r="B10" s="165"/>
      <c r="C10" s="165"/>
      <c r="D10" s="65" t="s">
        <v>26</v>
      </c>
      <c r="E10" s="65" t="s">
        <v>27</v>
      </c>
      <c r="F10" s="65" t="s">
        <v>28</v>
      </c>
      <c r="G10" s="165"/>
      <c r="H10" s="165"/>
      <c r="I10" s="65" t="s">
        <v>26</v>
      </c>
      <c r="J10" s="65" t="s">
        <v>29</v>
      </c>
      <c r="K10" s="66" t="s">
        <v>30</v>
      </c>
      <c r="L10" s="74" t="s">
        <v>4</v>
      </c>
      <c r="M10" s="75" t="s">
        <v>6</v>
      </c>
      <c r="N10" s="75" t="s">
        <v>7</v>
      </c>
      <c r="O10" s="75" t="s">
        <v>35</v>
      </c>
      <c r="P10" s="75" t="s">
        <v>34</v>
      </c>
      <c r="Q10" s="75" t="s">
        <v>33</v>
      </c>
      <c r="R10" s="75" t="s">
        <v>72</v>
      </c>
      <c r="S10" s="75" t="s">
        <v>8</v>
      </c>
      <c r="T10" s="119" t="s">
        <v>1</v>
      </c>
      <c r="U10" s="110" t="s">
        <v>10</v>
      </c>
      <c r="V10" s="77" t="s">
        <v>0</v>
      </c>
    </row>
    <row r="11" spans="1:22" s="3" customFormat="1" ht="148.5" customHeight="1" x14ac:dyDescent="0.25">
      <c r="A11" s="146" t="s">
        <v>36</v>
      </c>
      <c r="B11" s="148" t="s">
        <v>37</v>
      </c>
      <c r="C11" s="143" t="s">
        <v>38</v>
      </c>
      <c r="D11" s="143" t="s">
        <v>157</v>
      </c>
      <c r="E11" s="143" t="s">
        <v>39</v>
      </c>
      <c r="F11" s="143">
        <v>0.7</v>
      </c>
      <c r="G11" s="143" t="s">
        <v>40</v>
      </c>
      <c r="H11" s="143" t="s">
        <v>41</v>
      </c>
      <c r="I11" s="143" t="s">
        <v>42</v>
      </c>
      <c r="J11" s="144">
        <v>1</v>
      </c>
      <c r="K11" s="130">
        <v>1</v>
      </c>
      <c r="L11" s="216">
        <v>2020630010149</v>
      </c>
      <c r="M11" s="214" t="s">
        <v>68</v>
      </c>
      <c r="N11" s="211" t="s">
        <v>54</v>
      </c>
      <c r="O11" s="79" t="s">
        <v>115</v>
      </c>
      <c r="P11" s="80">
        <v>1</v>
      </c>
      <c r="Q11" s="80">
        <v>1</v>
      </c>
      <c r="R11" s="215" t="s">
        <v>158</v>
      </c>
      <c r="S11" s="115" t="s">
        <v>139</v>
      </c>
      <c r="T11" s="120" t="s">
        <v>56</v>
      </c>
      <c r="U11" s="223">
        <v>50000000</v>
      </c>
      <c r="V11" s="126" t="s">
        <v>70</v>
      </c>
    </row>
    <row r="12" spans="1:22" s="3" customFormat="1" ht="118.5" customHeight="1" x14ac:dyDescent="0.25">
      <c r="A12" s="147"/>
      <c r="B12" s="149"/>
      <c r="C12" s="142"/>
      <c r="D12" s="142"/>
      <c r="E12" s="142"/>
      <c r="F12" s="142"/>
      <c r="G12" s="142"/>
      <c r="H12" s="142"/>
      <c r="I12" s="142"/>
      <c r="J12" s="145"/>
      <c r="K12" s="131"/>
      <c r="L12" s="217"/>
      <c r="M12" s="133"/>
      <c r="N12" s="212"/>
      <c r="O12" s="79" t="s">
        <v>159</v>
      </c>
      <c r="P12" s="114">
        <v>19</v>
      </c>
      <c r="Q12" s="114">
        <v>10</v>
      </c>
      <c r="R12" s="125"/>
      <c r="S12" s="102">
        <v>0</v>
      </c>
      <c r="T12" s="120"/>
      <c r="U12" s="224"/>
      <c r="V12" s="120"/>
    </row>
    <row r="13" spans="1:22" s="3" customFormat="1" ht="90.75" customHeight="1" x14ac:dyDescent="0.25">
      <c r="A13" s="147"/>
      <c r="B13" s="149"/>
      <c r="C13" s="142"/>
      <c r="D13" s="142"/>
      <c r="E13" s="142"/>
      <c r="F13" s="142"/>
      <c r="G13" s="142"/>
      <c r="H13" s="142"/>
      <c r="I13" s="142"/>
      <c r="J13" s="145"/>
      <c r="K13" s="131"/>
      <c r="L13" s="217"/>
      <c r="M13" s="133"/>
      <c r="N13" s="212"/>
      <c r="O13" s="82" t="s">
        <v>83</v>
      </c>
      <c r="P13" s="114">
        <v>1</v>
      </c>
      <c r="Q13" s="114">
        <v>1</v>
      </c>
      <c r="R13" s="125"/>
      <c r="S13" s="84" t="s">
        <v>139</v>
      </c>
      <c r="T13" s="120"/>
      <c r="U13" s="224"/>
      <c r="V13" s="120"/>
    </row>
    <row r="14" spans="1:22" s="3" customFormat="1" ht="90" x14ac:dyDescent="0.25">
      <c r="A14" s="147"/>
      <c r="B14" s="149"/>
      <c r="C14" s="142"/>
      <c r="D14" s="142"/>
      <c r="E14" s="142"/>
      <c r="F14" s="142"/>
      <c r="G14" s="142"/>
      <c r="H14" s="142"/>
      <c r="I14" s="142"/>
      <c r="J14" s="145"/>
      <c r="K14" s="131"/>
      <c r="L14" s="218"/>
      <c r="M14" s="134"/>
      <c r="N14" s="213"/>
      <c r="O14" s="82" t="s">
        <v>116</v>
      </c>
      <c r="P14" s="89">
        <v>1</v>
      </c>
      <c r="Q14" s="89">
        <v>1</v>
      </c>
      <c r="R14" s="126"/>
      <c r="S14" s="84" t="s">
        <v>149</v>
      </c>
      <c r="T14" s="107" t="s">
        <v>56</v>
      </c>
      <c r="U14" s="106">
        <v>75000000</v>
      </c>
      <c r="V14" s="108" t="s">
        <v>122</v>
      </c>
    </row>
    <row r="15" spans="1:22" s="3" customFormat="1" ht="81.75" customHeight="1" x14ac:dyDescent="0.25">
      <c r="A15" s="147"/>
      <c r="B15" s="149"/>
      <c r="C15" s="142"/>
      <c r="D15" s="142"/>
      <c r="E15" s="142"/>
      <c r="F15" s="142"/>
      <c r="G15" s="142"/>
      <c r="H15" s="142"/>
      <c r="I15" s="142"/>
      <c r="J15" s="145"/>
      <c r="K15" s="131"/>
      <c r="L15" s="135">
        <v>2021630010006</v>
      </c>
      <c r="M15" s="124" t="s">
        <v>160</v>
      </c>
      <c r="N15" s="207" t="s">
        <v>120</v>
      </c>
      <c r="O15" s="85" t="s">
        <v>117</v>
      </c>
      <c r="P15" s="83" t="s">
        <v>61</v>
      </c>
      <c r="Q15" s="86">
        <v>4</v>
      </c>
      <c r="R15" s="124" t="s">
        <v>133</v>
      </c>
      <c r="S15" s="219" t="s">
        <v>150</v>
      </c>
      <c r="T15" s="124" t="s">
        <v>137</v>
      </c>
      <c r="U15" s="206">
        <v>195000000</v>
      </c>
      <c r="V15" s="120" t="s">
        <v>121</v>
      </c>
    </row>
    <row r="16" spans="1:22" s="3" customFormat="1" ht="68.25" customHeight="1" x14ac:dyDescent="0.25">
      <c r="A16" s="147"/>
      <c r="B16" s="149"/>
      <c r="C16" s="142"/>
      <c r="D16" s="142"/>
      <c r="E16" s="142"/>
      <c r="F16" s="142"/>
      <c r="G16" s="142"/>
      <c r="H16" s="142"/>
      <c r="I16" s="142"/>
      <c r="J16" s="145"/>
      <c r="K16" s="131"/>
      <c r="L16" s="136"/>
      <c r="M16" s="125"/>
      <c r="N16" s="208"/>
      <c r="O16" s="85" t="s">
        <v>118</v>
      </c>
      <c r="P16" s="83" t="s">
        <v>61</v>
      </c>
      <c r="Q16" s="86">
        <v>1</v>
      </c>
      <c r="R16" s="125"/>
      <c r="S16" s="220"/>
      <c r="T16" s="125"/>
      <c r="U16" s="206"/>
      <c r="V16" s="120"/>
    </row>
    <row r="17" spans="1:22" s="3" customFormat="1" ht="23" x14ac:dyDescent="0.25">
      <c r="A17" s="147"/>
      <c r="B17" s="149"/>
      <c r="C17" s="142"/>
      <c r="D17" s="142"/>
      <c r="E17" s="142"/>
      <c r="F17" s="142"/>
      <c r="G17" s="142"/>
      <c r="H17" s="142"/>
      <c r="I17" s="142"/>
      <c r="J17" s="145"/>
      <c r="K17" s="131"/>
      <c r="L17" s="137"/>
      <c r="M17" s="126"/>
      <c r="N17" s="209"/>
      <c r="O17" s="85" t="s">
        <v>119</v>
      </c>
      <c r="P17" s="86">
        <v>0</v>
      </c>
      <c r="Q17" s="86">
        <v>1</v>
      </c>
      <c r="R17" s="126"/>
      <c r="S17" s="221"/>
      <c r="T17" s="126"/>
      <c r="U17" s="206"/>
      <c r="V17" s="120"/>
    </row>
    <row r="18" spans="1:22" s="3" customFormat="1" ht="67.5" x14ac:dyDescent="0.25">
      <c r="A18" s="201" t="s">
        <v>36</v>
      </c>
      <c r="B18" s="150" t="s">
        <v>37</v>
      </c>
      <c r="C18" s="141" t="s">
        <v>38</v>
      </c>
      <c r="D18" s="141" t="s">
        <v>86</v>
      </c>
      <c r="E18" s="141" t="s">
        <v>39</v>
      </c>
      <c r="F18" s="141">
        <v>0.7</v>
      </c>
      <c r="G18" s="141" t="s">
        <v>40</v>
      </c>
      <c r="H18" s="141" t="s">
        <v>43</v>
      </c>
      <c r="I18" s="141" t="s">
        <v>44</v>
      </c>
      <c r="J18" s="184">
        <v>0</v>
      </c>
      <c r="K18" s="138">
        <v>1</v>
      </c>
      <c r="L18" s="186">
        <v>2020630010147</v>
      </c>
      <c r="M18" s="132" t="s">
        <v>65</v>
      </c>
      <c r="N18" s="132" t="s">
        <v>161</v>
      </c>
      <c r="O18" s="87" t="s">
        <v>87</v>
      </c>
      <c r="P18" s="81" t="s">
        <v>61</v>
      </c>
      <c r="Q18" s="86">
        <v>1</v>
      </c>
      <c r="R18" s="124" t="s">
        <v>162</v>
      </c>
      <c r="S18" s="81">
        <v>0</v>
      </c>
      <c r="T18" s="81">
        <v>0</v>
      </c>
      <c r="U18" s="108">
        <v>0</v>
      </c>
      <c r="V18" s="120" t="s">
        <v>70</v>
      </c>
    </row>
    <row r="19" spans="1:22" s="3" customFormat="1" ht="67.5" x14ac:dyDescent="0.25">
      <c r="A19" s="147"/>
      <c r="B19" s="149"/>
      <c r="C19" s="142"/>
      <c r="D19" s="142"/>
      <c r="E19" s="142"/>
      <c r="F19" s="142"/>
      <c r="G19" s="142"/>
      <c r="H19" s="142"/>
      <c r="I19" s="142"/>
      <c r="J19" s="142"/>
      <c r="K19" s="131"/>
      <c r="L19" s="186"/>
      <c r="M19" s="133"/>
      <c r="N19" s="133"/>
      <c r="O19" s="87" t="s">
        <v>88</v>
      </c>
      <c r="P19" s="81" t="s">
        <v>61</v>
      </c>
      <c r="Q19" s="83">
        <v>1</v>
      </c>
      <c r="R19" s="125"/>
      <c r="S19" s="81">
        <v>0</v>
      </c>
      <c r="T19" s="81">
        <v>0</v>
      </c>
      <c r="U19" s="108">
        <v>0</v>
      </c>
      <c r="V19" s="120"/>
    </row>
    <row r="20" spans="1:22" s="3" customFormat="1" ht="157.5" x14ac:dyDescent="0.25">
      <c r="A20" s="202"/>
      <c r="B20" s="152"/>
      <c r="C20" s="151"/>
      <c r="D20" s="151"/>
      <c r="E20" s="151"/>
      <c r="F20" s="151"/>
      <c r="G20" s="151"/>
      <c r="H20" s="151"/>
      <c r="I20" s="151"/>
      <c r="J20" s="151"/>
      <c r="K20" s="185"/>
      <c r="L20" s="186"/>
      <c r="M20" s="134"/>
      <c r="N20" s="134"/>
      <c r="O20" s="85" t="s">
        <v>85</v>
      </c>
      <c r="P20" s="81" t="s">
        <v>61</v>
      </c>
      <c r="Q20" s="83">
        <v>1</v>
      </c>
      <c r="R20" s="126"/>
      <c r="S20" s="116" t="s">
        <v>138</v>
      </c>
      <c r="T20" s="81" t="s">
        <v>56</v>
      </c>
      <c r="U20" s="88">
        <v>20000000</v>
      </c>
      <c r="V20" s="120"/>
    </row>
    <row r="21" spans="1:22" s="3" customFormat="1" ht="391.5" customHeight="1" x14ac:dyDescent="0.25">
      <c r="A21" s="201" t="s">
        <v>36</v>
      </c>
      <c r="B21" s="150" t="s">
        <v>37</v>
      </c>
      <c r="C21" s="141" t="s">
        <v>38</v>
      </c>
      <c r="D21" s="141" t="s">
        <v>86</v>
      </c>
      <c r="E21" s="141" t="s">
        <v>39</v>
      </c>
      <c r="F21" s="141">
        <v>0.7</v>
      </c>
      <c r="G21" s="141" t="s">
        <v>40</v>
      </c>
      <c r="H21" s="141" t="s">
        <v>46</v>
      </c>
      <c r="I21" s="141" t="s">
        <v>47</v>
      </c>
      <c r="J21" s="139">
        <v>1</v>
      </c>
      <c r="K21" s="138">
        <v>1</v>
      </c>
      <c r="L21" s="186">
        <v>2020630010148</v>
      </c>
      <c r="M21" s="132" t="s">
        <v>66</v>
      </c>
      <c r="N21" s="132" t="s">
        <v>55</v>
      </c>
      <c r="O21" s="4" t="s">
        <v>163</v>
      </c>
      <c r="P21" s="101" t="s">
        <v>61</v>
      </c>
      <c r="Q21" s="101">
        <v>5</v>
      </c>
      <c r="R21" s="128" t="s">
        <v>135</v>
      </c>
      <c r="S21" s="116" t="s">
        <v>167</v>
      </c>
      <c r="T21" s="101" t="s">
        <v>107</v>
      </c>
      <c r="U21" s="227">
        <v>1606625933</v>
      </c>
      <c r="V21" s="120" t="s">
        <v>63</v>
      </c>
    </row>
    <row r="22" spans="1:22" s="3" customFormat="1" ht="304.5" customHeight="1" x14ac:dyDescent="0.25">
      <c r="A22" s="147"/>
      <c r="B22" s="149"/>
      <c r="C22" s="142"/>
      <c r="D22" s="142"/>
      <c r="E22" s="142"/>
      <c r="F22" s="142"/>
      <c r="G22" s="142"/>
      <c r="H22" s="142"/>
      <c r="I22" s="142"/>
      <c r="J22" s="140"/>
      <c r="K22" s="131"/>
      <c r="L22" s="186"/>
      <c r="M22" s="133"/>
      <c r="N22" s="133"/>
      <c r="O22" s="4" t="s">
        <v>130</v>
      </c>
      <c r="P22" s="101" t="s">
        <v>61</v>
      </c>
      <c r="Q22" s="101">
        <v>1</v>
      </c>
      <c r="R22" s="129"/>
      <c r="S22" s="116" t="s">
        <v>168</v>
      </c>
      <c r="T22" s="101" t="s">
        <v>107</v>
      </c>
      <c r="U22" s="227"/>
      <c r="V22" s="120"/>
    </row>
    <row r="23" spans="1:22" s="3" customFormat="1" ht="409.5" x14ac:dyDescent="0.25">
      <c r="A23" s="147"/>
      <c r="B23" s="149"/>
      <c r="C23" s="142"/>
      <c r="D23" s="142"/>
      <c r="E23" s="142"/>
      <c r="F23" s="142"/>
      <c r="G23" s="142"/>
      <c r="H23" s="142"/>
      <c r="I23" s="142"/>
      <c r="J23" s="140"/>
      <c r="K23" s="131"/>
      <c r="L23" s="186"/>
      <c r="M23" s="133"/>
      <c r="N23" s="133"/>
      <c r="O23" s="4" t="s">
        <v>131</v>
      </c>
      <c r="P23" s="101">
        <f>240+70+8+1+145+1200</f>
        <v>1664</v>
      </c>
      <c r="Q23" s="101">
        <f>240+70+8+1+145+1200</f>
        <v>1664</v>
      </c>
      <c r="R23" s="129"/>
      <c r="S23" s="116" t="s">
        <v>169</v>
      </c>
      <c r="T23" s="101" t="s">
        <v>105</v>
      </c>
      <c r="U23" s="227"/>
      <c r="V23" s="120"/>
    </row>
    <row r="24" spans="1:22" s="3" customFormat="1" ht="292.5" x14ac:dyDescent="0.25">
      <c r="A24" s="147"/>
      <c r="B24" s="149"/>
      <c r="C24" s="142"/>
      <c r="D24" s="142"/>
      <c r="E24" s="142"/>
      <c r="F24" s="142"/>
      <c r="G24" s="142"/>
      <c r="H24" s="142"/>
      <c r="I24" s="142"/>
      <c r="J24" s="140"/>
      <c r="K24" s="131"/>
      <c r="L24" s="186"/>
      <c r="M24" s="133"/>
      <c r="N24" s="133"/>
      <c r="O24" s="4" t="s">
        <v>132</v>
      </c>
      <c r="P24" s="101">
        <v>1200</v>
      </c>
      <c r="Q24" s="101">
        <v>1200</v>
      </c>
      <c r="R24" s="129"/>
      <c r="S24" s="116" t="s">
        <v>148</v>
      </c>
      <c r="T24" s="105" t="s">
        <v>107</v>
      </c>
      <c r="U24" s="227"/>
      <c r="V24" s="120"/>
    </row>
    <row r="25" spans="1:22" s="3" customFormat="1" ht="166.5" customHeight="1" x14ac:dyDescent="0.25">
      <c r="A25" s="237" t="s">
        <v>36</v>
      </c>
      <c r="B25" s="238" t="s">
        <v>37</v>
      </c>
      <c r="C25" s="121" t="s">
        <v>49</v>
      </c>
      <c r="D25" s="121" t="s">
        <v>151</v>
      </c>
      <c r="E25" s="121" t="s">
        <v>39</v>
      </c>
      <c r="F25" s="121">
        <v>0.6</v>
      </c>
      <c r="G25" s="121" t="s">
        <v>50</v>
      </c>
      <c r="H25" s="121" t="s">
        <v>51</v>
      </c>
      <c r="I25" s="121" t="s">
        <v>164</v>
      </c>
      <c r="J25" s="122" t="s">
        <v>45</v>
      </c>
      <c r="K25" s="123">
        <v>1</v>
      </c>
      <c r="L25" s="127">
        <v>2020630010146</v>
      </c>
      <c r="M25" s="124" t="s">
        <v>69</v>
      </c>
      <c r="N25" s="124" t="s">
        <v>165</v>
      </c>
      <c r="O25" s="85" t="s">
        <v>78</v>
      </c>
      <c r="P25" s="83">
        <v>1</v>
      </c>
      <c r="Q25" s="83">
        <v>1</v>
      </c>
      <c r="R25" s="120" t="s">
        <v>134</v>
      </c>
      <c r="S25" s="241" t="s">
        <v>170</v>
      </c>
      <c r="T25" s="244" t="s">
        <v>171</v>
      </c>
      <c r="U25" s="226">
        <v>482493489</v>
      </c>
      <c r="V25" s="120" t="s">
        <v>71</v>
      </c>
    </row>
    <row r="26" spans="1:22" s="3" customFormat="1" ht="135" x14ac:dyDescent="0.25">
      <c r="A26" s="237"/>
      <c r="B26" s="238"/>
      <c r="C26" s="121"/>
      <c r="D26" s="121"/>
      <c r="E26" s="121"/>
      <c r="F26" s="121"/>
      <c r="G26" s="121"/>
      <c r="H26" s="121"/>
      <c r="I26" s="121"/>
      <c r="J26" s="122"/>
      <c r="K26" s="123"/>
      <c r="L26" s="127"/>
      <c r="M26" s="125"/>
      <c r="N26" s="125"/>
      <c r="O26" s="85" t="s">
        <v>80</v>
      </c>
      <c r="P26" s="91">
        <v>11</v>
      </c>
      <c r="Q26" s="90">
        <v>15</v>
      </c>
      <c r="R26" s="120"/>
      <c r="S26" s="242"/>
      <c r="T26" s="245"/>
      <c r="U26" s="226"/>
      <c r="V26" s="120"/>
    </row>
    <row r="27" spans="1:22" s="3" customFormat="1" ht="129.75" customHeight="1" x14ac:dyDescent="0.25">
      <c r="A27" s="237"/>
      <c r="B27" s="238"/>
      <c r="C27" s="121"/>
      <c r="D27" s="121"/>
      <c r="E27" s="121"/>
      <c r="F27" s="121"/>
      <c r="G27" s="121"/>
      <c r="H27" s="121"/>
      <c r="I27" s="121"/>
      <c r="J27" s="122"/>
      <c r="K27" s="123"/>
      <c r="L27" s="127"/>
      <c r="M27" s="125"/>
      <c r="N27" s="125"/>
      <c r="O27" s="85" t="s">
        <v>81</v>
      </c>
      <c r="P27" s="91">
        <v>11</v>
      </c>
      <c r="Q27" s="90">
        <v>15</v>
      </c>
      <c r="R27" s="120"/>
      <c r="S27" s="242"/>
      <c r="T27" s="245"/>
      <c r="U27" s="226"/>
      <c r="V27" s="120"/>
    </row>
    <row r="28" spans="1:22" s="3" customFormat="1" ht="157.5" customHeight="1" x14ac:dyDescent="0.25">
      <c r="A28" s="237"/>
      <c r="B28" s="238"/>
      <c r="C28" s="121"/>
      <c r="D28" s="121"/>
      <c r="E28" s="121"/>
      <c r="F28" s="121"/>
      <c r="G28" s="121"/>
      <c r="H28" s="121"/>
      <c r="I28" s="121"/>
      <c r="J28" s="122"/>
      <c r="K28" s="123"/>
      <c r="L28" s="127"/>
      <c r="M28" s="125"/>
      <c r="N28" s="125"/>
      <c r="O28" s="85" t="s">
        <v>82</v>
      </c>
      <c r="P28" s="83">
        <v>1</v>
      </c>
      <c r="Q28" s="83">
        <v>1</v>
      </c>
      <c r="R28" s="120"/>
      <c r="S28" s="242"/>
      <c r="T28" s="245"/>
      <c r="U28" s="226"/>
      <c r="V28" s="120"/>
    </row>
    <row r="29" spans="1:22" s="3" customFormat="1" ht="67.5" x14ac:dyDescent="0.25">
      <c r="A29" s="237"/>
      <c r="B29" s="238"/>
      <c r="C29" s="121"/>
      <c r="D29" s="121"/>
      <c r="E29" s="121"/>
      <c r="F29" s="121"/>
      <c r="G29" s="121"/>
      <c r="H29" s="121"/>
      <c r="I29" s="121"/>
      <c r="J29" s="122"/>
      <c r="K29" s="123"/>
      <c r="L29" s="127"/>
      <c r="M29" s="125"/>
      <c r="N29" s="125"/>
      <c r="O29" s="85" t="s">
        <v>79</v>
      </c>
      <c r="P29" s="91">
        <v>20</v>
      </c>
      <c r="Q29" s="90">
        <v>25</v>
      </c>
      <c r="R29" s="120"/>
      <c r="S29" s="242"/>
      <c r="T29" s="245"/>
      <c r="U29" s="226"/>
      <c r="V29" s="120"/>
    </row>
    <row r="30" spans="1:22" s="3" customFormat="1" ht="67.5" x14ac:dyDescent="0.25">
      <c r="A30" s="237"/>
      <c r="B30" s="238"/>
      <c r="C30" s="121"/>
      <c r="D30" s="121"/>
      <c r="E30" s="121"/>
      <c r="F30" s="121"/>
      <c r="G30" s="121"/>
      <c r="H30" s="121"/>
      <c r="I30" s="121"/>
      <c r="J30" s="122"/>
      <c r="K30" s="123"/>
      <c r="L30" s="127"/>
      <c r="M30" s="125"/>
      <c r="N30" s="125"/>
      <c r="O30" s="85" t="s">
        <v>77</v>
      </c>
      <c r="P30" s="91">
        <v>36</v>
      </c>
      <c r="Q30" s="90">
        <v>5</v>
      </c>
      <c r="R30" s="120"/>
      <c r="S30" s="242"/>
      <c r="T30" s="245"/>
      <c r="U30" s="226"/>
      <c r="V30" s="120"/>
    </row>
    <row r="31" spans="1:22" s="3" customFormat="1" ht="112.5" x14ac:dyDescent="0.25">
      <c r="A31" s="237"/>
      <c r="B31" s="238"/>
      <c r="C31" s="121"/>
      <c r="D31" s="121"/>
      <c r="E31" s="121"/>
      <c r="F31" s="121"/>
      <c r="G31" s="121"/>
      <c r="H31" s="121"/>
      <c r="I31" s="121"/>
      <c r="J31" s="122"/>
      <c r="K31" s="123"/>
      <c r="L31" s="127"/>
      <c r="M31" s="125"/>
      <c r="N31" s="125"/>
      <c r="O31" s="85" t="s">
        <v>136</v>
      </c>
      <c r="P31" s="91">
        <v>20</v>
      </c>
      <c r="Q31" s="113">
        <v>70</v>
      </c>
      <c r="R31" s="120"/>
      <c r="S31" s="242"/>
      <c r="T31" s="245"/>
      <c r="U31" s="226"/>
      <c r="V31" s="120"/>
    </row>
    <row r="32" spans="1:22" s="3" customFormat="1" ht="112.5" x14ac:dyDescent="0.25">
      <c r="A32" s="237"/>
      <c r="B32" s="238"/>
      <c r="C32" s="121"/>
      <c r="D32" s="121"/>
      <c r="E32" s="121"/>
      <c r="F32" s="121"/>
      <c r="G32" s="121"/>
      <c r="H32" s="121"/>
      <c r="I32" s="121"/>
      <c r="J32" s="122"/>
      <c r="K32" s="123"/>
      <c r="L32" s="127"/>
      <c r="M32" s="126"/>
      <c r="N32" s="126"/>
      <c r="O32" s="92" t="s">
        <v>166</v>
      </c>
      <c r="P32" s="91" t="s">
        <v>61</v>
      </c>
      <c r="Q32" s="83">
        <v>1</v>
      </c>
      <c r="R32" s="120"/>
      <c r="S32" s="243"/>
      <c r="T32" s="246"/>
      <c r="U32" s="226"/>
      <c r="V32" s="120"/>
    </row>
    <row r="33" spans="1:30" s="3" customFormat="1" ht="135" x14ac:dyDescent="0.25">
      <c r="A33" s="237" t="s">
        <v>36</v>
      </c>
      <c r="B33" s="238" t="s">
        <v>37</v>
      </c>
      <c r="C33" s="121" t="s">
        <v>49</v>
      </c>
      <c r="D33" s="121" t="s">
        <v>151</v>
      </c>
      <c r="E33" s="121" t="s">
        <v>39</v>
      </c>
      <c r="F33" s="121">
        <v>0.6</v>
      </c>
      <c r="G33" s="121" t="s">
        <v>50</v>
      </c>
      <c r="H33" s="121" t="s">
        <v>52</v>
      </c>
      <c r="I33" s="121" t="s">
        <v>53</v>
      </c>
      <c r="J33" s="122" t="s">
        <v>48</v>
      </c>
      <c r="K33" s="123">
        <v>1</v>
      </c>
      <c r="L33" s="186">
        <v>2020630010145</v>
      </c>
      <c r="M33" s="132" t="s">
        <v>67</v>
      </c>
      <c r="N33" s="132" t="s">
        <v>152</v>
      </c>
      <c r="O33" s="92" t="s">
        <v>153</v>
      </c>
      <c r="P33" s="78">
        <v>10</v>
      </c>
      <c r="Q33" s="9">
        <v>12</v>
      </c>
      <c r="R33" s="198" t="s">
        <v>154</v>
      </c>
      <c r="S33" s="117" t="s">
        <v>145</v>
      </c>
      <c r="T33" s="9" t="s">
        <v>114</v>
      </c>
      <c r="U33" s="203">
        <v>195000000</v>
      </c>
      <c r="V33" s="120" t="s">
        <v>62</v>
      </c>
    </row>
    <row r="34" spans="1:30" s="3" customFormat="1" ht="115.5" customHeight="1" x14ac:dyDescent="0.25">
      <c r="A34" s="237"/>
      <c r="B34" s="238"/>
      <c r="C34" s="121"/>
      <c r="D34" s="121"/>
      <c r="E34" s="121"/>
      <c r="F34" s="121"/>
      <c r="G34" s="121"/>
      <c r="H34" s="121"/>
      <c r="I34" s="121"/>
      <c r="J34" s="122"/>
      <c r="K34" s="123"/>
      <c r="L34" s="186"/>
      <c r="M34" s="133"/>
      <c r="N34" s="133"/>
      <c r="O34" s="92" t="s">
        <v>125</v>
      </c>
      <c r="P34" s="78">
        <v>10</v>
      </c>
      <c r="Q34" s="9">
        <v>15</v>
      </c>
      <c r="R34" s="199"/>
      <c r="S34" s="117" t="s">
        <v>145</v>
      </c>
      <c r="T34" s="9" t="s">
        <v>114</v>
      </c>
      <c r="U34" s="204"/>
      <c r="V34" s="120"/>
    </row>
    <row r="35" spans="1:30" s="3" customFormat="1" ht="181.5" customHeight="1" x14ac:dyDescent="0.25">
      <c r="A35" s="237"/>
      <c r="B35" s="238"/>
      <c r="C35" s="121"/>
      <c r="D35" s="121"/>
      <c r="E35" s="121"/>
      <c r="F35" s="121"/>
      <c r="G35" s="121"/>
      <c r="H35" s="121"/>
      <c r="I35" s="121"/>
      <c r="J35" s="122"/>
      <c r="K35" s="123"/>
      <c r="L35" s="186"/>
      <c r="M35" s="133"/>
      <c r="N35" s="133"/>
      <c r="O35" s="92" t="s">
        <v>155</v>
      </c>
      <c r="P35" s="78">
        <v>24</v>
      </c>
      <c r="Q35" s="9">
        <v>40</v>
      </c>
      <c r="R35" s="199"/>
      <c r="S35" s="117" t="s">
        <v>147</v>
      </c>
      <c r="T35" s="9" t="s">
        <v>146</v>
      </c>
      <c r="U35" s="204"/>
      <c r="V35" s="120"/>
    </row>
    <row r="36" spans="1:30" s="3" customFormat="1" ht="203.25" customHeight="1" thickBot="1" x14ac:dyDescent="0.3">
      <c r="A36" s="239"/>
      <c r="B36" s="240"/>
      <c r="C36" s="196"/>
      <c r="D36" s="196"/>
      <c r="E36" s="196"/>
      <c r="F36" s="196"/>
      <c r="G36" s="196"/>
      <c r="H36" s="196"/>
      <c r="I36" s="196"/>
      <c r="J36" s="236"/>
      <c r="K36" s="234"/>
      <c r="L36" s="235"/>
      <c r="M36" s="197"/>
      <c r="N36" s="197"/>
      <c r="O36" s="92" t="s">
        <v>156</v>
      </c>
      <c r="P36" s="10">
        <v>8</v>
      </c>
      <c r="Q36" s="11">
        <v>12</v>
      </c>
      <c r="R36" s="200"/>
      <c r="S36" s="118" t="s">
        <v>145</v>
      </c>
      <c r="T36" s="11" t="s">
        <v>114</v>
      </c>
      <c r="U36" s="205"/>
      <c r="V36" s="124"/>
      <c r="X36" s="95"/>
      <c r="AD36" s="12"/>
    </row>
    <row r="37" spans="1:30" ht="15" customHeight="1" x14ac:dyDescent="0.25">
      <c r="A37" s="187" t="s">
        <v>13</v>
      </c>
      <c r="B37" s="188"/>
      <c r="C37" s="188"/>
      <c r="D37" s="188"/>
      <c r="E37" s="188"/>
      <c r="F37" s="188"/>
      <c r="G37" s="188"/>
      <c r="H37" s="188"/>
      <c r="I37" s="188"/>
      <c r="J37" s="188"/>
      <c r="K37" s="188"/>
      <c r="L37" s="188"/>
      <c r="M37" s="188"/>
      <c r="N37" s="188"/>
      <c r="O37" s="188"/>
      <c r="P37" s="188"/>
      <c r="Q37" s="188"/>
      <c r="R37" s="188"/>
      <c r="S37" s="188"/>
      <c r="T37" s="189"/>
      <c r="U37" s="232">
        <f>SUM(U11:U36)</f>
        <v>2624119422</v>
      </c>
      <c r="V37" s="109"/>
      <c r="W37" s="73"/>
      <c r="X37" s="13"/>
      <c r="Y37" s="2"/>
      <c r="Z37" s="14"/>
      <c r="AA37" s="2"/>
    </row>
    <row r="38" spans="1:30" ht="23" thickBot="1" x14ac:dyDescent="0.3">
      <c r="A38" s="190"/>
      <c r="B38" s="191"/>
      <c r="C38" s="191"/>
      <c r="D38" s="191"/>
      <c r="E38" s="191"/>
      <c r="F38" s="191"/>
      <c r="G38" s="191"/>
      <c r="H38" s="191"/>
      <c r="I38" s="191"/>
      <c r="J38" s="191"/>
      <c r="K38" s="191"/>
      <c r="L38" s="191"/>
      <c r="M38" s="191"/>
      <c r="N38" s="191"/>
      <c r="O38" s="191"/>
      <c r="P38" s="191"/>
      <c r="Q38" s="191"/>
      <c r="R38" s="191"/>
      <c r="S38" s="191"/>
      <c r="T38" s="192"/>
      <c r="U38" s="233"/>
      <c r="V38" s="15"/>
      <c r="W38" s="14"/>
      <c r="X38" s="16"/>
      <c r="Y38" s="2"/>
      <c r="Z38" s="2"/>
      <c r="AA38" s="2"/>
    </row>
    <row r="39" spans="1:30" ht="23" thickBot="1" x14ac:dyDescent="0.3">
      <c r="A39" s="17"/>
      <c r="B39" s="18"/>
      <c r="C39" s="19"/>
      <c r="D39" s="18"/>
      <c r="E39" s="19"/>
      <c r="F39" s="18"/>
      <c r="G39" s="19"/>
      <c r="H39" s="18"/>
      <c r="I39" s="19"/>
      <c r="J39" s="19"/>
      <c r="K39" s="18"/>
      <c r="L39" s="19"/>
      <c r="M39" s="18"/>
      <c r="N39" s="41"/>
      <c r="O39" s="41"/>
      <c r="P39" s="41"/>
      <c r="Q39" s="41"/>
      <c r="R39" s="41"/>
      <c r="S39" s="41"/>
      <c r="T39" s="41"/>
      <c r="U39" s="21"/>
      <c r="V39" s="25"/>
      <c r="W39" s="2"/>
      <c r="X39" s="16"/>
      <c r="Y39" s="2"/>
      <c r="Z39" s="2"/>
      <c r="AA39" s="2"/>
    </row>
    <row r="40" spans="1:30" ht="42.75" customHeight="1" x14ac:dyDescent="0.25">
      <c r="A40" s="22"/>
      <c r="B40" s="71"/>
      <c r="C40" s="23"/>
      <c r="D40" s="71"/>
      <c r="E40" s="23"/>
      <c r="F40" s="71"/>
      <c r="G40" s="24"/>
      <c r="H40" s="24"/>
      <c r="I40" s="24"/>
      <c r="J40" s="195" t="s">
        <v>11</v>
      </c>
      <c r="K40" s="195"/>
      <c r="L40" s="195"/>
      <c r="M40" s="23"/>
      <c r="N40" s="23"/>
      <c r="O40" s="195" t="s">
        <v>9</v>
      </c>
      <c r="P40" s="195"/>
      <c r="Q40" s="195"/>
      <c r="R40" s="72"/>
      <c r="S40" s="193"/>
      <c r="T40" s="193"/>
      <c r="U40" s="193"/>
      <c r="V40" s="194"/>
      <c r="W40" s="16"/>
      <c r="X40" s="16"/>
      <c r="Y40" s="16"/>
      <c r="Z40" s="2"/>
      <c r="AA40" s="2"/>
    </row>
    <row r="41" spans="1:30" x14ac:dyDescent="0.25">
      <c r="A41" s="17"/>
      <c r="B41" s="18"/>
      <c r="C41" s="19"/>
      <c r="D41" s="18"/>
      <c r="E41" s="19"/>
      <c r="F41" s="18"/>
      <c r="G41" s="41"/>
      <c r="H41" s="41"/>
      <c r="I41" s="41"/>
      <c r="J41" s="19"/>
      <c r="K41" s="18"/>
      <c r="L41" s="19"/>
      <c r="M41" s="18"/>
      <c r="N41" s="18"/>
      <c r="O41" s="19"/>
      <c r="P41" s="19"/>
      <c r="Q41" s="41"/>
      <c r="R41" s="41"/>
      <c r="S41" s="41"/>
      <c r="T41" s="41"/>
      <c r="U41" s="21"/>
      <c r="V41" s="25"/>
      <c r="W41" s="16"/>
      <c r="X41" s="225"/>
      <c r="Y41" s="16"/>
      <c r="Z41" s="2"/>
      <c r="AA41" s="2"/>
    </row>
    <row r="42" spans="1:30" x14ac:dyDescent="0.25">
      <c r="A42" s="17"/>
      <c r="B42" s="18"/>
      <c r="C42" s="19"/>
      <c r="D42" s="18"/>
      <c r="E42" s="19"/>
      <c r="F42" s="18"/>
      <c r="G42" s="41"/>
      <c r="H42" s="41"/>
      <c r="I42" s="41"/>
      <c r="J42" s="19"/>
      <c r="K42" s="18"/>
      <c r="L42" s="19"/>
      <c r="M42" s="18"/>
      <c r="N42" s="18"/>
      <c r="O42" s="19"/>
      <c r="P42" s="19"/>
      <c r="Q42" s="19"/>
      <c r="R42" s="19"/>
      <c r="S42" s="19"/>
      <c r="T42" s="19"/>
      <c r="U42" s="21"/>
      <c r="V42" s="26"/>
      <c r="W42" s="16"/>
      <c r="X42" s="225"/>
      <c r="Y42" s="16"/>
      <c r="Z42" s="2"/>
      <c r="AA42" s="2"/>
    </row>
    <row r="43" spans="1:30" x14ac:dyDescent="0.25">
      <c r="A43" s="17"/>
      <c r="B43" s="18"/>
      <c r="C43" s="19"/>
      <c r="D43" s="18"/>
      <c r="E43" s="19"/>
      <c r="F43" s="18"/>
      <c r="G43" s="41"/>
      <c r="H43" s="41"/>
      <c r="I43" s="41"/>
      <c r="J43" s="19"/>
      <c r="K43" s="18"/>
      <c r="L43" s="19"/>
      <c r="M43" s="18"/>
      <c r="N43" s="18"/>
      <c r="O43" s="19"/>
      <c r="P43" s="19"/>
      <c r="Q43" s="19"/>
      <c r="R43" s="19"/>
      <c r="S43" s="19"/>
      <c r="T43" s="19"/>
      <c r="U43" s="21"/>
      <c r="V43" s="26"/>
      <c r="W43" s="16"/>
      <c r="X43" s="16"/>
      <c r="Y43" s="16"/>
      <c r="Z43" s="2"/>
      <c r="AA43" s="2"/>
    </row>
    <row r="44" spans="1:30" ht="14.25" customHeight="1" thickBot="1" x14ac:dyDescent="0.3">
      <c r="A44" s="17"/>
      <c r="B44" s="18"/>
      <c r="C44" s="19"/>
      <c r="D44" s="18"/>
      <c r="E44" s="19"/>
      <c r="F44" s="18"/>
      <c r="G44" s="41"/>
      <c r="H44" s="41"/>
      <c r="I44" s="41"/>
      <c r="J44" s="27"/>
      <c r="K44" s="27"/>
      <c r="L44" s="27"/>
      <c r="M44" s="18"/>
      <c r="N44" s="18"/>
      <c r="O44" s="27"/>
      <c r="P44" s="27"/>
      <c r="Q44" s="19"/>
      <c r="R44" s="19"/>
      <c r="S44" s="19"/>
      <c r="T44" s="19"/>
      <c r="U44" s="28"/>
      <c r="V44" s="26"/>
      <c r="W44" s="14"/>
      <c r="X44" s="2"/>
      <c r="Y44" s="2"/>
      <c r="Z44" s="2"/>
      <c r="AA44" s="2"/>
    </row>
    <row r="45" spans="1:30" ht="25.5" customHeight="1" x14ac:dyDescent="0.25">
      <c r="A45" s="17"/>
      <c r="B45" s="18"/>
      <c r="C45" s="29"/>
      <c r="D45" s="18"/>
      <c r="E45" s="19"/>
      <c r="F45" s="18"/>
      <c r="G45" s="41"/>
      <c r="H45" s="41"/>
      <c r="I45" s="41"/>
      <c r="J45" s="231" t="s">
        <v>64</v>
      </c>
      <c r="K45" s="231"/>
      <c r="L45" s="231"/>
      <c r="M45" s="30"/>
      <c r="N45" s="30"/>
      <c r="O45" s="231" t="s">
        <v>64</v>
      </c>
      <c r="P45" s="231"/>
      <c r="Q45" s="231"/>
      <c r="R45" s="70"/>
      <c r="S45" s="19"/>
      <c r="T45" s="19"/>
      <c r="U45" s="21"/>
      <c r="V45" s="26"/>
      <c r="W45" s="2"/>
      <c r="X45" s="2"/>
      <c r="Y45" s="2"/>
      <c r="Z45" s="2"/>
      <c r="AA45" s="2"/>
    </row>
    <row r="46" spans="1:30" ht="45" customHeight="1" x14ac:dyDescent="0.25">
      <c r="A46" s="17"/>
      <c r="B46" s="18"/>
      <c r="C46" s="29"/>
      <c r="D46" s="18"/>
      <c r="E46" s="19"/>
      <c r="F46" s="18"/>
      <c r="G46" s="41"/>
      <c r="H46" s="41"/>
      <c r="I46" s="41"/>
      <c r="J46" s="222" t="s">
        <v>12</v>
      </c>
      <c r="K46" s="222"/>
      <c r="L46" s="31"/>
      <c r="M46" s="30"/>
      <c r="N46" s="30"/>
      <c r="O46" s="19" t="s">
        <v>12</v>
      </c>
      <c r="P46" s="18"/>
      <c r="Q46" s="19"/>
      <c r="R46" s="19"/>
      <c r="S46" s="19"/>
      <c r="T46" s="19"/>
      <c r="U46" s="32"/>
      <c r="V46" s="26"/>
      <c r="W46" s="2"/>
      <c r="X46" s="14"/>
      <c r="Y46" s="2"/>
      <c r="Z46" s="2"/>
      <c r="AA46" s="2"/>
    </row>
    <row r="47" spans="1:30" x14ac:dyDescent="0.25">
      <c r="A47" s="17"/>
      <c r="B47" s="18"/>
      <c r="C47" s="19"/>
      <c r="D47" s="18"/>
      <c r="E47" s="19"/>
      <c r="F47" s="18"/>
      <c r="G47" s="19"/>
      <c r="H47" s="18"/>
      <c r="I47" s="19"/>
      <c r="J47" s="19"/>
      <c r="K47" s="18"/>
      <c r="L47" s="19"/>
      <c r="M47" s="18"/>
      <c r="N47" s="19"/>
      <c r="O47" s="19"/>
      <c r="P47" s="19"/>
      <c r="Q47" s="19"/>
      <c r="R47" s="19"/>
      <c r="S47" s="19"/>
      <c r="T47" s="19"/>
      <c r="U47" s="28"/>
      <c r="V47" s="26"/>
      <c r="W47" s="33"/>
      <c r="X47" s="14"/>
      <c r="Y47" s="2"/>
      <c r="Z47" s="2"/>
      <c r="AA47" s="2"/>
    </row>
    <row r="48" spans="1:30" x14ac:dyDescent="0.25">
      <c r="A48" s="17"/>
      <c r="B48" s="18"/>
      <c r="C48" s="19"/>
      <c r="D48" s="18"/>
      <c r="E48" s="19"/>
      <c r="F48" s="18"/>
      <c r="G48" s="19"/>
      <c r="H48" s="18"/>
      <c r="I48" s="19"/>
      <c r="J48" s="19"/>
      <c r="K48" s="18"/>
      <c r="L48" s="19"/>
      <c r="M48" s="18"/>
      <c r="N48" s="19"/>
      <c r="O48" s="19"/>
      <c r="P48" s="19"/>
      <c r="Q48" s="19"/>
      <c r="R48" s="19"/>
      <c r="S48" s="19"/>
      <c r="T48" s="19"/>
      <c r="U48" s="32"/>
      <c r="V48" s="34"/>
      <c r="W48" s="33"/>
      <c r="X48" s="2"/>
      <c r="Y48" s="2"/>
      <c r="Z48" s="2"/>
      <c r="AA48" s="2"/>
    </row>
    <row r="49" spans="1:27" ht="53.5" customHeight="1" thickBot="1" x14ac:dyDescent="0.3">
      <c r="A49" s="228" t="s">
        <v>14</v>
      </c>
      <c r="B49" s="229"/>
      <c r="C49" s="229"/>
      <c r="D49" s="229"/>
      <c r="E49" s="229"/>
      <c r="F49" s="229"/>
      <c r="G49" s="229"/>
      <c r="H49" s="229"/>
      <c r="I49" s="229"/>
      <c r="J49" s="229"/>
      <c r="K49" s="229"/>
      <c r="L49" s="229"/>
      <c r="M49" s="229"/>
      <c r="N49" s="229"/>
      <c r="O49" s="229"/>
      <c r="P49" s="229"/>
      <c r="Q49" s="229"/>
      <c r="R49" s="229"/>
      <c r="S49" s="229"/>
      <c r="T49" s="229"/>
      <c r="U49" s="229"/>
      <c r="V49" s="230"/>
      <c r="W49" s="2"/>
      <c r="X49" s="2"/>
      <c r="Y49" s="2"/>
      <c r="Z49" s="2"/>
      <c r="AA49" s="2"/>
    </row>
    <row r="50" spans="1:27" x14ac:dyDescent="0.25">
      <c r="U50" s="37"/>
      <c r="W50" s="14"/>
      <c r="X50" s="2"/>
      <c r="Y50" s="2"/>
      <c r="Z50" s="2"/>
      <c r="AA50" s="2"/>
    </row>
    <row r="51" spans="1:27" x14ac:dyDescent="0.25">
      <c r="W51" s="2"/>
      <c r="X51" s="2"/>
      <c r="Y51" s="2"/>
      <c r="Z51" s="2"/>
      <c r="AA51" s="2"/>
    </row>
    <row r="52" spans="1:27" x14ac:dyDescent="0.25">
      <c r="W52" s="2"/>
      <c r="X52" s="2"/>
      <c r="Y52" s="2"/>
      <c r="Z52" s="2"/>
      <c r="AA52" s="2"/>
    </row>
    <row r="53" spans="1:27" x14ac:dyDescent="0.25">
      <c r="W53" s="2"/>
      <c r="X53" s="2"/>
      <c r="Y53" s="2"/>
      <c r="Z53" s="2"/>
      <c r="AA53" s="2"/>
    </row>
    <row r="54" spans="1:27" x14ac:dyDescent="0.25">
      <c r="T54" s="20"/>
      <c r="U54" s="210"/>
      <c r="V54" s="39"/>
      <c r="W54" s="2"/>
      <c r="X54" s="2"/>
      <c r="Y54" s="2"/>
      <c r="Z54" s="2"/>
      <c r="AA54" s="2"/>
    </row>
    <row r="55" spans="1:27" x14ac:dyDescent="0.25">
      <c r="T55" s="20"/>
      <c r="U55" s="210"/>
      <c r="V55" s="39"/>
      <c r="W55" s="2"/>
      <c r="X55" s="2"/>
      <c r="Y55" s="2"/>
      <c r="Z55" s="2"/>
      <c r="AA55" s="2"/>
    </row>
    <row r="56" spans="1:27" x14ac:dyDescent="0.25">
      <c r="T56" s="20"/>
      <c r="U56" s="40"/>
      <c r="V56" s="20"/>
    </row>
  </sheetData>
  <protectedRanges>
    <protectedRange sqref="S18:S20 S11:S13" name="Rango2"/>
    <protectedRange sqref="L14:L36 L11:L13" name="Rango3"/>
    <protectedRange sqref="S23" name="Rango2_1"/>
    <protectedRange sqref="S21" name="Rango2_1_1"/>
    <protectedRange sqref="S14:S17" name="Rango2_3"/>
    <protectedRange sqref="S33:S36" name="Rango2_4"/>
    <protectedRange sqref="S25:S32" name="Rango2_2_1"/>
  </protectedRanges>
  <mergeCells count="124">
    <mergeCell ref="X41:X42"/>
    <mergeCell ref="V25:V32"/>
    <mergeCell ref="N21:N24"/>
    <mergeCell ref="N25:N32"/>
    <mergeCell ref="U25:U32"/>
    <mergeCell ref="U21:U24"/>
    <mergeCell ref="A49:V49"/>
    <mergeCell ref="O45:Q45"/>
    <mergeCell ref="U37:U38"/>
    <mergeCell ref="J45:L45"/>
    <mergeCell ref="K33:K36"/>
    <mergeCell ref="L33:L36"/>
    <mergeCell ref="V33:V36"/>
    <mergeCell ref="J33:J36"/>
    <mergeCell ref="A25:A32"/>
    <mergeCell ref="B25:B32"/>
    <mergeCell ref="E25:E32"/>
    <mergeCell ref="F25:F32"/>
    <mergeCell ref="G25:G32"/>
    <mergeCell ref="A33:A36"/>
    <mergeCell ref="B33:B36"/>
    <mergeCell ref="S25:S32"/>
    <mergeCell ref="T25:T32"/>
    <mergeCell ref="U15:U17"/>
    <mergeCell ref="M15:M17"/>
    <mergeCell ref="N15:N17"/>
    <mergeCell ref="T15:T17"/>
    <mergeCell ref="U54:U55"/>
    <mergeCell ref="L21:L24"/>
    <mergeCell ref="N11:N14"/>
    <mergeCell ref="M11:M14"/>
    <mergeCell ref="R11:R14"/>
    <mergeCell ref="L11:L14"/>
    <mergeCell ref="S15:S17"/>
    <mergeCell ref="J40:L40"/>
    <mergeCell ref="J46:K46"/>
    <mergeCell ref="U11:U13"/>
    <mergeCell ref="I18:I20"/>
    <mergeCell ref="J18:J20"/>
    <mergeCell ref="K18:K20"/>
    <mergeCell ref="L18:L20"/>
    <mergeCell ref="D21:D24"/>
    <mergeCell ref="A37:T38"/>
    <mergeCell ref="S40:V40"/>
    <mergeCell ref="O40:Q40"/>
    <mergeCell ref="C33:C36"/>
    <mergeCell ref="D33:D36"/>
    <mergeCell ref="E33:E36"/>
    <mergeCell ref="F33:F36"/>
    <mergeCell ref="G33:G36"/>
    <mergeCell ref="H33:H36"/>
    <mergeCell ref="I33:I36"/>
    <mergeCell ref="C25:C32"/>
    <mergeCell ref="H25:H32"/>
    <mergeCell ref="D25:D32"/>
    <mergeCell ref="N33:N36"/>
    <mergeCell ref="M33:M36"/>
    <mergeCell ref="R33:R36"/>
    <mergeCell ref="A21:A24"/>
    <mergeCell ref="A18:A20"/>
    <mergeCell ref="U33:U36"/>
    <mergeCell ref="A1:B4"/>
    <mergeCell ref="C1:U1"/>
    <mergeCell ref="C3:U3"/>
    <mergeCell ref="C4:U4"/>
    <mergeCell ref="B9:B10"/>
    <mergeCell ref="C9:C10"/>
    <mergeCell ref="D9:F9"/>
    <mergeCell ref="I9:K9"/>
    <mergeCell ref="L6:V6"/>
    <mergeCell ref="A6:K6"/>
    <mergeCell ref="A7:G7"/>
    <mergeCell ref="A9:A10"/>
    <mergeCell ref="G9:G10"/>
    <mergeCell ref="H9:H10"/>
    <mergeCell ref="S8:U8"/>
    <mergeCell ref="A8:K8"/>
    <mergeCell ref="L8:N8"/>
    <mergeCell ref="O8:Q8"/>
    <mergeCell ref="A11:A17"/>
    <mergeCell ref="B11:B17"/>
    <mergeCell ref="G11:G17"/>
    <mergeCell ref="H11:H17"/>
    <mergeCell ref="H21:H24"/>
    <mergeCell ref="G21:G24"/>
    <mergeCell ref="F21:F24"/>
    <mergeCell ref="E21:E24"/>
    <mergeCell ref="B21:B24"/>
    <mergeCell ref="C21:C24"/>
    <mergeCell ref="C11:C17"/>
    <mergeCell ref="D11:D17"/>
    <mergeCell ref="E11:E17"/>
    <mergeCell ref="F11:F17"/>
    <mergeCell ref="G18:G20"/>
    <mergeCell ref="C18:C20"/>
    <mergeCell ref="D18:D20"/>
    <mergeCell ref="E18:E20"/>
    <mergeCell ref="F18:F20"/>
    <mergeCell ref="B18:B20"/>
    <mergeCell ref="H18:H20"/>
    <mergeCell ref="V15:V17"/>
    <mergeCell ref="I25:I32"/>
    <mergeCell ref="J25:J32"/>
    <mergeCell ref="K25:K32"/>
    <mergeCell ref="V18:V20"/>
    <mergeCell ref="M25:M32"/>
    <mergeCell ref="V11:V13"/>
    <mergeCell ref="V21:V24"/>
    <mergeCell ref="L25:L32"/>
    <mergeCell ref="R18:R20"/>
    <mergeCell ref="R21:R24"/>
    <mergeCell ref="R25:R32"/>
    <mergeCell ref="K11:K17"/>
    <mergeCell ref="M21:M24"/>
    <mergeCell ref="M18:M20"/>
    <mergeCell ref="N18:N20"/>
    <mergeCell ref="T11:T13"/>
    <mergeCell ref="L15:L17"/>
    <mergeCell ref="K21:K24"/>
    <mergeCell ref="J21:J24"/>
    <mergeCell ref="I21:I24"/>
    <mergeCell ref="I11:I17"/>
    <mergeCell ref="J11:J17"/>
    <mergeCell ref="R15:R17"/>
  </mergeCells>
  <pageMargins left="1.1023622047244099" right="0.31496062992126" top="0.59055118110236204" bottom="0.39370078740157499" header="0.27559055118110198" footer="0.31496062992126"/>
  <pageSetup paperSize="5" scale="25"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zoomScale="140" zoomScaleNormal="140" workbookViewId="0">
      <selection activeCell="A7" sqref="A7"/>
    </sheetView>
  </sheetViews>
  <sheetFormatPr baseColWidth="10" defaultRowHeight="12.5" x14ac:dyDescent="0.25"/>
  <cols>
    <col min="1" max="1" width="47.54296875" customWidth="1"/>
    <col min="2" max="2" width="50.7265625" customWidth="1"/>
  </cols>
  <sheetData>
    <row r="1" spans="1:3" x14ac:dyDescent="0.25">
      <c r="A1" t="s">
        <v>108</v>
      </c>
      <c r="B1" t="s">
        <v>140</v>
      </c>
      <c r="C1">
        <v>30000000</v>
      </c>
    </row>
    <row r="2" spans="1:3" x14ac:dyDescent="0.25">
      <c r="A2" t="s">
        <v>109</v>
      </c>
      <c r="B2" t="s">
        <v>141</v>
      </c>
      <c r="C2">
        <v>30000000</v>
      </c>
    </row>
    <row r="3" spans="1:3" x14ac:dyDescent="0.25">
      <c r="A3" t="s">
        <v>110</v>
      </c>
      <c r="B3" t="s">
        <v>142</v>
      </c>
      <c r="C3">
        <v>2000000</v>
      </c>
    </row>
    <row r="4" spans="1:3" x14ac:dyDescent="0.25">
      <c r="A4" s="111" t="s">
        <v>111</v>
      </c>
      <c r="B4" t="s">
        <v>111</v>
      </c>
    </row>
    <row r="5" spans="1:3" x14ac:dyDescent="0.25">
      <c r="A5" t="s">
        <v>112</v>
      </c>
      <c r="B5" t="s">
        <v>143</v>
      </c>
      <c r="C5">
        <v>10000000</v>
      </c>
    </row>
    <row r="6" spans="1:3" x14ac:dyDescent="0.25">
      <c r="A6" t="s">
        <v>106</v>
      </c>
      <c r="B6" t="s">
        <v>144</v>
      </c>
      <c r="C6">
        <v>65000000</v>
      </c>
    </row>
    <row r="7" spans="1:3" x14ac:dyDescent="0.25">
      <c r="A7" s="112" t="s">
        <v>104</v>
      </c>
    </row>
    <row r="8" spans="1:3" x14ac:dyDescent="0.25">
      <c r="A8" t="s">
        <v>113</v>
      </c>
    </row>
  </sheetData>
  <pageMargins left="0.7" right="0.7" top="0.75" bottom="0.75"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2" sqref="B2:B5"/>
    </sheetView>
  </sheetViews>
  <sheetFormatPr baseColWidth="10" defaultRowHeight="12.5" x14ac:dyDescent="0.25"/>
  <cols>
    <col min="1" max="2" width="37.7265625" customWidth="1"/>
  </cols>
  <sheetData>
    <row r="1" spans="1:2" x14ac:dyDescent="0.25">
      <c r="A1" t="s">
        <v>126</v>
      </c>
      <c r="B1" t="s">
        <v>127</v>
      </c>
    </row>
    <row r="2" spans="1:2" ht="62.5" x14ac:dyDescent="0.25">
      <c r="A2" s="93" t="s">
        <v>57</v>
      </c>
      <c r="B2" s="94" t="s">
        <v>123</v>
      </c>
    </row>
    <row r="3" spans="1:2" ht="50" x14ac:dyDescent="0.25">
      <c r="A3" s="93" t="s">
        <v>58</v>
      </c>
      <c r="B3" s="94" t="s">
        <v>128</v>
      </c>
    </row>
    <row r="4" spans="1:2" ht="87.5" x14ac:dyDescent="0.25">
      <c r="A4" s="93" t="s">
        <v>59</v>
      </c>
      <c r="B4" s="94" t="s">
        <v>129</v>
      </c>
    </row>
    <row r="5" spans="1:2" ht="87.5" x14ac:dyDescent="0.25">
      <c r="A5" s="93" t="s">
        <v>60</v>
      </c>
      <c r="B5" s="94" t="s">
        <v>124</v>
      </c>
    </row>
  </sheetData>
  <pageMargins left="0.7" right="0.7" top="0.75" bottom="0.75" header="0.3" footer="0.3"/>
  <pageSetup paperSize="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topLeftCell="K21" zoomScale="50" zoomScaleNormal="50" workbookViewId="0">
      <selection activeCell="S24" sqref="S24"/>
    </sheetView>
  </sheetViews>
  <sheetFormatPr baseColWidth="10" defaultColWidth="11.453125" defaultRowHeight="22.5" x14ac:dyDescent="0.25"/>
  <cols>
    <col min="1" max="1" width="27" style="35" customWidth="1"/>
    <col min="2" max="2" width="22.453125" style="35" customWidth="1"/>
    <col min="3" max="3" width="19.453125" style="35" customWidth="1"/>
    <col min="4" max="4" width="26" style="35" customWidth="1"/>
    <col min="5" max="5" width="12.54296875" style="35" customWidth="1"/>
    <col min="6" max="6" width="15.54296875" style="35" customWidth="1"/>
    <col min="7" max="7" width="22.54296875" style="35" customWidth="1"/>
    <col min="8" max="8" width="23.54296875" style="35" customWidth="1"/>
    <col min="9" max="9" width="29" style="35" customWidth="1"/>
    <col min="10" max="10" width="12.54296875" style="35" customWidth="1"/>
    <col min="11" max="11" width="15.54296875" style="35" customWidth="1"/>
    <col min="12" max="12" width="40.453125" style="35" customWidth="1"/>
    <col min="13" max="13" width="27.26953125" style="35" customWidth="1"/>
    <col min="14" max="14" width="38.54296875" style="36" customWidth="1"/>
    <col min="15" max="15" width="58.1796875" style="36" customWidth="1"/>
    <col min="16" max="16" width="23.1796875" style="36" customWidth="1"/>
    <col min="17" max="17" width="24.453125" style="36" customWidth="1"/>
    <col min="18" max="18" width="29.7265625" style="36" customWidth="1"/>
    <col min="19" max="19" width="33.54296875" style="36" customWidth="1"/>
    <col min="20" max="20" width="19.453125" style="36" customWidth="1"/>
    <col min="21" max="21" width="34" style="38" customWidth="1"/>
    <col min="22" max="22" width="26.1796875" style="35" customWidth="1"/>
    <col min="23" max="23" width="21.453125" style="1" customWidth="1"/>
    <col min="24" max="24" width="40.81640625" style="1" bestFit="1" customWidth="1"/>
    <col min="25" max="25" width="11.453125" style="1"/>
    <col min="26" max="26" width="16.54296875" style="1" bestFit="1" customWidth="1"/>
    <col min="27" max="29" width="11.453125" style="1"/>
    <col min="30" max="30" width="22.54296875" style="1" bestFit="1" customWidth="1"/>
    <col min="31" max="16384" width="11.453125" style="1"/>
  </cols>
  <sheetData>
    <row r="1" spans="1:22" s="43" customFormat="1" ht="22.5" customHeight="1" x14ac:dyDescent="0.25">
      <c r="A1" s="153"/>
      <c r="B1" s="154"/>
      <c r="C1" s="159" t="s">
        <v>73</v>
      </c>
      <c r="D1" s="160"/>
      <c r="E1" s="160"/>
      <c r="F1" s="160"/>
      <c r="G1" s="160"/>
      <c r="H1" s="160"/>
      <c r="I1" s="160"/>
      <c r="J1" s="160"/>
      <c r="K1" s="160"/>
      <c r="L1" s="160"/>
      <c r="M1" s="160"/>
      <c r="N1" s="160"/>
      <c r="O1" s="160"/>
      <c r="P1" s="160"/>
      <c r="Q1" s="160"/>
      <c r="R1" s="160"/>
      <c r="S1" s="160"/>
      <c r="T1" s="160"/>
      <c r="U1" s="161"/>
      <c r="V1" s="42" t="s">
        <v>15</v>
      </c>
    </row>
    <row r="2" spans="1:22" s="43" customFormat="1" ht="25.5" customHeight="1" x14ac:dyDescent="0.25">
      <c r="A2" s="155"/>
      <c r="B2" s="156"/>
      <c r="C2" s="44"/>
      <c r="D2" s="45"/>
      <c r="E2" s="45"/>
      <c r="F2" s="45"/>
      <c r="G2" s="45"/>
      <c r="H2" s="45"/>
      <c r="I2" s="45"/>
      <c r="J2" s="45"/>
      <c r="K2" s="45"/>
      <c r="L2" s="45"/>
      <c r="M2" s="45"/>
      <c r="N2" s="45"/>
      <c r="O2" s="45"/>
      <c r="P2" s="45"/>
      <c r="Q2" s="45"/>
      <c r="R2" s="45"/>
      <c r="S2" s="45"/>
      <c r="T2" s="45"/>
      <c r="U2" s="46"/>
      <c r="V2" s="47" t="s">
        <v>74</v>
      </c>
    </row>
    <row r="3" spans="1:22" s="43" customFormat="1" ht="20.25" customHeight="1" x14ac:dyDescent="0.25">
      <c r="A3" s="155"/>
      <c r="B3" s="156"/>
      <c r="C3" s="155" t="s">
        <v>2</v>
      </c>
      <c r="D3" s="162"/>
      <c r="E3" s="162"/>
      <c r="F3" s="162"/>
      <c r="G3" s="162"/>
      <c r="H3" s="162"/>
      <c r="I3" s="162"/>
      <c r="J3" s="162"/>
      <c r="K3" s="162"/>
      <c r="L3" s="162"/>
      <c r="M3" s="162"/>
      <c r="N3" s="162"/>
      <c r="O3" s="162"/>
      <c r="P3" s="162"/>
      <c r="Q3" s="162"/>
      <c r="R3" s="162"/>
      <c r="S3" s="162"/>
      <c r="T3" s="162"/>
      <c r="U3" s="156"/>
      <c r="V3" s="47" t="s">
        <v>75</v>
      </c>
    </row>
    <row r="4" spans="1:22" s="43" customFormat="1" ht="27.75" customHeight="1" thickBot="1" x14ac:dyDescent="0.3">
      <c r="A4" s="157"/>
      <c r="B4" s="158"/>
      <c r="C4" s="157" t="s">
        <v>3</v>
      </c>
      <c r="D4" s="163"/>
      <c r="E4" s="163"/>
      <c r="F4" s="163"/>
      <c r="G4" s="163"/>
      <c r="H4" s="163"/>
      <c r="I4" s="163"/>
      <c r="J4" s="163"/>
      <c r="K4" s="163"/>
      <c r="L4" s="163"/>
      <c r="M4" s="163"/>
      <c r="N4" s="163"/>
      <c r="O4" s="163"/>
      <c r="P4" s="163"/>
      <c r="Q4" s="163"/>
      <c r="R4" s="163"/>
      <c r="S4" s="163"/>
      <c r="T4" s="163"/>
      <c r="U4" s="158"/>
      <c r="V4" s="48" t="s">
        <v>5</v>
      </c>
    </row>
    <row r="5" spans="1:22" s="55" customFormat="1" ht="19.5" customHeight="1" thickBot="1" x14ac:dyDescent="0.3">
      <c r="A5" s="49"/>
      <c r="B5" s="50"/>
      <c r="C5" s="50"/>
      <c r="D5" s="50"/>
      <c r="E5" s="50"/>
      <c r="F5" s="50"/>
      <c r="G5" s="50"/>
      <c r="H5" s="50"/>
      <c r="I5" s="50"/>
      <c r="J5" s="50"/>
      <c r="K5" s="51"/>
      <c r="L5" s="52"/>
      <c r="M5" s="52"/>
      <c r="N5" s="52"/>
      <c r="O5" s="52"/>
      <c r="P5" s="52"/>
      <c r="Q5" s="52"/>
      <c r="R5" s="52"/>
      <c r="S5" s="52"/>
      <c r="T5" s="52"/>
      <c r="U5" s="53"/>
      <c r="V5" s="54"/>
    </row>
    <row r="6" spans="1:22" s="55" customFormat="1" ht="43.5" customHeight="1" thickBot="1" x14ac:dyDescent="0.3">
      <c r="A6" s="172" t="s">
        <v>76</v>
      </c>
      <c r="B6" s="173"/>
      <c r="C6" s="173"/>
      <c r="D6" s="173"/>
      <c r="E6" s="173"/>
      <c r="F6" s="173"/>
      <c r="G6" s="173"/>
      <c r="H6" s="173"/>
      <c r="I6" s="173"/>
      <c r="J6" s="173"/>
      <c r="K6" s="174"/>
      <c r="L6" s="170" t="s">
        <v>84</v>
      </c>
      <c r="M6" s="170"/>
      <c r="N6" s="170"/>
      <c r="O6" s="170"/>
      <c r="P6" s="170"/>
      <c r="Q6" s="170"/>
      <c r="R6" s="170"/>
      <c r="S6" s="170"/>
      <c r="T6" s="170"/>
      <c r="U6" s="170"/>
      <c r="V6" s="171"/>
    </row>
    <row r="7" spans="1:22" s="59" customFormat="1" ht="9" customHeight="1" thickBot="1" x14ac:dyDescent="0.3">
      <c r="A7" s="175"/>
      <c r="B7" s="176"/>
      <c r="C7" s="176"/>
      <c r="D7" s="176"/>
      <c r="E7" s="176"/>
      <c r="F7" s="176"/>
      <c r="G7" s="176"/>
      <c r="H7" s="99"/>
      <c r="I7" s="56"/>
      <c r="J7" s="56"/>
      <c r="K7" s="57"/>
      <c r="L7" s="56"/>
      <c r="M7" s="56"/>
      <c r="N7" s="56"/>
      <c r="O7" s="56"/>
      <c r="P7" s="56"/>
      <c r="Q7" s="56"/>
      <c r="R7" s="56"/>
      <c r="S7" s="56"/>
      <c r="T7" s="56"/>
      <c r="U7" s="58"/>
      <c r="V7" s="57"/>
    </row>
    <row r="8" spans="1:22" s="59" customFormat="1" ht="24.75" customHeight="1" thickBot="1" x14ac:dyDescent="0.3">
      <c r="A8" s="183" t="s">
        <v>31</v>
      </c>
      <c r="B8" s="170"/>
      <c r="C8" s="170"/>
      <c r="D8" s="170"/>
      <c r="E8" s="170"/>
      <c r="F8" s="170"/>
      <c r="G8" s="170"/>
      <c r="H8" s="170"/>
      <c r="I8" s="170"/>
      <c r="J8" s="170"/>
      <c r="K8" s="171"/>
      <c r="L8" s="181" t="s">
        <v>16</v>
      </c>
      <c r="M8" s="181"/>
      <c r="N8" s="182"/>
      <c r="O8" s="180" t="s">
        <v>32</v>
      </c>
      <c r="P8" s="181"/>
      <c r="Q8" s="182"/>
      <c r="R8" s="100"/>
      <c r="S8" s="180" t="s">
        <v>17</v>
      </c>
      <c r="T8" s="181"/>
      <c r="U8" s="182"/>
      <c r="V8" s="60" t="s">
        <v>18</v>
      </c>
    </row>
    <row r="9" spans="1:22" s="43" customFormat="1" ht="24" customHeight="1" thickBot="1" x14ac:dyDescent="0.3">
      <c r="A9" s="177" t="s">
        <v>19</v>
      </c>
      <c r="B9" s="164" t="s">
        <v>20</v>
      </c>
      <c r="C9" s="166" t="s">
        <v>21</v>
      </c>
      <c r="D9" s="167" t="s">
        <v>22</v>
      </c>
      <c r="E9" s="168"/>
      <c r="F9" s="169"/>
      <c r="G9" s="179" t="s">
        <v>23</v>
      </c>
      <c r="H9" s="166" t="s">
        <v>24</v>
      </c>
      <c r="I9" s="167" t="s">
        <v>25</v>
      </c>
      <c r="J9" s="168"/>
      <c r="K9" s="169"/>
      <c r="L9" s="61">
        <v>1</v>
      </c>
      <c r="M9" s="62">
        <v>2</v>
      </c>
      <c r="N9" s="62">
        <v>3</v>
      </c>
      <c r="O9" s="63">
        <v>4</v>
      </c>
      <c r="P9" s="62">
        <v>5</v>
      </c>
      <c r="Q9" s="62">
        <v>6</v>
      </c>
      <c r="R9" s="63">
        <v>7</v>
      </c>
      <c r="S9" s="63">
        <v>8</v>
      </c>
      <c r="T9" s="62">
        <v>9</v>
      </c>
      <c r="U9" s="62">
        <v>10</v>
      </c>
      <c r="V9" s="64">
        <v>11</v>
      </c>
    </row>
    <row r="10" spans="1:22" s="67" customFormat="1" ht="167.25" customHeight="1" thickBot="1" x14ac:dyDescent="0.3">
      <c r="A10" s="178"/>
      <c r="B10" s="165"/>
      <c r="C10" s="165"/>
      <c r="D10" s="65" t="s">
        <v>26</v>
      </c>
      <c r="E10" s="65" t="s">
        <v>27</v>
      </c>
      <c r="F10" s="65" t="s">
        <v>28</v>
      </c>
      <c r="G10" s="165"/>
      <c r="H10" s="165"/>
      <c r="I10" s="65" t="s">
        <v>26</v>
      </c>
      <c r="J10" s="65" t="s">
        <v>29</v>
      </c>
      <c r="K10" s="66" t="s">
        <v>30</v>
      </c>
      <c r="L10" s="74" t="s">
        <v>4</v>
      </c>
      <c r="M10" s="75" t="s">
        <v>6</v>
      </c>
      <c r="N10" s="75" t="s">
        <v>7</v>
      </c>
      <c r="O10" s="75" t="s">
        <v>35</v>
      </c>
      <c r="P10" s="75" t="s">
        <v>34</v>
      </c>
      <c r="Q10" s="75" t="s">
        <v>33</v>
      </c>
      <c r="R10" s="75" t="s">
        <v>72</v>
      </c>
      <c r="S10" s="75" t="s">
        <v>8</v>
      </c>
      <c r="T10" s="75" t="s">
        <v>1</v>
      </c>
      <c r="U10" s="76" t="s">
        <v>10</v>
      </c>
      <c r="V10" s="77" t="s">
        <v>0</v>
      </c>
    </row>
    <row r="11" spans="1:22" s="3" customFormat="1" ht="90" x14ac:dyDescent="0.25">
      <c r="A11" s="201" t="s">
        <v>36</v>
      </c>
      <c r="B11" s="150" t="s">
        <v>37</v>
      </c>
      <c r="C11" s="141" t="s">
        <v>38</v>
      </c>
      <c r="D11" s="141" t="s">
        <v>86</v>
      </c>
      <c r="E11" s="141" t="s">
        <v>39</v>
      </c>
      <c r="F11" s="141">
        <v>0.7</v>
      </c>
      <c r="G11" s="141" t="s">
        <v>40</v>
      </c>
      <c r="H11" s="141" t="s">
        <v>46</v>
      </c>
      <c r="I11" s="141" t="s">
        <v>47</v>
      </c>
      <c r="J11" s="139">
        <v>1</v>
      </c>
      <c r="K11" s="138">
        <v>1</v>
      </c>
      <c r="L11" s="251">
        <v>2020630010148</v>
      </c>
      <c r="M11" s="132" t="s">
        <v>66</v>
      </c>
      <c r="N11" s="132" t="s">
        <v>55</v>
      </c>
      <c r="O11" s="103" t="s">
        <v>89</v>
      </c>
      <c r="P11" s="78">
        <v>240</v>
      </c>
      <c r="Q11" s="5">
        <v>246</v>
      </c>
      <c r="R11" s="252" t="s">
        <v>46</v>
      </c>
      <c r="S11" s="5" t="s">
        <v>104</v>
      </c>
      <c r="T11" s="5" t="s">
        <v>105</v>
      </c>
      <c r="U11" s="227">
        <v>526625933</v>
      </c>
      <c r="V11" s="248" t="s">
        <v>63</v>
      </c>
    </row>
    <row r="12" spans="1:22" s="3" customFormat="1" ht="163.5" customHeight="1" x14ac:dyDescent="0.25">
      <c r="A12" s="147"/>
      <c r="B12" s="149"/>
      <c r="C12" s="142"/>
      <c r="D12" s="142"/>
      <c r="E12" s="142"/>
      <c r="F12" s="142"/>
      <c r="G12" s="142"/>
      <c r="H12" s="142"/>
      <c r="I12" s="142"/>
      <c r="J12" s="140"/>
      <c r="K12" s="131"/>
      <c r="L12" s="251"/>
      <c r="M12" s="133"/>
      <c r="N12" s="133"/>
      <c r="O12" s="103" t="s">
        <v>90</v>
      </c>
      <c r="P12" s="78">
        <v>70</v>
      </c>
      <c r="Q12" s="5">
        <v>70</v>
      </c>
      <c r="R12" s="253"/>
      <c r="S12" s="5" t="s">
        <v>104</v>
      </c>
      <c r="T12" s="5" t="s">
        <v>105</v>
      </c>
      <c r="U12" s="227"/>
      <c r="V12" s="248"/>
    </row>
    <row r="13" spans="1:22" s="3" customFormat="1" ht="141.75" customHeight="1" x14ac:dyDescent="0.25">
      <c r="A13" s="147"/>
      <c r="B13" s="149"/>
      <c r="C13" s="142"/>
      <c r="D13" s="142"/>
      <c r="E13" s="142"/>
      <c r="F13" s="142"/>
      <c r="G13" s="142"/>
      <c r="H13" s="142"/>
      <c r="I13" s="142"/>
      <c r="J13" s="140"/>
      <c r="K13" s="131"/>
      <c r="L13" s="251"/>
      <c r="M13" s="133"/>
      <c r="N13" s="133"/>
      <c r="O13" s="103" t="s">
        <v>91</v>
      </c>
      <c r="P13" s="78">
        <v>8</v>
      </c>
      <c r="Q13" s="5">
        <v>8</v>
      </c>
      <c r="R13" s="253"/>
      <c r="S13" s="5" t="s">
        <v>104</v>
      </c>
      <c r="T13" s="5" t="s">
        <v>105</v>
      </c>
      <c r="U13" s="227"/>
      <c r="V13" s="248"/>
    </row>
    <row r="14" spans="1:22" s="3" customFormat="1" ht="135" x14ac:dyDescent="0.25">
      <c r="A14" s="147"/>
      <c r="B14" s="149"/>
      <c r="C14" s="142"/>
      <c r="D14" s="142"/>
      <c r="E14" s="142"/>
      <c r="F14" s="142"/>
      <c r="G14" s="142"/>
      <c r="H14" s="142"/>
      <c r="I14" s="142"/>
      <c r="J14" s="140"/>
      <c r="K14" s="131"/>
      <c r="L14" s="251"/>
      <c r="M14" s="133"/>
      <c r="N14" s="133"/>
      <c r="O14" s="103" t="s">
        <v>92</v>
      </c>
      <c r="P14" s="78" t="s">
        <v>61</v>
      </c>
      <c r="Q14" s="5">
        <v>1</v>
      </c>
      <c r="R14" s="253"/>
      <c r="S14" s="5" t="s">
        <v>106</v>
      </c>
      <c r="T14" s="5" t="s">
        <v>107</v>
      </c>
      <c r="U14" s="227"/>
      <c r="V14" s="248"/>
    </row>
    <row r="15" spans="1:22" s="3" customFormat="1" ht="90" x14ac:dyDescent="0.25">
      <c r="A15" s="147"/>
      <c r="B15" s="149"/>
      <c r="C15" s="142"/>
      <c r="D15" s="142"/>
      <c r="E15" s="142"/>
      <c r="F15" s="142"/>
      <c r="G15" s="142"/>
      <c r="H15" s="142"/>
      <c r="I15" s="142"/>
      <c r="J15" s="140"/>
      <c r="K15" s="131"/>
      <c r="L15" s="251"/>
      <c r="M15" s="133"/>
      <c r="N15" s="133"/>
      <c r="O15" s="103" t="s">
        <v>93</v>
      </c>
      <c r="P15" s="78" t="s">
        <v>61</v>
      </c>
      <c r="Q15" s="5">
        <v>1</v>
      </c>
      <c r="R15" s="253"/>
      <c r="S15" s="5" t="s">
        <v>108</v>
      </c>
      <c r="T15" s="5" t="s">
        <v>107</v>
      </c>
      <c r="U15" s="227"/>
      <c r="V15" s="248"/>
    </row>
    <row r="16" spans="1:22" s="3" customFormat="1" ht="112.5" x14ac:dyDescent="0.25">
      <c r="A16" s="147"/>
      <c r="B16" s="149"/>
      <c r="C16" s="142"/>
      <c r="D16" s="142"/>
      <c r="E16" s="142"/>
      <c r="F16" s="142"/>
      <c r="G16" s="142"/>
      <c r="H16" s="142"/>
      <c r="I16" s="142"/>
      <c r="J16" s="140"/>
      <c r="K16" s="131"/>
      <c r="L16" s="251"/>
      <c r="M16" s="133"/>
      <c r="N16" s="133"/>
      <c r="O16" s="103" t="s">
        <v>94</v>
      </c>
      <c r="P16" s="78" t="s">
        <v>61</v>
      </c>
      <c r="Q16" s="5">
        <v>1</v>
      </c>
      <c r="R16" s="253"/>
      <c r="S16" s="5" t="s">
        <v>109</v>
      </c>
      <c r="T16" s="5" t="s">
        <v>107</v>
      </c>
      <c r="U16" s="227"/>
      <c r="V16" s="248"/>
    </row>
    <row r="17" spans="1:22" s="3" customFormat="1" ht="90" x14ac:dyDescent="0.25">
      <c r="A17" s="147"/>
      <c r="B17" s="149"/>
      <c r="C17" s="142"/>
      <c r="D17" s="142"/>
      <c r="E17" s="142"/>
      <c r="F17" s="142"/>
      <c r="G17" s="142"/>
      <c r="H17" s="142"/>
      <c r="I17" s="142"/>
      <c r="J17" s="140"/>
      <c r="K17" s="131"/>
      <c r="L17" s="251"/>
      <c r="M17" s="133"/>
      <c r="N17" s="133"/>
      <c r="O17" s="103" t="s">
        <v>95</v>
      </c>
      <c r="P17" s="78" t="s">
        <v>61</v>
      </c>
      <c r="Q17" s="5">
        <v>1</v>
      </c>
      <c r="R17" s="253"/>
      <c r="S17" s="5" t="s">
        <v>110</v>
      </c>
      <c r="T17" s="5" t="s">
        <v>107</v>
      </c>
      <c r="U17" s="227"/>
      <c r="V17" s="248"/>
    </row>
    <row r="18" spans="1:22" s="3" customFormat="1" ht="90" x14ac:dyDescent="0.25">
      <c r="A18" s="147"/>
      <c r="B18" s="149"/>
      <c r="C18" s="142"/>
      <c r="D18" s="142"/>
      <c r="E18" s="142"/>
      <c r="F18" s="142"/>
      <c r="G18" s="142"/>
      <c r="H18" s="142"/>
      <c r="I18" s="142"/>
      <c r="J18" s="140"/>
      <c r="K18" s="131"/>
      <c r="L18" s="251"/>
      <c r="M18" s="133"/>
      <c r="N18" s="133"/>
      <c r="O18" s="103" t="s">
        <v>96</v>
      </c>
      <c r="P18" s="78" t="s">
        <v>61</v>
      </c>
      <c r="Q18" s="5">
        <v>1</v>
      </c>
      <c r="R18" s="253"/>
      <c r="S18" s="5" t="s">
        <v>111</v>
      </c>
      <c r="T18" s="5" t="s">
        <v>107</v>
      </c>
      <c r="U18" s="227"/>
      <c r="V18" s="248"/>
    </row>
    <row r="19" spans="1:22" s="3" customFormat="1" ht="157.5" x14ac:dyDescent="0.25">
      <c r="A19" s="147"/>
      <c r="B19" s="149"/>
      <c r="C19" s="142"/>
      <c r="D19" s="142"/>
      <c r="E19" s="142"/>
      <c r="F19" s="142"/>
      <c r="G19" s="142"/>
      <c r="H19" s="142"/>
      <c r="I19" s="142"/>
      <c r="J19" s="140"/>
      <c r="K19" s="131"/>
      <c r="L19" s="251"/>
      <c r="M19" s="133"/>
      <c r="N19" s="133"/>
      <c r="O19" s="103" t="s">
        <v>97</v>
      </c>
      <c r="P19" s="78" t="s">
        <v>61</v>
      </c>
      <c r="Q19" s="5">
        <v>1</v>
      </c>
      <c r="R19" s="253"/>
      <c r="S19" s="5" t="s">
        <v>112</v>
      </c>
      <c r="T19" s="5" t="s">
        <v>107</v>
      </c>
      <c r="U19" s="227"/>
      <c r="V19" s="248"/>
    </row>
    <row r="20" spans="1:22" s="3" customFormat="1" ht="135" x14ac:dyDescent="0.25">
      <c r="A20" s="147"/>
      <c r="B20" s="149"/>
      <c r="C20" s="142"/>
      <c r="D20" s="142"/>
      <c r="E20" s="142"/>
      <c r="F20" s="142"/>
      <c r="G20" s="142"/>
      <c r="H20" s="142"/>
      <c r="I20" s="142"/>
      <c r="J20" s="140"/>
      <c r="K20" s="131"/>
      <c r="L20" s="251"/>
      <c r="M20" s="133"/>
      <c r="N20" s="133"/>
      <c r="O20" s="103" t="s">
        <v>98</v>
      </c>
      <c r="P20" s="78">
        <v>1</v>
      </c>
      <c r="Q20" s="5">
        <v>1</v>
      </c>
      <c r="R20" s="253"/>
      <c r="S20" s="5" t="s">
        <v>104</v>
      </c>
      <c r="T20" s="5" t="s">
        <v>105</v>
      </c>
      <c r="U20" s="227"/>
      <c r="V20" s="248"/>
    </row>
    <row r="21" spans="1:22" s="3" customFormat="1" ht="112.5" x14ac:dyDescent="0.25">
      <c r="A21" s="147"/>
      <c r="B21" s="149"/>
      <c r="C21" s="142"/>
      <c r="D21" s="142"/>
      <c r="E21" s="142"/>
      <c r="F21" s="142"/>
      <c r="G21" s="142"/>
      <c r="H21" s="142"/>
      <c r="I21" s="142"/>
      <c r="J21" s="145"/>
      <c r="K21" s="131"/>
      <c r="L21" s="251"/>
      <c r="M21" s="133"/>
      <c r="N21" s="133"/>
      <c r="O21" s="103" t="s">
        <v>99</v>
      </c>
      <c r="P21" s="78">
        <v>145</v>
      </c>
      <c r="Q21" s="6">
        <v>145</v>
      </c>
      <c r="R21" s="253"/>
      <c r="S21" s="6" t="s">
        <v>104</v>
      </c>
      <c r="T21" s="6" t="s">
        <v>105</v>
      </c>
      <c r="U21" s="227"/>
      <c r="V21" s="248"/>
    </row>
    <row r="22" spans="1:22" s="3" customFormat="1" ht="112.5" x14ac:dyDescent="0.25">
      <c r="A22" s="147"/>
      <c r="B22" s="149"/>
      <c r="C22" s="142"/>
      <c r="D22" s="142"/>
      <c r="E22" s="142"/>
      <c r="F22" s="142"/>
      <c r="G22" s="142"/>
      <c r="H22" s="142"/>
      <c r="I22" s="142"/>
      <c r="J22" s="145"/>
      <c r="K22" s="131"/>
      <c r="L22" s="251"/>
      <c r="M22" s="133"/>
      <c r="N22" s="133"/>
      <c r="O22" s="103" t="s">
        <v>100</v>
      </c>
      <c r="P22" s="78" t="s">
        <v>61</v>
      </c>
      <c r="Q22" s="5">
        <v>8</v>
      </c>
      <c r="R22" s="253"/>
      <c r="S22" s="5" t="s">
        <v>113</v>
      </c>
      <c r="T22" s="5" t="s">
        <v>107</v>
      </c>
      <c r="U22" s="227"/>
      <c r="V22" s="248"/>
    </row>
    <row r="23" spans="1:22" s="3" customFormat="1" ht="67.5" x14ac:dyDescent="0.25">
      <c r="A23" s="147"/>
      <c r="B23" s="149"/>
      <c r="C23" s="142"/>
      <c r="D23" s="142"/>
      <c r="E23" s="142"/>
      <c r="F23" s="142"/>
      <c r="G23" s="142"/>
      <c r="H23" s="142"/>
      <c r="I23" s="142"/>
      <c r="J23" s="145"/>
      <c r="K23" s="131"/>
      <c r="L23" s="251"/>
      <c r="M23" s="133"/>
      <c r="N23" s="133"/>
      <c r="O23" s="103" t="s">
        <v>101</v>
      </c>
      <c r="P23" s="78" t="s">
        <v>61</v>
      </c>
      <c r="Q23" s="5">
        <v>12</v>
      </c>
      <c r="R23" s="253"/>
      <c r="S23" s="5" t="s">
        <v>113</v>
      </c>
      <c r="T23" s="5" t="s">
        <v>107</v>
      </c>
      <c r="U23" s="227"/>
      <c r="V23" s="248"/>
    </row>
    <row r="24" spans="1:22" s="3" customFormat="1" ht="90" x14ac:dyDescent="0.25">
      <c r="A24" s="147"/>
      <c r="B24" s="149"/>
      <c r="C24" s="142"/>
      <c r="D24" s="142"/>
      <c r="E24" s="142"/>
      <c r="F24" s="142"/>
      <c r="G24" s="142"/>
      <c r="H24" s="142"/>
      <c r="I24" s="142"/>
      <c r="J24" s="145"/>
      <c r="K24" s="131"/>
      <c r="L24" s="251"/>
      <c r="M24" s="133"/>
      <c r="N24" s="133"/>
      <c r="O24" s="103" t="s">
        <v>102</v>
      </c>
      <c r="P24" s="7" t="s">
        <v>61</v>
      </c>
      <c r="Q24" s="8">
        <v>1</v>
      </c>
      <c r="R24" s="253"/>
      <c r="S24" s="8" t="s">
        <v>113</v>
      </c>
      <c r="T24" s="8" t="s">
        <v>107</v>
      </c>
      <c r="U24" s="227"/>
      <c r="V24" s="248"/>
    </row>
    <row r="25" spans="1:22" s="3" customFormat="1" ht="180" x14ac:dyDescent="0.25">
      <c r="A25" s="202"/>
      <c r="B25" s="152"/>
      <c r="C25" s="151"/>
      <c r="D25" s="151"/>
      <c r="E25" s="151"/>
      <c r="F25" s="151"/>
      <c r="G25" s="151"/>
      <c r="H25" s="151"/>
      <c r="I25" s="151"/>
      <c r="J25" s="250"/>
      <c r="K25" s="185"/>
      <c r="L25" s="251"/>
      <c r="M25" s="134"/>
      <c r="N25" s="134"/>
      <c r="O25" s="104" t="s">
        <v>103</v>
      </c>
      <c r="P25" s="96">
        <v>1</v>
      </c>
      <c r="Q25" s="98">
        <v>1200</v>
      </c>
      <c r="R25" s="253"/>
      <c r="S25" s="97" t="s">
        <v>104</v>
      </c>
      <c r="T25" s="97" t="s">
        <v>105</v>
      </c>
      <c r="U25" s="247"/>
      <c r="V25" s="249"/>
    </row>
  </sheetData>
  <protectedRanges>
    <protectedRange sqref="S11:S25" name="Rango2"/>
    <protectedRange sqref="L11:L25" name="Rango3"/>
  </protectedRanges>
  <autoFilter ref="A1" xr:uid="{00000000-0009-0000-0000-000003000000}"/>
  <mergeCells count="35">
    <mergeCell ref="A1:B4"/>
    <mergeCell ref="C1:U1"/>
    <mergeCell ref="C3:U3"/>
    <mergeCell ref="C4:U4"/>
    <mergeCell ref="A6:K6"/>
    <mergeCell ref="L6:V6"/>
    <mergeCell ref="A9:A10"/>
    <mergeCell ref="B9:B10"/>
    <mergeCell ref="C9:C10"/>
    <mergeCell ref="D9:F9"/>
    <mergeCell ref="G9:G10"/>
    <mergeCell ref="A7:G7"/>
    <mergeCell ref="A8:K8"/>
    <mergeCell ref="L8:N8"/>
    <mergeCell ref="O8:Q8"/>
    <mergeCell ref="S8:U8"/>
    <mergeCell ref="F11:F25"/>
    <mergeCell ref="G11:G25"/>
    <mergeCell ref="H11:H25"/>
    <mergeCell ref="I11:I25"/>
    <mergeCell ref="H9:H10"/>
    <mergeCell ref="I9:K9"/>
    <mergeCell ref="A11:A25"/>
    <mergeCell ref="B11:B25"/>
    <mergeCell ref="C11:C25"/>
    <mergeCell ref="D11:D25"/>
    <mergeCell ref="E11:E25"/>
    <mergeCell ref="U11:U25"/>
    <mergeCell ref="V11:V25"/>
    <mergeCell ref="J11:J25"/>
    <mergeCell ref="K11:K25"/>
    <mergeCell ref="L11:L25"/>
    <mergeCell ref="M11:M25"/>
    <mergeCell ref="N11:N25"/>
    <mergeCell ref="R11:R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 DE ACCION</vt:lpstr>
      <vt:lpstr>Hoja3</vt:lpstr>
      <vt:lpstr>Hoja2</vt:lpstr>
      <vt:lpstr>Hoja1</vt:lpstr>
      <vt:lpstr>Hoja3!Área_de_impresión</vt:lpstr>
      <vt:lpstr>'PLAN DE ACCION'!Área_de_impresión</vt:lpstr>
      <vt:lpstr>'PLAN DE ACCION'!Títulos_a_imprimir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2022-06-27T16:24:02Z</cp:lastPrinted>
  <dcterms:created xsi:type="dcterms:W3CDTF">2012-06-01T17:13:38Z</dcterms:created>
  <dcterms:modified xsi:type="dcterms:W3CDTF">2022-06-27T16:25:25Z</dcterms:modified>
</cp:coreProperties>
</file>