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25" tabRatio="493" activeTab="0"/>
  </bookViews>
  <sheets>
    <sheet name="PLAN DE ACCION" sheetId="1" r:id="rId1"/>
  </sheets>
  <definedNames>
    <definedName name="_xlnm.Print_Area" localSheetId="0">'PLAN DE ACCION'!$A$1:$V$145</definedName>
    <definedName name="_xlnm.Print_Titles" localSheetId="0">'PLAN DE ACCION'!$1:$10</definedName>
  </definedNames>
  <calcPr fullCalcOnLoad="1"/>
</workbook>
</file>

<file path=xl/comments1.xml><?xml version="1.0" encoding="utf-8"?>
<comments xmlns="http://schemas.openxmlformats.org/spreadsheetml/2006/main">
  <authors>
    <author>andres almonacid</author>
  </authors>
  <commentList>
    <comment ref="Q37"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8"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7"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50" authorId="0">
      <text>
        <r>
          <rPr>
            <b/>
            <sz val="9"/>
            <rFont val="Tahoma"/>
            <family val="2"/>
          </rPr>
          <t>andres almonacid:</t>
        </r>
        <r>
          <rPr>
            <sz val="9"/>
            <rFont val="Tahoma"/>
            <family val="2"/>
          </rPr>
          <t xml:space="preserve">
</t>
        </r>
      </text>
    </comment>
    <comment ref="M63" authorId="0">
      <text>
        <r>
          <rPr>
            <b/>
            <sz val="9"/>
            <rFont val="Tahoma"/>
            <family val="2"/>
          </rPr>
          <t>andres almonacid:</t>
        </r>
        <r>
          <rPr>
            <sz val="9"/>
            <rFont val="Tahoma"/>
            <family val="2"/>
          </rPr>
          <t xml:space="preserve">
Revisión y ajuste leer doumento y extraer la información para validar</t>
        </r>
      </text>
    </comment>
    <comment ref="Q80"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6"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20"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<sst xmlns="http://schemas.openxmlformats.org/spreadsheetml/2006/main" count="458" uniqueCount="370">
  <si>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</si>
  <si>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</si>
  <si>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</si>
  <si>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</si>
  <si>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</si>
  <si>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</si>
  <si>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</si>
  <si>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</si>
  <si>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</si>
  <si>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</si>
  <si>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 xml:space="preserve">Recursos asignados, en pesos en el momento presupuestal </t>
  </si>
  <si>
    <t>REPRESENTANTE LEGAL</t>
  </si>
  <si>
    <t>ALCALDE</t>
  </si>
  <si>
    <t>TOTAL</t>
  </si>
  <si>
    <t>Código: D-DP-PDE-051</t>
  </si>
  <si>
    <t>PROYECTOS</t>
  </si>
  <si>
    <t xml:space="preserve">FUENTES DE FINANCIACIÓN </t>
  </si>
  <si>
    <t>RESPONSABILIDAD</t>
  </si>
  <si>
    <t>LÍNEA ESTRATÉGICA</t>
  </si>
  <si>
    <t>SECTOR</t>
  </si>
  <si>
    <t>ODS ASOCIADOS</t>
  </si>
  <si>
    <t>INDICADOR DE BIENESTAR</t>
  </si>
  <si>
    <t>PROGRAMA PRESUPUESTAL</t>
  </si>
  <si>
    <t>PRODUCTO</t>
  </si>
  <si>
    <t>NDICADOR DE 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</si>
  <si>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</si>
  <si>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</si>
  <si>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</si>
  <si>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</si>
  <si>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</si>
  <si>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</si>
  <si>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</si>
  <si>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</si>
  <si>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</si>
  <si>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</si>
  <si>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</si>
  <si>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</si>
  <si>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</si>
  <si>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</si>
  <si>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</si>
  <si>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</si>
  <si>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</si>
  <si>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</si>
  <si>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</si>
  <si>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</si>
  <si>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</si>
  <si>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</si>
  <si>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</si>
  <si>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</si>
  <si>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</si>
  <si>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</si>
  <si>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</si>
  <si>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</si>
  <si>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</si>
  <si>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</si>
  <si>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</si>
  <si>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</si>
  <si>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</si>
  <si>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</si>
  <si>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</si>
  <si>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</si>
  <si>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</si>
  <si>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</si>
  <si>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</si>
  <si>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</si>
  <si>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</si>
  <si>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</si>
  <si>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</si>
  <si>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</si>
  <si>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</si>
  <si>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</si>
  <si>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</si>
  <si>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</si>
  <si>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</si>
  <si>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</si>
  <si>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</si>
  <si>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</si>
  <si>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</si>
  <si>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</si>
  <si>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</si>
  <si>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</si>
  <si>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</si>
  <si>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</si>
  <si>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</si>
  <si>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</si>
  <si>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</si>
  <si>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</si>
  <si>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</si>
  <si>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</si>
  <si>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</si>
  <si>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</si>
  <si>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</si>
  <si>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</si>
  <si>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</si>
  <si>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</si>
  <si>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</si>
  <si>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</si>
  <si>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</si>
  <si>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</si>
  <si>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</si>
  <si>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</si>
  <si>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</si>
  <si>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</si>
  <si>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</si>
  <si>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r>
      <t>Porcentaje de implementación y  adminsitración de los Sistemas  y Aplicativos  para la Planeación  Estrategica vigentes en cumplimiento de la normativa Nacional y local vigentes como:</t>
    </r>
    <r>
      <rPr>
        <b/>
        <sz val="10"/>
        <color indexed="8"/>
        <rFont val="Arial"/>
        <family val="2"/>
      </rPr>
      <t xml:space="preserve"> SUIT</t>
    </r>
    <r>
      <rPr>
        <sz val="10"/>
        <color indexed="8"/>
        <rFont val="Arial"/>
        <family val="2"/>
      </rPr>
      <t xml:space="preserve"> Sistema Unico de Información de Trámites, Aplicativo</t>
    </r>
    <r>
      <rPr>
        <b/>
        <sz val="10"/>
        <color indexed="8"/>
        <rFont val="Arial"/>
        <family val="2"/>
      </rPr>
      <t xml:space="preserve"> GESTION WEB del DNP</t>
    </r>
    <r>
      <rPr>
        <sz val="10"/>
        <color indexed="8"/>
        <rFont val="Arial"/>
        <family val="2"/>
      </rPr>
      <t>, A</t>
    </r>
    <r>
      <rPr>
        <b/>
        <sz val="10"/>
        <color indexed="8"/>
        <rFont val="Arial"/>
        <family val="2"/>
      </rPr>
      <t>plicativo  SIA-CONTRALORIAS</t>
    </r>
    <r>
      <rPr>
        <sz val="10"/>
        <color indexed="8"/>
        <rFont val="Arial"/>
        <family val="2"/>
      </rPr>
      <t xml:space="preserve">  de  la Contraloria Municipal, el MIPG Modelo Integrado de Planeaación y Gestión,  </t>
    </r>
    <r>
      <rPr>
        <b/>
        <sz val="10"/>
        <color indexed="8"/>
        <rFont val="Arial"/>
        <family val="2"/>
      </rPr>
      <t>FURAG</t>
    </r>
    <r>
      <rPr>
        <sz val="10"/>
        <color indexed="8"/>
        <rFont val="Arial"/>
        <family val="2"/>
      </rPr>
      <t xml:space="preserve"> reporte  Formulario Único Reporte de Avances de la Gestión,   VIGILANCIA SUPERIOR de la Procuraduría General de la Nación y Administración de la  PAGINA WEB planeacion@armenia.gov.co</t>
    </r>
  </si>
  <si>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</si>
  <si>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</si>
  <si>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</si>
  <si>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</si>
  <si>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</si>
  <si>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</si>
  <si>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</si>
  <si>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</si>
  <si>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</si>
  <si>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</si>
  <si>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</si>
  <si>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</si>
  <si>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</si>
  <si>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</si>
  <si>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</si>
  <si>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</si>
  <si>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</si>
  <si>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</si>
  <si>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</si>
  <si>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</si>
  <si>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</si>
  <si>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</si>
  <si>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</si>
  <si>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</si>
  <si>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</si>
  <si>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</si>
  <si>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</si>
  <si>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</si>
  <si>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</si>
  <si>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</si>
  <si>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</si>
  <si>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r>
      <t xml:space="preserve">4. Elaboración y actualización del </t>
    </r>
    <r>
      <rPr>
        <sz val="11"/>
        <color indexed="8"/>
        <rFont val="Arial"/>
        <family val="2"/>
      </rPr>
      <t>POAI Plan Operativo Anual de Inversiones según cronograma normativo</t>
    </r>
  </si>
  <si>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</si>
  <si>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</si>
  <si>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</si>
  <si>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</si>
  <si>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</si>
  <si>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</si>
  <si>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</si>
  <si>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</si>
  <si>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</si>
  <si>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</si>
  <si>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</si>
  <si>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</si>
  <si>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</si>
  <si>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</si>
  <si>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</si>
  <si>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</si>
  <si>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</si>
  <si>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</si>
  <si>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</si>
  <si>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</si>
  <si>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</si>
  <si>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</si>
  <si>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</si>
  <si>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</si>
  <si>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</si>
  <si>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</si>
  <si>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</si>
  <si>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</si>
  <si>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</si>
  <si>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</si>
  <si>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</si>
  <si>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</si>
  <si>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</si>
  <si>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</si>
  <si>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</si>
  <si>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</si>
  <si>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</si>
  <si>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</si>
  <si>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</si>
  <si>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</si>
  <si>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</si>
  <si>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</si>
  <si>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</si>
  <si>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</si>
  <si>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</si>
  <si>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</si>
  <si>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</si>
  <si>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</si>
  <si>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</si>
  <si>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</si>
  <si>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</si>
  <si>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</si>
  <si>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</si>
  <si>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</si>
  <si>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</si>
  <si>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</si>
  <si>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</si>
  <si>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</si>
  <si>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</si>
  <si>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</si>
  <si>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</si>
  <si>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</si>
  <si>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</si>
  <si>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</si>
  <si>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</si>
  <si>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</si>
  <si>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</si>
  <si>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</si>
  <si>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</si>
  <si>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</si>
  <si>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</si>
  <si>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</si>
  <si>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</si>
  <si>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</si>
  <si>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</si>
  <si>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</si>
  <si>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</si>
  <si>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</si>
  <si>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SGP PROPOSITO GENERAL</t>
  </si>
  <si>
    <t>RECURSOS PROPIOS</t>
  </si>
  <si>
    <t>JOSÉ MANUEL RÍOS MORALES</t>
  </si>
  <si>
    <t>DIEGO FERNANDO TOBON FIL</t>
  </si>
  <si>
    <t>DIRECTOR</t>
  </si>
  <si>
    <t>VIGENCIA AÑO:2021</t>
  </si>
  <si>
    <r>
      <t xml:space="preserve">1. Porcentaje de aplicación e implementación del </t>
    </r>
    <r>
      <rPr>
        <sz val="11"/>
        <color indexed="8"/>
        <rFont val="Arial"/>
        <family val="2"/>
      </rPr>
      <t xml:space="preserve">Cuadro de control y monitoreo PDM 2020-2023 para el Seguimiento, monitoreo y evaluación del Plan de Desarrollo Municipal </t>
    </r>
  </si>
  <si>
    <t>2. Implementación e institucionalización Cuadro de control y monitoreo PDM 2020-2023 (Rutinas de seguimiento)</t>
  </si>
  <si>
    <t xml:space="preserve">3. Constitución de Equipo de Enlaces y  Capacitaciones para la implementación del Cuadro de control y monitoreo PDM 2020-2023 </t>
  </si>
  <si>
    <r>
      <t xml:space="preserve">5. Porcentaje de aplicación del instrumento de ejecución del PDM 2020-2023 </t>
    </r>
    <r>
      <rPr>
        <sz val="11"/>
        <color indexed="8"/>
        <rFont val="Arial"/>
        <family val="2"/>
      </rPr>
      <t>Plan de Acción Anual  (Consolidación del Seguimiento Semestral)</t>
    </r>
  </si>
  <si>
    <r>
      <t xml:space="preserve">6. Porcentaje de aplicación del instrumento de ejecución del PDM 2020-2023 </t>
    </r>
    <r>
      <rPr>
        <sz val="11"/>
        <color indexed="8"/>
        <rFont val="Arial"/>
        <family val="2"/>
      </rPr>
      <t>Plan Indicativo Cuatrienal   (Proceso de verificación en el ejercicio de programación y reprogramación del SIEE)</t>
    </r>
  </si>
  <si>
    <r>
      <t xml:space="preserve">7. Porcentaje de aplicación del instrumento Estratégico de ejecución del PDM 2020-2023 </t>
    </r>
    <r>
      <rPr>
        <sz val="11"/>
        <color indexed="8"/>
        <rFont val="Arial"/>
        <family val="2"/>
      </rPr>
      <t>Plan Anticorrupción y de Atención al Ciudadano Anual    (Proceso de Actualzición, Seguimientos )</t>
    </r>
  </si>
  <si>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</si>
  <si>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</si>
  <si>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</si>
  <si>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</si>
  <si>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</si>
  <si>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</si>
  <si>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</si>
  <si>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</si>
  <si>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</si>
  <si>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3. Presentación y actualización de informes financieros del Municipio de Armenia,  capacitaciones MGA y Formulacion de Proyectos, seguimiento a planes de acción municipal.</t>
  </si>
  <si>
    <t>4. Adquisión e Implementación del aplicativo tecnológico para la unificación, funcionamiento, seguimiento y control del Banco de Programas y Proyectos de la Alcaldía Municipal con su respectivo equipo que permita el fortalecimiento y operatividad del sistema BPPIM.</t>
  </si>
  <si>
    <t xml:space="preserve">1.  implementación y  administración del  SUIT Sistema Unico de Información de Trámites, para la implementación de la Política de Racionalizaciín de Trámites </t>
  </si>
  <si>
    <r>
      <t>1.  asistencia técnica  y</t>
    </r>
    <r>
      <rPr>
        <b/>
        <sz val="11"/>
        <color indexed="8"/>
        <rFont val="Calibri"/>
        <family val="2"/>
      </rPr>
      <t xml:space="preserve"> metodologica </t>
    </r>
    <r>
      <rPr>
        <sz val="11"/>
        <color indexed="8"/>
        <rFont val="Calibri"/>
        <family val="2"/>
      </rPr>
      <t>al Consejo Territorial de Planeación como instancia de Participación según la normativa Nacional y Local vigentes.</t>
    </r>
  </si>
  <si>
    <r>
      <t xml:space="preserve">2.  asistencia técnica  y </t>
    </r>
    <r>
      <rPr>
        <b/>
        <sz val="11"/>
        <color indexed="8"/>
        <rFont val="Calibri"/>
        <family val="2"/>
      </rPr>
      <t>metodologica</t>
    </r>
    <r>
      <rPr>
        <sz val="11"/>
        <color indexed="8"/>
        <rFont val="Calibri"/>
        <family val="2"/>
      </rPr>
      <t xml:space="preserve"> al Consejo Municipal de Participación Ciudadana como instancia de Participación según la normativa Nacional y Local vigentes.</t>
    </r>
  </si>
  <si>
    <r>
      <t xml:space="preserve">3.  asistencia técnica  y </t>
    </r>
    <r>
      <rPr>
        <b/>
        <sz val="11"/>
        <color indexed="8"/>
        <rFont val="Calibri"/>
        <family val="2"/>
      </rPr>
      <t>metodologica</t>
    </r>
    <r>
      <rPr>
        <sz val="11"/>
        <color indexed="8"/>
        <rFont val="Calibri"/>
        <family val="2"/>
      </rPr>
      <t xml:space="preserve"> al Comité de Desarrollo Local Particiaptivo CODELPA Directivo y Opertaivo  en aspectos metodológicos como mecanismo  de Participación según la normativa  Local vigente.</t>
    </r>
  </si>
  <si>
    <r>
      <t xml:space="preserve">4. Apoyo </t>
    </r>
    <r>
      <rPr>
        <b/>
        <sz val="11"/>
        <color indexed="8"/>
        <rFont val="Calibri"/>
        <family val="2"/>
      </rPr>
      <t>metodológico</t>
    </r>
    <r>
      <rPr>
        <sz val="11"/>
        <color indexed="8"/>
        <rFont val="Calibri"/>
        <family val="2"/>
      </rPr>
      <t xml:space="preserve"> para la construcción de Herramientas de Planificación Comunitaria según metodología vigente.</t>
    </r>
  </si>
  <si>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</si>
  <si>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</si>
  <si>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</si>
  <si>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</si>
  <si>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</si>
  <si>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</si>
  <si>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</si>
  <si>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</si>
  <si>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</si>
  <si>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</si>
  <si>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5.  Análisis técnico y jurídico de las Fichas normativas adoptadas en el POT.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</si>
  <si>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</si>
  <si>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</si>
  <si>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</si>
  <si>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</si>
  <si>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</si>
  <si>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</si>
  <si>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</si>
  <si>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</si>
  <si>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</si>
  <si>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</si>
  <si>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</si>
  <si>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</si>
  <si>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 xml:space="preserve">4. Informe mensula sobre las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</si>
  <si>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</si>
  <si>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</si>
  <si>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</si>
  <si>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</si>
  <si>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</si>
  <si>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</si>
  <si>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</si>
  <si>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</si>
  <si>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</si>
  <si>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</si>
  <si>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</si>
  <si>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</si>
  <si>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</si>
  <si>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PRODUCTO KPT</t>
  </si>
  <si>
    <t>101.2.3.32.3208.900.094.3208008</t>
  </si>
  <si>
    <t>PLAN DE ACCIÓN</t>
  </si>
  <si>
    <t>Fecha: 04/01/2021</t>
  </si>
  <si>
    <t>Versión: 009</t>
  </si>
  <si>
    <t xml:space="preserve">SECRETARÍA O  ENTIDAD RESPONSABLE: 3.5.DEPARTAMENTO ADMINSITRATIVO DE PLANEACIÓN </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</si>
  <si>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</si>
  <si>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</si>
  <si>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</si>
  <si>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</si>
  <si>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</si>
  <si>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Servicio de reforestación de ecosistemas</t>
  </si>
  <si>
    <t>101.01.2.3.32.3202.0900.066.3202006.034</t>
  </si>
  <si>
    <t>SGP PROPOSITO GENERAL LIBRE INVERSION</t>
  </si>
  <si>
    <t>Servicio de administración y manejo de áreas protegidas</t>
  </si>
  <si>
    <t>101.01.2.3.32.3202.0900.066.3202008.001</t>
  </si>
  <si>
    <t>Servicio de recuperación de cuerpos de agua lénticos y lóticos</t>
  </si>
  <si>
    <t>101.01.2.3.32.3202.0900.066.3202037.001</t>
  </si>
  <si>
    <t>Documentos de lineamientos técnicos para la gestión del cambio climático y un desarrollo bajo en carbono y resiliente al clima</t>
  </si>
  <si>
    <t>101.01.2.3.32.3206.0900.053.3206002.034</t>
  </si>
  <si>
    <t xml:space="preserve">SGP PROPOSITO GENERAL LIBRE INVERSION
</t>
  </si>
  <si>
    <t>Servicio de producción de plántulas en viveros</t>
  </si>
  <si>
    <t>101.01.2.3.32.3206.0900.053.3206014.001</t>
  </si>
  <si>
    <t>Documentos de planeación para la gestión integral del recurso hídrico</t>
  </si>
  <si>
    <t>101.01.2.3.32.3203.0900.056.3203002.001</t>
  </si>
  <si>
    <t xml:space="preserve">RECURSOS PROPIOS
SGP PROPOSITO GENERAL LIBRE INVERSION
</t>
  </si>
  <si>
    <t>101.01.2.3.32.3201.0900.052.3201002.001
101.01.2.3.32.3201.0900.052.3201002.034</t>
  </si>
  <si>
    <t>Documentos de lineamientos técnicos para el fortalecimiento del desempeño ambiental de los sectores productivos</t>
  </si>
  <si>
    <t>101.01.2.3.32.3201.0900.051.3201002.034</t>
  </si>
  <si>
    <t>Servicio de asistencia técnica en el marco de la formulación e implementación de proyectos demostrativos para la reducción de impactos ambientales de la minería</t>
  </si>
  <si>
    <t>101.01.2.3.32.3201.0900.048.3201004.001</t>
  </si>
  <si>
    <t>Documentos de lineamientos técnicos para el desarrollo de la política ambiental</t>
  </si>
  <si>
    <t>101.01.2.3.32.3208.0900.048.3208009.001</t>
  </si>
  <si>
    <t xml:space="preserve">RECURSOS PROPIOS
</t>
  </si>
  <si>
    <t>Servicio de apoyo técnico a proyectos de educación ambiental y participación con enfoque diferencial</t>
  </si>
  <si>
    <t>Servicio de divulgación de la información de la política nacional de educación ambiental y participación</t>
  </si>
  <si>
    <t>101.01.2.3.32.3208.0900.094.3208007.034</t>
  </si>
  <si>
    <t>101.01.2.3.32.3208.0900.094.3208008.034</t>
  </si>
  <si>
    <t>Servicios de gestión para la elaboración de instrumentos para el desarrollo urbano y territorial</t>
  </si>
  <si>
    <t>RECURSOS PROPIOS
SGP PROPOSITO GENERAL LIBRE INVERSION</t>
  </si>
  <si>
    <t>RECURSOS PROPIOS
SGP PROPOSITO GENERAL LIBRE INVERSION
APROVECHAMIENTO ECONOMICO DE ESPACIO PUBLICO
APROVECHAMIENTO URBANISTICO ADICIONAL</t>
  </si>
  <si>
    <t>101.01.2.3.40.4002.1400.055.4002018.001
101.01.2.3.40.4002.1400.055.4002018.034
101.01.2.3.40.4002.1400.055.4002018.197
101.01.2.3.40.4002.1400.055.4002018.199</t>
  </si>
  <si>
    <t>Documentos de lineamientos técnicos</t>
  </si>
  <si>
    <t>101.01.2.3.40.4002.1400.054.4002015.001</t>
  </si>
  <si>
    <t>101.01.2.3.40.4002.1400.067.4002015.001</t>
  </si>
  <si>
    <t>101.01.2.3.40.4002.1400.073.4002015.001</t>
  </si>
  <si>
    <t>101.01.2.3.40.4002.1400.071.4002016.001</t>
  </si>
  <si>
    <t>101.01.2.3.40.4002.1400.070.4002016.034</t>
  </si>
  <si>
    <t>SGP PROPOSITO GENERAL LIBRE DESTINACIÓN</t>
  </si>
  <si>
    <t>Documentos de investigación para la gestión de la información y el conocimiento ambiental</t>
  </si>
  <si>
    <t>101.01.2.3.32.3204.0900.049.3204001.001</t>
  </si>
  <si>
    <t>Servicio de Implementación Sistemas de Gestión</t>
  </si>
  <si>
    <t>101.01.2.3.45.4599.1000.046.4599023.001
101.01.2.3.45.4599.1000.046.4599023.034</t>
  </si>
  <si>
    <t>101.01.2.3.45.4599.1000.047.4599023.001
101.01.2.3.45.4599.1000.047.4599023.034</t>
  </si>
  <si>
    <t xml:space="preserve">
RECURSOS PROPIOS
SGP PROPOSITO GENERAL LIBRE INVERSION</t>
  </si>
  <si>
    <t>101.01.2.3.40.4002.1400.072.4002018.001</t>
  </si>
  <si>
    <t>101.01.2.3.39.3901.1000.068.3901002.034</t>
  </si>
  <si>
    <t>SGP PROPISITO GENERAL LIBRE DESTINACIÓN</t>
  </si>
  <si>
    <t>101.01.2.3.45.4599.1000.050.4599023.001
101.01.2.3.45.4599.1000.050.4599023.034
101.01.2.3.45.4599.1000.050.4599023.306</t>
  </si>
  <si>
    <t>RECURSOS PROPIOS
SGP PROPOSITO GENERAL LIBRE INVERSION
CONTRIBUCION ESTRATIFICACION</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</si>
  <si>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</si>
  <si>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</si>
  <si>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</si>
  <si>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</si>
  <si>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</si>
  <si>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</si>
  <si>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</si>
  <si>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</si>
  <si>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</si>
  <si>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</si>
  <si>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</si>
  <si>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r>
      <t>4000</t>
    </r>
    <r>
      <rPr>
        <sz val="10"/>
        <rFont val="Arial"/>
        <family val="2"/>
      </rPr>
      <t xml:space="preserve"> </t>
    </r>
    <r>
      <rPr>
        <sz val="10"/>
        <color indexed="10"/>
        <rFont val="Arial"/>
        <family val="2"/>
      </rPr>
      <t>100%</t>
    </r>
  </si>
  <si>
    <r>
      <t xml:space="preserve">4000 </t>
    </r>
    <r>
      <rPr>
        <sz val="10"/>
        <color indexed="10"/>
        <rFont val="Arial"/>
        <family val="2"/>
      </rPr>
      <t>100%</t>
    </r>
  </si>
  <si>
    <t>2.  implementación y  adminsitración del  Aplicativo GESTION WEB del DNP</t>
  </si>
  <si>
    <t>3.  implementación y  adminsitración del  Aplicativo SIEE Sistema de Información sobre la evaluación de la eficacia del DNP (Rutinas de reprogramación y reportes)</t>
  </si>
  <si>
    <t>4. cumplimiento de acciones para la implementación del  Modelo de Planeación y Gestión MIPG  (Sectretaría Tecnica de los Comités Institucional y Municipal de Gestión y Desempeño, Capacitaciones, Cumplimiento de Politicas de Gestión a cargo del DAPM)</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</si>
  <si>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</si>
  <si>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</si>
  <si>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7.  implementación y  adminsitración de la PAGINA WEB planeación@armenia.gov.co  (Cumplimiento de la 1174 de 2011 y 1712 de 2014,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</si>
  <si>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</si>
  <si>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</si>
  <si>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</si>
  <si>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</si>
  <si>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</si>
  <si>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</si>
  <si>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</si>
  <si>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</si>
  <si>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1.Porcentaje de fichas normativas POT y plan vial actualizado.</t>
  </si>
  <si>
    <t>6.Cumplimiento acciones judiciales (Ciudad Dorada)</t>
  </si>
  <si>
    <t>6. Utilización de los instrumentos de focalización y verificación del municipio de Armenia mediante bases de datos a Dependencias cada vez que lo requieran.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</si>
</sst>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_(&quot;$&quot;* \(#,##0\);_(&quot;$&quot;* &quot;-&quot;??_);_(@_)"/>
    <numFmt numFmtId="173" formatCode="_(* #,##0_);_(* \(#,##0\);_(* &quot;-&quot;??_);_(@_)"/>
    <numFmt numFmtId="174" formatCode="&quot;$&quot;\ #,##0"/>
    <numFmt numFmtId="175" formatCode="&quot;$&quot;\ #,##0.00"/>
    <numFmt numFmtId="176" formatCode="[$-240A]dddd\,\ d\ &quot;de&quot;\ mmmm\ &quot;de&quot;\ yyyy"/>
    <numFmt numFmtId="177" formatCode="[$-240A]h:mm:ss\ AM/PM"/>
  </numFmts>
  <fonts count="4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b/>
      <sz val="10"/>
      <color indexed="8"/>
      <name val="Arial"/>
      <family val="2"/>
    </font>
    <font>
      <sz val="10"/>
      <color indexed="8"/>
      <name val="Arial"/>
      <family val="2"/>
    </font>
    <font>
      <sz val="11"/>
      <color indexed="8"/>
      <name val="Arial"/>
      <family val="2"/>
    </font>
    <font>
      <sz val="9"/>
      <name val="Tahoma"/>
      <family val="2"/>
    </font>
    <font>
      <b/>
      <sz val="9"/>
      <name val="Tahoma"/>
      <family val="2"/>
    </font>
    <font>
      <b/>
      <sz val="12"/>
      <name val="Arial"/>
      <family val="2"/>
    </font>
    <font>
      <sz val="12"/>
      <name val="Arial"/>
      <family val="2"/>
    </font>
    <font>
      <strike/>
      <sz val="10"/>
      <name val="Arial"/>
      <family val="2"/>
    </font>
    <font>
      <sz val="10"/>
      <color indexed="10"/>
      <name val="Arial"/>
      <family val="2"/>
    </font>
    <font>
      <u val="single"/>
      <sz val="10"/>
      <color indexed="12"/>
      <name val="Arial"/>
      <family val="2"/>
    </font>
    <font>
      <u val="single"/>
      <sz val="10"/>
      <color indexed="20"/>
      <name val="Arial"/>
      <family val="2"/>
    </font>
    <font>
      <b/>
      <sz val="12"/>
      <color indexed="8"/>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0"/>
      <color rgb="FF000000"/>
      <name val="Arial"/>
      <family val="2"/>
    </font>
    <font>
      <sz val="10"/>
      <color rgb="FF000000"/>
      <name val="Arial"/>
      <family val="2"/>
    </font>
    <font>
      <sz val="10"/>
      <color rgb="FFFF0000"/>
      <name val="Arial"/>
      <family val="2"/>
    </font>
    <font>
      <b/>
      <sz val="10"/>
      <color theme="1"/>
      <name val="Arial"/>
      <family val="2"/>
    </font>
    <font>
      <sz val="10"/>
      <color theme="1"/>
      <name val="Arial"/>
      <family val="2"/>
    </font>
    <font>
      <b/>
      <sz val="12"/>
      <color theme="1"/>
      <name val="Arial"/>
      <family val="2"/>
    </font>
    <font>
      <sz val="11"/>
      <color rgb="FF000000"/>
      <name val="Arial"/>
      <family val="2"/>
    </font>
    <font>
      <sz val="11"/>
      <color theme="1"/>
      <name val="Arial"/>
      <family val="2"/>
    </font>
    <font>
      <sz val="11"/>
      <color rgb="FF00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5999900102615356"/>
        <bgColor indexed="64"/>
      </patternFill>
    </fill>
    <fill>
      <patternFill patternType="solid">
        <fgColor rgb="FFFFFF99"/>
        <bgColor indexed="64"/>
      </patternFill>
    </fill>
    <fill>
      <patternFill patternType="solid">
        <fgColor rgb="FFFFFFFF"/>
        <bgColor indexed="64"/>
      </patternFill>
    </fill>
    <fill>
      <patternFill patternType="solid">
        <fgColor rgb="FF92D050"/>
        <bgColor indexed="64"/>
      </patternFill>
    </fill>
    <fill>
      <patternFill patternType="solid">
        <fgColor rgb="FFFFE69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right style="thin"/>
      <top style="medium"/>
      <bottom/>
    </border>
    <border>
      <left style="thin"/>
      <right style="thin"/>
      <top>
        <color indexed="63"/>
      </top>
      <bottom>
        <color indexed="63"/>
      </bottom>
    </border>
    <border>
      <left style="thin"/>
      <right/>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color indexed="63"/>
      </left>
      <right style="medium"/>
      <top style="medium"/>
      <bottom style="medium"/>
    </border>
    <border>
      <left style="thin"/>
      <right/>
      <top style="medium"/>
      <botto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style="medium"/>
      <top style="medium"/>
      <bottom style="thin"/>
    </border>
    <border>
      <left style="medium"/>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0" fontId="35"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xf numFmtId="0" fontId="10" fillId="23"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59">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25" borderId="11" xfId="0" applyFont="1" applyFill="1" applyBorder="1" applyAlignment="1">
      <alignment horizontal="center" vertical="center" wrapText="1"/>
    </xf>
    <xf numFmtId="0" fontId="37" fillId="0" borderId="12" xfId="0" applyFont="1" applyBorder="1" applyAlignment="1">
      <alignment vertical="center" wrapText="1"/>
    </xf>
    <xf numFmtId="0" fontId="38" fillId="0" borderId="12" xfId="0" applyFont="1" applyBorder="1" applyAlignment="1">
      <alignment vertical="center" wrapText="1"/>
    </xf>
    <xf numFmtId="0" fontId="38" fillId="0" borderId="12" xfId="0" applyFont="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8" fillId="0" borderId="12" xfId="0" applyFont="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Border="1" applyAlignment="1">
      <alignment horizontal="center" vertical="center" wrapText="1"/>
    </xf>
    <xf numFmtId="9" fontId="0" fillId="0" borderId="12" xfId="0" applyNumberFormat="1" applyFont="1" applyFill="1" applyBorder="1" applyAlignment="1">
      <alignment horizontal="center" vertical="center" wrapText="1"/>
    </xf>
    <xf numFmtId="0" fontId="18" fillId="25" borderId="0" xfId="0" applyFont="1" applyFill="1" applyBorder="1" applyAlignment="1">
      <alignment horizontal="right" vertical="center" wrapText="1"/>
    </xf>
    <xf numFmtId="0" fontId="18" fillId="25" borderId="13" xfId="0" applyFont="1" applyFill="1" applyBorder="1" applyAlignment="1">
      <alignment horizontal="right" vertical="center" wrapText="1"/>
    </xf>
    <xf numFmtId="0" fontId="18" fillId="25" borderId="14" xfId="0" applyFont="1" applyFill="1" applyBorder="1" applyAlignment="1">
      <alignment horizontal="right" vertical="center" wrapText="1"/>
    </xf>
    <xf numFmtId="0" fontId="18" fillId="25" borderId="11" xfId="0" applyFont="1" applyFill="1" applyBorder="1" applyAlignment="1">
      <alignment horizontal="right" vertical="center" wrapText="1"/>
    </xf>
    <xf numFmtId="9" fontId="0" fillId="0" borderId="12"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7"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center"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8"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Fill="1" applyBorder="1" applyAlignment="1">
      <alignment horizontal="center" vertical="center" wrapText="1"/>
    </xf>
    <xf numFmtId="174" fontId="0" fillId="0" borderId="0" xfId="0" applyNumberFormat="1" applyFont="1" applyBorder="1" applyAlignment="1">
      <alignment horizontal="center" vertical="center" wrapText="1"/>
    </xf>
    <xf numFmtId="174" fontId="0" fillId="0" borderId="0" xfId="0" applyNumberFormat="1" applyFont="1" applyAlignment="1">
      <alignment horizontal="center" vertical="center" wrapText="1"/>
    </xf>
    <xf numFmtId="174" fontId="0" fillId="0" borderId="0" xfId="0" applyNumberFormat="1" applyFont="1" applyAlignment="1">
      <alignment vertical="center"/>
    </xf>
    <xf numFmtId="170" fontId="0" fillId="0" borderId="17" xfId="52" applyFill="1" applyBorder="1" applyAlignment="1">
      <alignment horizontal="center" vertical="center" wrapText="1"/>
    </xf>
    <xf numFmtId="175" fontId="0" fillId="0" borderId="0" xfId="0" applyNumberFormat="1" applyFont="1" applyAlignment="1">
      <alignment vertical="center"/>
    </xf>
    <xf numFmtId="0" fontId="18" fillId="25" borderId="16" xfId="0" applyFont="1" applyFill="1" applyBorder="1" applyAlignment="1">
      <alignment horizontal="right" vertical="center" wrapText="1"/>
    </xf>
    <xf numFmtId="0" fontId="40" fillId="0" borderId="20" xfId="0" applyFont="1" applyBorder="1" applyAlignment="1">
      <alignment vertical="center" wrapText="1"/>
    </xf>
    <xf numFmtId="0" fontId="41" fillId="26" borderId="20" xfId="0" applyFont="1" applyFill="1" applyBorder="1" applyAlignment="1">
      <alignment horizontal="center" vertical="center" wrapText="1"/>
    </xf>
    <xf numFmtId="0" fontId="41" fillId="0" borderId="20" xfId="0" applyFont="1" applyBorder="1" applyAlignment="1">
      <alignment vertical="center" wrapText="1"/>
    </xf>
    <xf numFmtId="0" fontId="41" fillId="0" borderId="20" xfId="0" applyFont="1" applyBorder="1" applyAlignment="1">
      <alignment horizontal="center" vertical="center" wrapText="1"/>
    </xf>
    <xf numFmtId="9" fontId="41" fillId="0" borderId="20" xfId="0" applyNumberFormat="1" applyFont="1" applyBorder="1" applyAlignment="1">
      <alignment horizontal="center" vertical="center" wrapText="1"/>
    </xf>
    <xf numFmtId="0" fontId="41" fillId="0" borderId="20" xfId="0" applyFont="1" applyBorder="1" applyAlignment="1">
      <alignment horizontal="left" vertical="center" wrapText="1"/>
    </xf>
    <xf numFmtId="0" fontId="41" fillId="0" borderId="20" xfId="0" applyFont="1" applyBorder="1" applyAlignment="1">
      <alignment horizontal="justify" vertical="center" wrapText="1"/>
    </xf>
    <xf numFmtId="0" fontId="41" fillId="0" borderId="20" xfId="0" applyFont="1" applyFill="1" applyBorder="1" applyAlignment="1">
      <alignment horizontal="justify" vertical="center" wrapText="1"/>
    </xf>
    <xf numFmtId="1" fontId="41" fillId="0" borderId="20" xfId="0" applyNumberFormat="1" applyFont="1" applyBorder="1" applyAlignment="1">
      <alignment horizontal="center" vertical="center" wrapText="1"/>
    </xf>
    <xf numFmtId="0" fontId="18" fillId="25" borderId="17" xfId="0" applyFont="1" applyFill="1" applyBorder="1" applyAlignment="1">
      <alignment horizontal="right" vertical="center" wrapText="1"/>
    </xf>
    <xf numFmtId="0" fontId="0" fillId="25" borderId="17" xfId="0"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0" fontId="26" fillId="0" borderId="0" xfId="0" applyFont="1" applyAlignment="1">
      <alignment vertical="center"/>
    </xf>
    <xf numFmtId="9" fontId="0" fillId="0" borderId="20" xfId="60" applyFont="1" applyFill="1" applyBorder="1" applyAlignment="1">
      <alignment horizontal="center" vertical="center" wrapText="1"/>
    </xf>
    <xf numFmtId="9" fontId="0" fillId="0" borderId="12" xfId="60" applyFont="1" applyFill="1" applyBorder="1" applyAlignment="1">
      <alignment horizontal="center" vertical="center" wrapText="1"/>
    </xf>
    <xf numFmtId="0" fontId="27" fillId="0" borderId="23" xfId="0" applyFont="1" applyBorder="1" applyAlignment="1">
      <alignment vertical="center" wrapText="1"/>
    </xf>
    <xf numFmtId="0" fontId="27" fillId="0" borderId="0" xfId="0" applyFont="1" applyBorder="1" applyAlignment="1">
      <alignment vertical="center"/>
    </xf>
    <xf numFmtId="0" fontId="27" fillId="0" borderId="16"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24" xfId="0" applyFont="1" applyBorder="1" applyAlignment="1">
      <alignment vertical="center" wrapText="1"/>
    </xf>
    <xf numFmtId="0" fontId="27" fillId="0" borderId="25" xfId="0" applyFont="1" applyBorder="1" applyAlignment="1">
      <alignment vertical="center" wrapText="1"/>
    </xf>
    <xf numFmtId="0" fontId="27" fillId="27" borderId="18" xfId="0" applyFont="1" applyFill="1" applyBorder="1" applyAlignment="1">
      <alignment horizontal="center" vertical="center" wrapText="1"/>
    </xf>
    <xf numFmtId="0" fontId="27" fillId="27" borderId="19" xfId="0" applyFont="1" applyFill="1" applyBorder="1" applyAlignment="1">
      <alignment horizontal="center" vertical="center" wrapText="1"/>
    </xf>
    <xf numFmtId="0" fontId="27" fillId="27" borderId="15" xfId="0" applyFont="1" applyFill="1" applyBorder="1" applyAlignment="1">
      <alignment horizontal="center" vertical="center" wrapText="1"/>
    </xf>
    <xf numFmtId="0" fontId="26" fillId="27" borderId="19" xfId="0" applyFont="1" applyFill="1" applyBorder="1" applyAlignment="1">
      <alignment horizontal="center" vertical="center" wrapText="1"/>
    </xf>
    <xf numFmtId="174" fontId="26" fillId="27" borderId="19" xfId="0" applyNumberFormat="1" applyFont="1" applyFill="1" applyBorder="1" applyAlignment="1">
      <alignment horizontal="right" vertical="center" wrapText="1"/>
    </xf>
    <xf numFmtId="0" fontId="26" fillId="27" borderId="15" xfId="0" applyFont="1" applyFill="1" applyBorder="1" applyAlignment="1">
      <alignment horizontal="center" vertical="center" wrapText="1"/>
    </xf>
    <xf numFmtId="0" fontId="27" fillId="0" borderId="0" xfId="0" applyFont="1" applyFill="1" applyBorder="1" applyAlignment="1">
      <alignment vertical="center"/>
    </xf>
    <xf numFmtId="0" fontId="27" fillId="27" borderId="0"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6" fillId="27" borderId="17" xfId="0" applyFont="1" applyFill="1" applyBorder="1" applyAlignment="1">
      <alignment horizontal="center" vertical="center" wrapText="1"/>
    </xf>
    <xf numFmtId="174" fontId="27" fillId="27" borderId="0" xfId="0" applyNumberFormat="1" applyFont="1" applyFill="1" applyBorder="1" applyAlignment="1">
      <alignment horizontal="right" vertical="center" wrapText="1"/>
    </xf>
    <xf numFmtId="0" fontId="27" fillId="0" borderId="0" xfId="0" applyFont="1" applyFill="1" applyBorder="1" applyAlignment="1">
      <alignment horizontal="center" vertical="center"/>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28" borderId="28" xfId="0" applyFont="1" applyFill="1" applyBorder="1" applyAlignment="1">
      <alignment horizontal="center" vertical="center" wrapText="1"/>
    </xf>
    <xf numFmtId="0" fontId="26" fillId="28" borderId="29" xfId="0" applyFont="1" applyFill="1" applyBorder="1" applyAlignment="1">
      <alignment horizontal="center" vertical="center" wrapText="1"/>
    </xf>
    <xf numFmtId="0" fontId="26" fillId="28" borderId="30" xfId="0" applyFont="1" applyFill="1" applyBorder="1" applyAlignment="1">
      <alignment horizontal="center" vertical="center" wrapText="1"/>
    </xf>
    <xf numFmtId="0" fontId="26" fillId="28" borderId="15" xfId="0" applyFont="1" applyFill="1" applyBorder="1" applyAlignment="1">
      <alignment horizontal="center" vertical="center" wrapText="1"/>
    </xf>
    <xf numFmtId="0" fontId="42" fillId="27" borderId="31" xfId="0" applyFont="1" applyFill="1" applyBorder="1" applyAlignment="1">
      <alignment horizontal="center" vertical="center" wrapText="1"/>
    </xf>
    <xf numFmtId="0" fontId="42" fillId="27" borderId="32" xfId="0" applyFont="1" applyFill="1" applyBorder="1" applyAlignment="1">
      <alignment horizontal="center" vertical="center" wrapText="1"/>
    </xf>
    <xf numFmtId="0" fontId="26" fillId="27" borderId="33" xfId="0" applyFont="1" applyFill="1" applyBorder="1" applyAlignment="1">
      <alignment horizontal="center" vertical="center" wrapText="1"/>
    </xf>
    <xf numFmtId="0" fontId="26" fillId="27" borderId="34" xfId="0" applyFont="1" applyFill="1" applyBorder="1" applyAlignment="1">
      <alignment horizontal="center" vertical="center" wrapText="1"/>
    </xf>
    <xf numFmtId="174" fontId="26" fillId="27" borderId="34" xfId="0" applyNumberFormat="1" applyFont="1" applyFill="1" applyBorder="1" applyAlignment="1">
      <alignment horizontal="center" vertical="center" wrapText="1"/>
    </xf>
    <xf numFmtId="0" fontId="26" fillId="27" borderId="35" xfId="0" applyFont="1" applyFill="1" applyBorder="1" applyAlignment="1">
      <alignment horizontal="center" vertical="center" wrapText="1"/>
    </xf>
    <xf numFmtId="0" fontId="26" fillId="0" borderId="0" xfId="0" applyFont="1" applyBorder="1" applyAlignment="1">
      <alignment vertical="center"/>
    </xf>
    <xf numFmtId="0" fontId="0" fillId="0" borderId="36" xfId="0" applyFont="1" applyFill="1" applyBorder="1" applyAlignment="1">
      <alignment horizontal="center" vertical="center" wrapText="1"/>
    </xf>
    <xf numFmtId="0" fontId="38" fillId="0" borderId="12" xfId="0" applyFont="1" applyBorder="1" applyAlignment="1">
      <alignment horizontal="center" vertical="center" wrapText="1"/>
    </xf>
    <xf numFmtId="49" fontId="38" fillId="0" borderId="12" xfId="0" applyNumberFormat="1" applyFont="1" applyBorder="1" applyAlignment="1">
      <alignment horizontal="center" vertical="center" wrapText="1"/>
    </xf>
    <xf numFmtId="9" fontId="38" fillId="0" borderId="12" xfId="0" applyNumberFormat="1" applyFont="1" applyBorder="1" applyAlignment="1">
      <alignment horizontal="center" vertical="center" wrapText="1"/>
    </xf>
    <xf numFmtId="0" fontId="0" fillId="0" borderId="12" xfId="0" applyFont="1" applyFill="1" applyBorder="1" applyAlignment="1">
      <alignment horizontal="center" vertical="center"/>
    </xf>
    <xf numFmtId="174" fontId="0" fillId="0" borderId="12" xfId="0" applyNumberFormat="1" applyFont="1" applyFill="1" applyBorder="1" applyAlignment="1">
      <alignment horizontal="right" vertical="center" wrapText="1"/>
    </xf>
    <xf numFmtId="0" fontId="0" fillId="0" borderId="37" xfId="0" applyFont="1" applyFill="1" applyBorder="1" applyAlignment="1">
      <alignment horizontal="center" vertical="center" wrapText="1"/>
    </xf>
    <xf numFmtId="174" fontId="0" fillId="0" borderId="20" xfId="0" applyNumberFormat="1" applyFont="1" applyFill="1" applyBorder="1" applyAlignment="1">
      <alignment horizontal="right" vertical="center" wrapText="1"/>
    </xf>
    <xf numFmtId="0" fontId="0" fillId="0" borderId="38" xfId="0" applyFont="1" applyFill="1" applyBorder="1" applyAlignment="1">
      <alignment horizontal="center" vertical="center" wrapText="1"/>
    </xf>
    <xf numFmtId="1" fontId="0" fillId="0" borderId="12" xfId="60" applyNumberFormat="1" applyFont="1" applyFill="1" applyBorder="1" applyAlignment="1">
      <alignment horizontal="center" vertical="center" wrapText="1"/>
    </xf>
    <xf numFmtId="0" fontId="38" fillId="0" borderId="12" xfId="0" applyFont="1" applyBorder="1" applyAlignment="1">
      <alignment horizontal="center" vertical="center" wrapText="1"/>
    </xf>
    <xf numFmtId="9" fontId="38" fillId="0" borderId="12" xfId="0" applyNumberFormat="1" applyFont="1" applyBorder="1" applyAlignment="1">
      <alignment horizontal="center" vertical="center" wrapText="1"/>
    </xf>
    <xf numFmtId="0" fontId="38" fillId="0" borderId="39" xfId="0" applyFont="1" applyBorder="1" applyAlignment="1">
      <alignment horizontal="center" vertical="center" wrapText="1"/>
    </xf>
    <xf numFmtId="1" fontId="41" fillId="0" borderId="40" xfId="0" applyNumberFormat="1" applyFont="1" applyBorder="1" applyAlignment="1">
      <alignment horizontal="center" vertical="center" wrapText="1"/>
    </xf>
    <xf numFmtId="9" fontId="39" fillId="0" borderId="12"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1" fontId="39"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8" fillId="0" borderId="12" xfId="0" applyFont="1" applyFill="1" applyBorder="1" applyAlignment="1">
      <alignment horizontal="center" vertical="center" wrapText="1"/>
    </xf>
    <xf numFmtId="9" fontId="38" fillId="0" borderId="12" xfId="0" applyNumberFormat="1" applyFont="1" applyFill="1" applyBorder="1" applyAlignment="1">
      <alignment horizontal="center" vertical="center" wrapText="1"/>
    </xf>
    <xf numFmtId="0" fontId="38" fillId="0" borderId="39" xfId="0" applyFont="1" applyFill="1" applyBorder="1" applyAlignment="1">
      <alignment horizontal="center" vertical="center" wrapText="1"/>
    </xf>
    <xf numFmtId="49" fontId="38" fillId="0" borderId="12" xfId="0" applyNumberFormat="1" applyFont="1" applyFill="1" applyBorder="1" applyAlignment="1">
      <alignment horizontal="justify" vertical="center" wrapText="1"/>
    </xf>
    <xf numFmtId="170" fontId="20" fillId="0" borderId="12" xfId="52" applyFont="1" applyFill="1" applyBorder="1" applyAlignment="1">
      <alignment horizontal="justify" vertical="center" wrapText="1"/>
    </xf>
    <xf numFmtId="0" fontId="20" fillId="0" borderId="3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43" fillId="0" borderId="12" xfId="0" applyFont="1" applyFill="1" applyBorder="1" applyAlignment="1">
      <alignment horizontal="justify" vertical="center" wrapText="1"/>
    </xf>
    <xf numFmtId="0" fontId="20" fillId="29" borderId="12" xfId="0" applyFont="1" applyFill="1" applyBorder="1" applyAlignment="1">
      <alignment horizontal="justify" vertical="center" wrapText="1"/>
    </xf>
    <xf numFmtId="0" fontId="44" fillId="0" borderId="12" xfId="0" applyFont="1" applyFill="1" applyBorder="1" applyAlignment="1">
      <alignment horizontal="justify" vertical="center" wrapText="1"/>
    </xf>
    <xf numFmtId="0" fontId="45" fillId="0" borderId="12" xfId="0" applyFont="1" applyFill="1" applyBorder="1" applyAlignment="1">
      <alignment horizontal="justify" vertical="center" wrapText="1"/>
    </xf>
    <xf numFmtId="0" fontId="20" fillId="0" borderId="12" xfId="0" applyFont="1" applyBorder="1" applyAlignment="1">
      <alignment horizontal="justify" vertical="center" wrapText="1"/>
    </xf>
    <xf numFmtId="0" fontId="43" fillId="0" borderId="20" xfId="0" applyFont="1" applyFill="1" applyBorder="1" applyAlignment="1">
      <alignment horizontal="justify" vertical="center" wrapText="1"/>
    </xf>
    <xf numFmtId="0" fontId="37" fillId="0" borderId="34"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41"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31" xfId="0" applyFont="1" applyBorder="1" applyAlignment="1">
      <alignment horizontal="center" vertical="center" wrapText="1"/>
    </xf>
    <xf numFmtId="0" fontId="38" fillId="0" borderId="41" xfId="0" applyFont="1" applyBorder="1" applyAlignment="1">
      <alignment horizontal="center" vertical="center" wrapText="1"/>
    </xf>
    <xf numFmtId="9" fontId="38" fillId="0" borderId="34" xfId="0" applyNumberFormat="1" applyFont="1" applyBorder="1" applyAlignment="1">
      <alignment horizontal="center" vertical="center" wrapText="1"/>
    </xf>
    <xf numFmtId="9" fontId="38" fillId="0" borderId="31" xfId="0" applyNumberFormat="1" applyFont="1" applyBorder="1" applyAlignment="1">
      <alignment horizontal="center" vertical="center" wrapText="1"/>
    </xf>
    <xf numFmtId="9" fontId="38" fillId="0" borderId="41" xfId="0" applyNumberFormat="1" applyFont="1" applyBorder="1" applyAlignment="1">
      <alignment horizontal="center" vertic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2" xfId="0" applyFont="1" applyFill="1" applyBorder="1" applyAlignment="1">
      <alignment horizontal="center" vertical="center" wrapText="1"/>
    </xf>
    <xf numFmtId="174" fontId="0" fillId="0" borderId="34" xfId="0" applyNumberFormat="1" applyFont="1" applyFill="1" applyBorder="1" applyAlignment="1">
      <alignment horizontal="center" vertical="center" wrapText="1"/>
    </xf>
    <xf numFmtId="174" fontId="0" fillId="0" borderId="31" xfId="0" applyNumberFormat="1" applyFont="1" applyFill="1" applyBorder="1" applyAlignment="1">
      <alignment horizontal="center" vertical="center" wrapText="1"/>
    </xf>
    <xf numFmtId="174" fontId="0" fillId="0" borderId="41"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38" fillId="0" borderId="39" xfId="0" applyFont="1" applyBorder="1" applyAlignment="1">
      <alignment horizontal="center" vertical="center" wrapText="1"/>
    </xf>
    <xf numFmtId="49" fontId="0" fillId="0" borderId="21" xfId="0" applyNumberFormat="1" applyFont="1" applyFill="1" applyBorder="1" applyAlignment="1">
      <alignment horizontal="center" vertical="center" wrapText="1"/>
    </xf>
    <xf numFmtId="49" fontId="38" fillId="0" borderId="34" xfId="0" applyNumberFormat="1" applyFont="1" applyBorder="1" applyAlignment="1">
      <alignment horizontal="center" vertical="center" wrapText="1"/>
    </xf>
    <xf numFmtId="49" fontId="38" fillId="0" borderId="31" xfId="0" applyNumberFormat="1" applyFont="1" applyBorder="1" applyAlignment="1">
      <alignment horizontal="center" vertical="center" wrapText="1"/>
    </xf>
    <xf numFmtId="49" fontId="38" fillId="0" borderId="41" xfId="0" applyNumberFormat="1" applyFont="1" applyBorder="1" applyAlignment="1">
      <alignment horizontal="center" vertical="center" wrapText="1"/>
    </xf>
    <xf numFmtId="9" fontId="0" fillId="0" borderId="12" xfId="0" applyNumberFormat="1" applyFont="1" applyFill="1" applyBorder="1" applyAlignment="1">
      <alignment horizontal="center" vertical="center" wrapText="1"/>
    </xf>
    <xf numFmtId="174" fontId="0" fillId="0" borderId="12" xfId="0" applyNumberFormat="1" applyFont="1" applyFill="1" applyBorder="1" applyAlignment="1">
      <alignment horizontal="right" vertical="center" wrapText="1"/>
    </xf>
    <xf numFmtId="0" fontId="38" fillId="0" borderId="12"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45" xfId="0" applyFont="1" applyBorder="1" applyAlignment="1">
      <alignment horizontal="center" vertical="center" wrapText="1"/>
    </xf>
    <xf numFmtId="0" fontId="38" fillId="0" borderId="35"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43" xfId="0" applyFont="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12" xfId="0" applyFill="1" applyBorder="1" applyAlignment="1">
      <alignment horizontal="center" vertical="center" wrapText="1"/>
    </xf>
    <xf numFmtId="170" fontId="0" fillId="0" borderId="12" xfId="52" applyFont="1" applyFill="1" applyBorder="1" applyAlignment="1">
      <alignment horizontal="right" vertical="center" wrapText="1"/>
    </xf>
    <xf numFmtId="170" fontId="0" fillId="0" borderId="12" xfId="52" applyFill="1" applyBorder="1" applyAlignment="1">
      <alignment horizontal="right" vertical="center" wrapText="1"/>
    </xf>
    <xf numFmtId="9" fontId="0" fillId="0" borderId="12" xfId="60" applyFont="1" applyFill="1" applyBorder="1" applyAlignment="1">
      <alignment horizontal="center" vertical="center" wrapText="1"/>
    </xf>
    <xf numFmtId="0" fontId="38" fillId="0" borderId="36" xfId="0" applyFont="1" applyBorder="1" applyAlignment="1">
      <alignment horizontal="center" vertical="center" wrapText="1"/>
    </xf>
    <xf numFmtId="9" fontId="38" fillId="0" borderId="12" xfId="0" applyNumberFormat="1" applyFont="1" applyBorder="1" applyAlignment="1">
      <alignment horizontal="center" vertical="center" wrapText="1"/>
    </xf>
    <xf numFmtId="0" fontId="40" fillId="0" borderId="34" xfId="0" applyFont="1" applyBorder="1" applyAlignment="1">
      <alignment horizontal="center" vertical="center" wrapText="1"/>
    </xf>
    <xf numFmtId="0" fontId="40" fillId="0" borderId="31"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1" xfId="0" applyFont="1" applyBorder="1" applyAlignment="1">
      <alignment horizontal="center" vertical="center" wrapText="1"/>
    </xf>
    <xf numFmtId="9" fontId="41" fillId="0" borderId="34" xfId="0" applyNumberFormat="1" applyFont="1" applyBorder="1" applyAlignment="1">
      <alignment horizontal="center" vertical="center" wrapText="1"/>
    </xf>
    <xf numFmtId="9" fontId="41" fillId="0" borderId="31" xfId="0" applyNumberFormat="1" applyFont="1" applyBorder="1" applyAlignment="1">
      <alignment horizontal="center" vertical="center" wrapText="1"/>
    </xf>
    <xf numFmtId="9" fontId="41" fillId="0" borderId="41" xfId="0" applyNumberFormat="1" applyFont="1" applyBorder="1" applyAlignment="1">
      <alignment horizontal="center" vertical="center" wrapText="1"/>
    </xf>
    <xf numFmtId="0" fontId="41" fillId="0" borderId="41" xfId="0" applyFont="1" applyBorder="1" applyAlignment="1">
      <alignment horizontal="center" vertical="center" wrapText="1"/>
    </xf>
    <xf numFmtId="49" fontId="0" fillId="0" borderId="48" xfId="0" applyNumberFormat="1" applyFont="1" applyFill="1" applyBorder="1" applyAlignment="1">
      <alignment horizontal="center" vertical="center" wrapText="1"/>
    </xf>
    <xf numFmtId="3" fontId="38" fillId="0" borderId="39" xfId="0" applyNumberFormat="1" applyFont="1" applyBorder="1" applyAlignment="1">
      <alignment horizontal="center" vertical="center" wrapText="1"/>
    </xf>
    <xf numFmtId="0" fontId="38" fillId="0" borderId="12" xfId="0" applyFont="1" applyFill="1" applyBorder="1" applyAlignment="1">
      <alignment horizontal="center" vertical="center" wrapText="1"/>
    </xf>
    <xf numFmtId="0" fontId="38" fillId="0" borderId="39" xfId="0" applyFont="1" applyBorder="1" applyAlignment="1" quotePrefix="1">
      <alignment horizontal="center" vertical="center" wrapText="1"/>
    </xf>
    <xf numFmtId="9" fontId="38" fillId="0" borderId="36" xfId="0" applyNumberFormat="1" applyFont="1" applyBorder="1" applyAlignment="1">
      <alignment horizontal="center" vertical="center" wrapText="1"/>
    </xf>
    <xf numFmtId="0" fontId="27" fillId="0" borderId="18"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42" fillId="27" borderId="29" xfId="0" applyFont="1" applyFill="1" applyBorder="1" applyAlignment="1">
      <alignment horizontal="center" vertical="center" wrapText="1"/>
    </xf>
    <xf numFmtId="0" fontId="42" fillId="27" borderId="31"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42" fillId="27" borderId="50" xfId="0" applyFont="1" applyFill="1" applyBorder="1" applyAlignment="1">
      <alignment horizontal="center" vertical="center" wrapText="1"/>
    </xf>
    <xf numFmtId="0" fontId="26" fillId="27" borderId="51" xfId="0" applyFont="1" applyFill="1" applyBorder="1" applyAlignment="1">
      <alignment horizontal="center" vertical="center" wrapText="1"/>
    </xf>
    <xf numFmtId="0" fontId="26" fillId="27" borderId="26" xfId="0" applyFont="1" applyFill="1" applyBorder="1" applyAlignment="1">
      <alignment horizontal="center" vertical="center" wrapText="1"/>
    </xf>
    <xf numFmtId="0" fontId="26" fillId="27" borderId="49" xfId="0" applyFont="1" applyFill="1" applyBorder="1" applyAlignment="1">
      <alignment horizontal="center" vertical="center" wrapText="1"/>
    </xf>
    <xf numFmtId="0" fontId="26" fillId="27" borderId="51" xfId="0" applyFont="1" applyFill="1" applyBorder="1" applyAlignment="1">
      <alignment horizontal="left" vertical="center" wrapText="1"/>
    </xf>
    <xf numFmtId="0" fontId="26" fillId="27" borderId="26" xfId="0" applyFont="1" applyFill="1" applyBorder="1" applyAlignment="1">
      <alignment horizontal="left" vertical="center" wrapText="1"/>
    </xf>
    <xf numFmtId="0" fontId="26" fillId="27" borderId="49" xfId="0" applyFont="1" applyFill="1" applyBorder="1" applyAlignment="1">
      <alignment horizontal="left" vertical="center" wrapText="1"/>
    </xf>
    <xf numFmtId="0" fontId="26" fillId="0" borderId="51" xfId="0" applyFont="1" applyFill="1" applyBorder="1" applyAlignment="1">
      <alignment horizontal="center" vertical="center" wrapText="1"/>
    </xf>
    <xf numFmtId="174" fontId="18" fillId="0" borderId="0" xfId="0" applyNumberFormat="1" applyFont="1" applyFill="1" applyBorder="1" applyAlignment="1">
      <alignment horizontal="center" vertical="center" wrapText="1"/>
    </xf>
    <xf numFmtId="170" fontId="0" fillId="25" borderId="52" xfId="52" applyFill="1" applyBorder="1" applyAlignment="1">
      <alignment horizontal="center" vertical="center" wrapText="1"/>
    </xf>
    <xf numFmtId="170" fontId="0" fillId="25" borderId="53" xfId="52" applyFill="1" applyBorder="1" applyAlignment="1">
      <alignment horizontal="center" vertical="center" wrapText="1"/>
    </xf>
    <xf numFmtId="0" fontId="0" fillId="0" borderId="0" xfId="0" applyFont="1" applyBorder="1" applyAlignment="1">
      <alignment horizontal="center" vertical="center" wrapText="1"/>
    </xf>
    <xf numFmtId="0" fontId="0" fillId="0" borderId="17" xfId="0" applyFont="1" applyBorder="1" applyAlignment="1">
      <alignment horizontal="center" vertical="center" wrapText="1"/>
    </xf>
    <xf numFmtId="0" fontId="20" fillId="0" borderId="0" xfId="0" applyFont="1" applyBorder="1" applyAlignment="1">
      <alignment horizontal="left" vertical="center" wrapText="1"/>
    </xf>
    <xf numFmtId="0" fontId="41" fillId="0" borderId="34"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42" fillId="27" borderId="51" xfId="0" applyFont="1" applyFill="1" applyBorder="1" applyAlignment="1">
      <alignment horizontal="center" vertical="center"/>
    </xf>
    <xf numFmtId="0" fontId="42" fillId="27" borderId="26" xfId="0" applyFont="1" applyFill="1" applyBorder="1" applyAlignment="1">
      <alignment horizontal="center" vertical="center"/>
    </xf>
    <xf numFmtId="0" fontId="42" fillId="27" borderId="49" xfId="0" applyFont="1" applyFill="1" applyBorder="1" applyAlignment="1">
      <alignment horizontal="center" vertical="center"/>
    </xf>
    <xf numFmtId="49" fontId="0" fillId="0" borderId="21" xfId="0" applyNumberFormat="1" applyFont="1" applyBorder="1" applyAlignment="1">
      <alignment horizontal="center" vertical="center" wrapText="1"/>
    </xf>
    <xf numFmtId="0" fontId="37" fillId="0" borderId="36" xfId="0" applyFont="1" applyBorder="1" applyAlignment="1">
      <alignment horizontal="center" vertical="center" wrapText="1"/>
    </xf>
    <xf numFmtId="0" fontId="37" fillId="0" borderId="12" xfId="0" applyFont="1" applyBorder="1" applyAlignment="1">
      <alignment horizontal="center" vertical="center" wrapText="1"/>
    </xf>
    <xf numFmtId="0" fontId="37" fillId="30" borderId="48" xfId="0" applyFont="1" applyFill="1" applyBorder="1" applyAlignment="1">
      <alignment horizontal="center" vertical="center" wrapText="1"/>
    </xf>
    <xf numFmtId="0" fontId="37" fillId="30" borderId="21" xfId="0" applyFont="1" applyFill="1" applyBorder="1" applyAlignment="1">
      <alignment horizontal="center" vertical="center" wrapText="1"/>
    </xf>
    <xf numFmtId="0" fontId="27" fillId="27" borderId="16" xfId="0" applyFont="1" applyFill="1" applyBorder="1" applyAlignment="1">
      <alignment horizontal="center" vertical="center" wrapText="1"/>
    </xf>
    <xf numFmtId="0" fontId="27" fillId="27" borderId="0" xfId="0" applyFont="1" applyFill="1" applyBorder="1" applyAlignment="1">
      <alignment horizontal="center" vertical="center" wrapText="1"/>
    </xf>
    <xf numFmtId="0" fontId="42" fillId="27" borderId="28" xfId="0" applyFont="1" applyFill="1" applyBorder="1" applyAlignment="1">
      <alignment horizontal="center" vertical="center" wrapText="1"/>
    </xf>
    <xf numFmtId="0" fontId="42" fillId="27" borderId="46" xfId="0" applyFont="1" applyFill="1" applyBorder="1" applyAlignment="1">
      <alignment horizontal="center" vertical="center" wrapText="1"/>
    </xf>
    <xf numFmtId="0" fontId="42" fillId="27" borderId="30" xfId="0" applyFont="1" applyFill="1" applyBorder="1" applyAlignment="1">
      <alignment horizontal="center" vertical="center" wrapText="1"/>
    </xf>
    <xf numFmtId="0" fontId="40" fillId="0" borderId="41" xfId="0" applyFont="1" applyBorder="1" applyAlignment="1">
      <alignment horizontal="center" vertical="center" wrapText="1"/>
    </xf>
    <xf numFmtId="0" fontId="0" fillId="0" borderId="12" xfId="0" applyFont="1" applyBorder="1" applyAlignment="1">
      <alignment horizontal="center" vertical="center" wrapText="1"/>
    </xf>
    <xf numFmtId="9" fontId="0" fillId="0" borderId="34" xfId="0" applyNumberFormat="1" applyFont="1" applyFill="1" applyBorder="1" applyAlignment="1">
      <alignment horizontal="center" vertical="center" wrapText="1"/>
    </xf>
    <xf numFmtId="9" fontId="0" fillId="0" borderId="31" xfId="0" applyNumberFormat="1" applyFont="1" applyFill="1" applyBorder="1" applyAlignment="1">
      <alignment horizontal="center" vertical="center" wrapText="1"/>
    </xf>
    <xf numFmtId="9" fontId="0" fillId="0" borderId="41" xfId="0" applyNumberFormat="1" applyFont="1" applyFill="1" applyBorder="1" applyAlignment="1">
      <alignment horizontal="center" vertical="center" wrapText="1"/>
    </xf>
    <xf numFmtId="9" fontId="41" fillId="0" borderId="44" xfId="0" applyNumberFormat="1" applyFont="1" applyBorder="1" applyAlignment="1">
      <alignment horizontal="center" vertical="center" wrapText="1"/>
    </xf>
    <xf numFmtId="9" fontId="41" fillId="0" borderId="32" xfId="0" applyNumberFormat="1" applyFont="1" applyBorder="1" applyAlignment="1">
      <alignment horizontal="center" vertical="center" wrapText="1"/>
    </xf>
    <xf numFmtId="9" fontId="41" fillId="0" borderId="45" xfId="0" applyNumberFormat="1" applyFont="1" applyBorder="1" applyAlignment="1">
      <alignment horizontal="center" vertical="center" wrapText="1"/>
    </xf>
    <xf numFmtId="49" fontId="38" fillId="0" borderId="12" xfId="0" applyNumberFormat="1" applyFont="1" applyBorder="1" applyAlignment="1">
      <alignment horizontal="center" vertical="center" wrapText="1"/>
    </xf>
    <xf numFmtId="9" fontId="41" fillId="0" borderId="44" xfId="49" applyNumberFormat="1" applyFont="1" applyFill="1" applyBorder="1" applyAlignment="1">
      <alignment horizontal="center" vertical="center" wrapText="1"/>
      <protection/>
    </xf>
    <xf numFmtId="9" fontId="41" fillId="0" borderId="32" xfId="49" applyNumberFormat="1" applyFont="1" applyFill="1" applyBorder="1" applyAlignment="1">
      <alignment horizontal="center" vertical="center" wrapText="1"/>
      <protection/>
    </xf>
    <xf numFmtId="9" fontId="38" fillId="0" borderId="54" xfId="0" applyNumberFormat="1" applyFont="1" applyBorder="1" applyAlignment="1">
      <alignment horizontal="center" vertical="center" wrapText="1"/>
    </xf>
    <xf numFmtId="9" fontId="38" fillId="0" borderId="39" xfId="0" applyNumberFormat="1" applyFont="1" applyBorder="1" applyAlignment="1">
      <alignment horizontal="center" vertical="center" wrapText="1"/>
    </xf>
    <xf numFmtId="9" fontId="41" fillId="0" borderId="45" xfId="49" applyNumberFormat="1" applyFont="1" applyFill="1" applyBorder="1" applyAlignment="1">
      <alignment horizontal="center" vertical="center" wrapText="1"/>
      <protection/>
    </xf>
    <xf numFmtId="172" fontId="0" fillId="0" borderId="12" xfId="52" applyNumberFormat="1" applyFill="1" applyBorder="1" applyAlignment="1">
      <alignment horizontal="right" vertical="center" wrapText="1"/>
    </xf>
    <xf numFmtId="0" fontId="0" fillId="0" borderId="55" xfId="0" applyFont="1" applyFill="1" applyBorder="1" applyAlignment="1">
      <alignment horizontal="center" vertical="center" wrapText="1"/>
    </xf>
    <xf numFmtId="0" fontId="0" fillId="0" borderId="12" xfId="0" applyFont="1" applyFill="1" applyBorder="1" applyAlignment="1">
      <alignment horizontal="center" vertical="center"/>
    </xf>
    <xf numFmtId="172" fontId="0" fillId="0" borderId="36" xfId="52" applyNumberFormat="1" applyFill="1" applyBorder="1" applyAlignment="1">
      <alignment horizontal="right" vertical="center" wrapText="1"/>
    </xf>
    <xf numFmtId="173" fontId="0" fillId="0" borderId="12" xfId="50" applyNumberFormat="1" applyFont="1" applyFill="1" applyBorder="1" applyAlignment="1">
      <alignment horizontal="center" vertical="center" wrapText="1"/>
    </xf>
    <xf numFmtId="173" fontId="0" fillId="0" borderId="12" xfId="50" applyNumberFormat="1" applyFill="1" applyBorder="1" applyAlignment="1">
      <alignment horizontal="center" vertical="center" wrapText="1"/>
    </xf>
    <xf numFmtId="0" fontId="37" fillId="31" borderId="33"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37" fillId="31" borderId="56" xfId="0" applyFont="1" applyFill="1" applyBorder="1" applyAlignment="1">
      <alignment horizontal="center" vertical="center" wrapText="1"/>
    </xf>
    <xf numFmtId="49" fontId="38" fillId="0" borderId="34" xfId="0" applyNumberFormat="1" applyFont="1" applyFill="1" applyBorder="1" applyAlignment="1">
      <alignment horizontal="center" vertical="center" wrapText="1"/>
    </xf>
    <xf numFmtId="49" fontId="38" fillId="0" borderId="41"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5"/>
  <sheetViews>
    <sheetView tabSelected="1" zoomScale="33" zoomScaleNormal="33" zoomScalePageLayoutView="0" workbookViewId="0" topLeftCell="A1">
      <selection activeCell="O10" sqref="O10"/>
    </sheetView>
  </sheetViews>
  <sheetFormatPr defaultColWidth="11.421875" defaultRowHeight="12.75"/>
  <cols>
    <col min="1" max="1" width="26.57421875" style="4" customWidth="1"/>
    <col min="2" max="2" width="27.421875" style="4" customWidth="1"/>
    <col min="3" max="3" width="19.421875" style="4" customWidth="1"/>
    <col min="4" max="4" width="38.57421875" style="4" customWidth="1"/>
    <col min="5" max="5" width="12.57421875" style="4" customWidth="1"/>
    <col min="6" max="6" width="15.57421875" style="4" customWidth="1"/>
    <col min="7" max="7" width="22.57421875" style="11" customWidth="1"/>
    <col min="8" max="8" width="27.00390625" style="4" customWidth="1"/>
    <col min="9" max="9" width="25.57421875" style="4" customWidth="1"/>
    <col min="10" max="11" width="15.57421875" style="4" customWidth="1"/>
    <col min="12" max="12" width="18.421875" style="4" customWidth="1"/>
    <col min="13" max="13" width="18.140625" style="4" customWidth="1"/>
    <col min="14" max="14" width="26.8515625" style="5" customWidth="1"/>
    <col min="15" max="15" width="45.421875" style="5" customWidth="1"/>
    <col min="16" max="16" width="16.57421875" style="5" customWidth="1"/>
    <col min="17" max="17" width="25.00390625" style="5" customWidth="1"/>
    <col min="18" max="18" width="30.8515625" style="5" customWidth="1"/>
    <col min="19" max="19" width="37.421875" style="5" customWidth="1"/>
    <col min="20" max="20" width="28.421875" style="5" customWidth="1"/>
    <col min="21" max="21" width="22.57421875" style="47" customWidth="1"/>
    <col min="22" max="22" width="27.7109375" style="4" customWidth="1"/>
    <col min="23" max="23" width="21.00390625" style="2" customWidth="1"/>
    <col min="24" max="24" width="30.57421875" style="2" customWidth="1"/>
    <col min="25" max="16384" width="11.421875" style="2" customWidth="1"/>
  </cols>
  <sheetData>
    <row r="1" spans="1:22" s="70" customFormat="1" ht="22.5" customHeight="1">
      <c r="A1" s="188"/>
      <c r="B1" s="189"/>
      <c r="C1" s="194" t="s">
        <v>282</v>
      </c>
      <c r="D1" s="195"/>
      <c r="E1" s="195"/>
      <c r="F1" s="195"/>
      <c r="G1" s="195"/>
      <c r="H1" s="195"/>
      <c r="I1" s="195"/>
      <c r="J1" s="195"/>
      <c r="K1" s="195"/>
      <c r="L1" s="195"/>
      <c r="M1" s="195"/>
      <c r="N1" s="195"/>
      <c r="O1" s="195"/>
      <c r="P1" s="195"/>
      <c r="Q1" s="195"/>
      <c r="R1" s="195"/>
      <c r="S1" s="195"/>
      <c r="T1" s="195"/>
      <c r="U1" s="196"/>
      <c r="V1" s="69" t="s">
        <v>14</v>
      </c>
    </row>
    <row r="2" spans="1:22" s="70" customFormat="1" ht="25.5" customHeight="1">
      <c r="A2" s="190"/>
      <c r="B2" s="191"/>
      <c r="C2" s="71"/>
      <c r="D2" s="72"/>
      <c r="E2" s="72"/>
      <c r="F2" s="72"/>
      <c r="G2" s="72"/>
      <c r="H2" s="72"/>
      <c r="I2" s="72"/>
      <c r="J2" s="72"/>
      <c r="K2" s="72"/>
      <c r="L2" s="72"/>
      <c r="M2" s="72"/>
      <c r="N2" s="72"/>
      <c r="O2" s="72"/>
      <c r="P2" s="72"/>
      <c r="Q2" s="72"/>
      <c r="R2" s="72"/>
      <c r="S2" s="72"/>
      <c r="T2" s="72"/>
      <c r="U2" s="73"/>
      <c r="V2" s="74" t="s">
        <v>283</v>
      </c>
    </row>
    <row r="3" spans="1:22" s="70" customFormat="1" ht="20.25" customHeight="1">
      <c r="A3" s="190"/>
      <c r="B3" s="191"/>
      <c r="C3" s="190" t="s">
        <v>2</v>
      </c>
      <c r="D3" s="197"/>
      <c r="E3" s="197"/>
      <c r="F3" s="197"/>
      <c r="G3" s="197"/>
      <c r="H3" s="197"/>
      <c r="I3" s="197"/>
      <c r="J3" s="197"/>
      <c r="K3" s="197"/>
      <c r="L3" s="197"/>
      <c r="M3" s="197"/>
      <c r="N3" s="197"/>
      <c r="O3" s="197"/>
      <c r="P3" s="197"/>
      <c r="Q3" s="197"/>
      <c r="R3" s="197"/>
      <c r="S3" s="197"/>
      <c r="T3" s="197"/>
      <c r="U3" s="191"/>
      <c r="V3" s="74" t="s">
        <v>284</v>
      </c>
    </row>
    <row r="4" spans="1:22" s="70" customFormat="1" ht="27.75" customHeight="1" thickBot="1">
      <c r="A4" s="192"/>
      <c r="B4" s="193"/>
      <c r="C4" s="192" t="s">
        <v>3</v>
      </c>
      <c r="D4" s="198"/>
      <c r="E4" s="198"/>
      <c r="F4" s="198"/>
      <c r="G4" s="198"/>
      <c r="H4" s="198"/>
      <c r="I4" s="198"/>
      <c r="J4" s="198"/>
      <c r="K4" s="198"/>
      <c r="L4" s="198"/>
      <c r="M4" s="198"/>
      <c r="N4" s="198"/>
      <c r="O4" s="198"/>
      <c r="P4" s="198"/>
      <c r="Q4" s="198"/>
      <c r="R4" s="198"/>
      <c r="S4" s="198"/>
      <c r="T4" s="198"/>
      <c r="U4" s="193"/>
      <c r="V4" s="75" t="s">
        <v>5</v>
      </c>
    </row>
    <row r="5" spans="1:22" s="82" customFormat="1" ht="19.5" customHeight="1" thickBot="1">
      <c r="A5" s="76"/>
      <c r="B5" s="77"/>
      <c r="C5" s="77"/>
      <c r="D5" s="77"/>
      <c r="E5" s="77"/>
      <c r="F5" s="77"/>
      <c r="G5" s="77"/>
      <c r="H5" s="77"/>
      <c r="I5" s="77"/>
      <c r="J5" s="77"/>
      <c r="K5" s="78"/>
      <c r="L5" s="79"/>
      <c r="M5" s="79"/>
      <c r="N5" s="79"/>
      <c r="O5" s="79"/>
      <c r="P5" s="79"/>
      <c r="Q5" s="79"/>
      <c r="R5" s="79"/>
      <c r="S5" s="79"/>
      <c r="T5" s="79"/>
      <c r="U5" s="80"/>
      <c r="V5" s="81"/>
    </row>
    <row r="6" spans="1:22" s="82" customFormat="1" ht="43.5" customHeight="1" thickBot="1">
      <c r="A6" s="207" t="s">
        <v>285</v>
      </c>
      <c r="B6" s="208"/>
      <c r="C6" s="208"/>
      <c r="D6" s="208"/>
      <c r="E6" s="208"/>
      <c r="F6" s="208"/>
      <c r="G6" s="208"/>
      <c r="H6" s="208"/>
      <c r="I6" s="208"/>
      <c r="J6" s="208"/>
      <c r="K6" s="209"/>
      <c r="L6" s="205" t="s">
        <v>220</v>
      </c>
      <c r="M6" s="205"/>
      <c r="N6" s="205"/>
      <c r="O6" s="205"/>
      <c r="P6" s="205"/>
      <c r="Q6" s="205"/>
      <c r="R6" s="205"/>
      <c r="S6" s="205"/>
      <c r="T6" s="205"/>
      <c r="U6" s="205"/>
      <c r="V6" s="206"/>
    </row>
    <row r="7" spans="1:22" s="87" customFormat="1" ht="9" customHeight="1" thickBot="1">
      <c r="A7" s="229"/>
      <c r="B7" s="230"/>
      <c r="C7" s="230"/>
      <c r="D7" s="230"/>
      <c r="E7" s="230"/>
      <c r="F7" s="230"/>
      <c r="G7" s="230"/>
      <c r="H7" s="83"/>
      <c r="I7" s="84"/>
      <c r="J7" s="84"/>
      <c r="K7" s="85"/>
      <c r="L7" s="84"/>
      <c r="M7" s="84"/>
      <c r="N7" s="84"/>
      <c r="O7" s="84"/>
      <c r="P7" s="84"/>
      <c r="Q7" s="84"/>
      <c r="R7" s="84"/>
      <c r="S7" s="84"/>
      <c r="T7" s="84"/>
      <c r="U7" s="86"/>
      <c r="V7" s="85"/>
    </row>
    <row r="8" spans="1:22" s="87" customFormat="1" ht="31.5" customHeight="1" thickBot="1">
      <c r="A8" s="204" t="s">
        <v>30</v>
      </c>
      <c r="B8" s="205"/>
      <c r="C8" s="205"/>
      <c r="D8" s="205"/>
      <c r="E8" s="205"/>
      <c r="F8" s="205"/>
      <c r="G8" s="205"/>
      <c r="H8" s="205"/>
      <c r="I8" s="205"/>
      <c r="J8" s="205"/>
      <c r="K8" s="206"/>
      <c r="L8" s="201" t="s">
        <v>15</v>
      </c>
      <c r="M8" s="201"/>
      <c r="N8" s="202"/>
      <c r="O8" s="210" t="s">
        <v>31</v>
      </c>
      <c r="P8" s="201"/>
      <c r="Q8" s="202"/>
      <c r="R8" s="88"/>
      <c r="S8" s="210" t="s">
        <v>16</v>
      </c>
      <c r="T8" s="201"/>
      <c r="U8" s="202"/>
      <c r="V8" s="89" t="s">
        <v>17</v>
      </c>
    </row>
    <row r="9" spans="1:22" s="70" customFormat="1" ht="24" customHeight="1" thickBot="1">
      <c r="A9" s="231" t="s">
        <v>18</v>
      </c>
      <c r="B9" s="199" t="s">
        <v>19</v>
      </c>
      <c r="C9" s="203" t="s">
        <v>20</v>
      </c>
      <c r="D9" s="221" t="s">
        <v>21</v>
      </c>
      <c r="E9" s="222"/>
      <c r="F9" s="223"/>
      <c r="G9" s="233" t="s">
        <v>22</v>
      </c>
      <c r="H9" s="203" t="s">
        <v>23</v>
      </c>
      <c r="I9" s="221" t="s">
        <v>24</v>
      </c>
      <c r="J9" s="222"/>
      <c r="K9" s="223"/>
      <c r="L9" s="90">
        <v>1</v>
      </c>
      <c r="M9" s="91">
        <v>2</v>
      </c>
      <c r="N9" s="91">
        <v>3</v>
      </c>
      <c r="O9" s="92">
        <v>4</v>
      </c>
      <c r="P9" s="91">
        <v>5</v>
      </c>
      <c r="Q9" s="91">
        <v>6</v>
      </c>
      <c r="R9" s="92">
        <v>7</v>
      </c>
      <c r="S9" s="92">
        <v>8</v>
      </c>
      <c r="T9" s="91">
        <v>9</v>
      </c>
      <c r="U9" s="91">
        <v>10</v>
      </c>
      <c r="V9" s="93">
        <v>11</v>
      </c>
    </row>
    <row r="10" spans="1:22" s="100" customFormat="1" ht="147" customHeight="1" thickBot="1">
      <c r="A10" s="232"/>
      <c r="B10" s="200"/>
      <c r="C10" s="200"/>
      <c r="D10" s="94" t="s">
        <v>25</v>
      </c>
      <c r="E10" s="94" t="s">
        <v>26</v>
      </c>
      <c r="F10" s="94" t="s">
        <v>27</v>
      </c>
      <c r="G10" s="200"/>
      <c r="H10" s="200"/>
      <c r="I10" s="94" t="s">
        <v>25</v>
      </c>
      <c r="J10" s="94" t="s">
        <v>28</v>
      </c>
      <c r="K10" s="95" t="s">
        <v>29</v>
      </c>
      <c r="L10" s="96" t="s">
        <v>4</v>
      </c>
      <c r="M10" s="97" t="s">
        <v>6</v>
      </c>
      <c r="N10" s="97" t="s">
        <v>7</v>
      </c>
      <c r="O10" s="97" t="s">
        <v>34</v>
      </c>
      <c r="P10" s="97" t="s">
        <v>33</v>
      </c>
      <c r="Q10" s="97" t="s">
        <v>32</v>
      </c>
      <c r="R10" s="97" t="s">
        <v>280</v>
      </c>
      <c r="S10" s="97" t="s">
        <v>8</v>
      </c>
      <c r="T10" s="97" t="s">
        <v>1</v>
      </c>
      <c r="U10" s="98" t="s">
        <v>10</v>
      </c>
      <c r="V10" s="99" t="s">
        <v>0</v>
      </c>
    </row>
    <row r="11" spans="1:22" s="1" customFormat="1" ht="45" customHeight="1">
      <c r="A11" s="227" t="s">
        <v>174</v>
      </c>
      <c r="B11" s="225" t="s">
        <v>35</v>
      </c>
      <c r="C11" s="173">
        <v>13.15</v>
      </c>
      <c r="D11" s="173" t="s">
        <v>37</v>
      </c>
      <c r="E11" s="173">
        <v>0</v>
      </c>
      <c r="F11" s="173">
        <v>2</v>
      </c>
      <c r="G11" s="173" t="s">
        <v>173</v>
      </c>
      <c r="H11" s="173" t="s">
        <v>172</v>
      </c>
      <c r="I11" s="173" t="s">
        <v>287</v>
      </c>
      <c r="J11" s="187">
        <v>1</v>
      </c>
      <c r="K11" s="245">
        <v>1</v>
      </c>
      <c r="L11" s="183" t="s">
        <v>171</v>
      </c>
      <c r="M11" s="167" t="s">
        <v>107</v>
      </c>
      <c r="N11" s="167" t="s">
        <v>140</v>
      </c>
      <c r="O11" s="124" t="s">
        <v>343</v>
      </c>
      <c r="P11" s="101">
        <v>0</v>
      </c>
      <c r="Q11" s="101">
        <v>2</v>
      </c>
      <c r="R11" s="167" t="s">
        <v>294</v>
      </c>
      <c r="S11" s="167" t="s">
        <v>295</v>
      </c>
      <c r="T11" s="167" t="s">
        <v>216</v>
      </c>
      <c r="U11" s="251">
        <v>50000000</v>
      </c>
      <c r="V11" s="249" t="s">
        <v>106</v>
      </c>
    </row>
    <row r="12" spans="1:22" s="1" customFormat="1" ht="45" customHeight="1">
      <c r="A12" s="228"/>
      <c r="B12" s="226"/>
      <c r="C12" s="158"/>
      <c r="D12" s="158"/>
      <c r="E12" s="158"/>
      <c r="F12" s="158"/>
      <c r="G12" s="158"/>
      <c r="H12" s="158"/>
      <c r="I12" s="158"/>
      <c r="J12" s="174"/>
      <c r="K12" s="246"/>
      <c r="L12" s="152"/>
      <c r="M12" s="144"/>
      <c r="N12" s="144"/>
      <c r="O12" s="125" t="s">
        <v>344</v>
      </c>
      <c r="P12" s="15">
        <v>1</v>
      </c>
      <c r="Q12" s="15">
        <v>1</v>
      </c>
      <c r="R12" s="144"/>
      <c r="S12" s="144"/>
      <c r="T12" s="144"/>
      <c r="U12" s="248"/>
      <c r="V12" s="220"/>
    </row>
    <row r="13" spans="1:22" s="1" customFormat="1" ht="43.5" customHeight="1">
      <c r="A13" s="228"/>
      <c r="B13" s="226"/>
      <c r="C13" s="158" t="s">
        <v>36</v>
      </c>
      <c r="D13" s="158" t="s">
        <v>37</v>
      </c>
      <c r="E13" s="174">
        <v>0.3</v>
      </c>
      <c r="F13" s="174">
        <v>0.7</v>
      </c>
      <c r="G13" s="158"/>
      <c r="H13" s="158" t="s">
        <v>38</v>
      </c>
      <c r="I13" s="158" t="s">
        <v>39</v>
      </c>
      <c r="J13" s="174">
        <v>0.3</v>
      </c>
      <c r="K13" s="246">
        <v>0.7</v>
      </c>
      <c r="L13" s="152"/>
      <c r="M13" s="144"/>
      <c r="N13" s="144"/>
      <c r="O13" s="125" t="s">
        <v>138</v>
      </c>
      <c r="P13" s="15">
        <v>0</v>
      </c>
      <c r="Q13" s="15">
        <v>0.15</v>
      </c>
      <c r="R13" s="156" t="s">
        <v>291</v>
      </c>
      <c r="S13" s="144" t="s">
        <v>292</v>
      </c>
      <c r="T13" s="144" t="s">
        <v>293</v>
      </c>
      <c r="U13" s="248">
        <v>50000000</v>
      </c>
      <c r="V13" s="220"/>
    </row>
    <row r="14" spans="1:22" s="1" customFormat="1" ht="40.5" customHeight="1">
      <c r="A14" s="228"/>
      <c r="B14" s="226"/>
      <c r="C14" s="158"/>
      <c r="D14" s="158"/>
      <c r="E14" s="174"/>
      <c r="F14" s="174"/>
      <c r="G14" s="158"/>
      <c r="H14" s="158"/>
      <c r="I14" s="158"/>
      <c r="J14" s="174"/>
      <c r="K14" s="246"/>
      <c r="L14" s="152"/>
      <c r="M14" s="144"/>
      <c r="N14" s="144"/>
      <c r="O14" s="125" t="s">
        <v>139</v>
      </c>
      <c r="P14" s="13">
        <v>347</v>
      </c>
      <c r="Q14" s="13">
        <v>600</v>
      </c>
      <c r="R14" s="156"/>
      <c r="S14" s="144"/>
      <c r="T14" s="144"/>
      <c r="U14" s="248"/>
      <c r="V14" s="220"/>
    </row>
    <row r="15" spans="1:22" s="1" customFormat="1" ht="40.5" customHeight="1">
      <c r="A15" s="228"/>
      <c r="B15" s="226"/>
      <c r="C15" s="158"/>
      <c r="D15" s="158"/>
      <c r="E15" s="174"/>
      <c r="F15" s="174"/>
      <c r="G15" s="158"/>
      <c r="H15" s="158"/>
      <c r="I15" s="158"/>
      <c r="J15" s="174"/>
      <c r="K15" s="246"/>
      <c r="L15" s="152"/>
      <c r="M15" s="144"/>
      <c r="N15" s="144"/>
      <c r="O15" s="125" t="s">
        <v>230</v>
      </c>
      <c r="P15" s="13">
        <v>1</v>
      </c>
      <c r="Q15" s="13">
        <v>1</v>
      </c>
      <c r="R15" s="156"/>
      <c r="S15" s="144"/>
      <c r="T15" s="144"/>
      <c r="U15" s="248"/>
      <c r="V15" s="220"/>
    </row>
    <row r="16" spans="1:22" s="1" customFormat="1" ht="40.5" customHeight="1">
      <c r="A16" s="228"/>
      <c r="B16" s="226"/>
      <c r="C16" s="158"/>
      <c r="D16" s="158"/>
      <c r="E16" s="174"/>
      <c r="F16" s="174"/>
      <c r="G16" s="158"/>
      <c r="H16" s="158"/>
      <c r="I16" s="158"/>
      <c r="J16" s="174"/>
      <c r="K16" s="246"/>
      <c r="L16" s="152"/>
      <c r="M16" s="144"/>
      <c r="N16" s="144"/>
      <c r="O16" s="125" t="s">
        <v>150</v>
      </c>
      <c r="P16" s="15">
        <v>0</v>
      </c>
      <c r="Q16" s="15">
        <v>0.15</v>
      </c>
      <c r="R16" s="156"/>
      <c r="S16" s="144"/>
      <c r="T16" s="144"/>
      <c r="U16" s="248"/>
      <c r="V16" s="220"/>
    </row>
    <row r="17" spans="1:22" s="1" customFormat="1" ht="54.75" customHeight="1">
      <c r="A17" s="228"/>
      <c r="B17" s="226"/>
      <c r="C17" s="158" t="s">
        <v>36</v>
      </c>
      <c r="D17" s="158" t="s">
        <v>37</v>
      </c>
      <c r="E17" s="174">
        <v>0.3</v>
      </c>
      <c r="F17" s="174">
        <v>0.7</v>
      </c>
      <c r="G17" s="158"/>
      <c r="H17" s="158" t="s">
        <v>40</v>
      </c>
      <c r="I17" s="158" t="s">
        <v>41</v>
      </c>
      <c r="J17" s="158" t="s">
        <v>42</v>
      </c>
      <c r="K17" s="186" t="s">
        <v>43</v>
      </c>
      <c r="L17" s="152"/>
      <c r="M17" s="144"/>
      <c r="N17" s="144"/>
      <c r="O17" s="125" t="s">
        <v>151</v>
      </c>
      <c r="P17" s="105">
        <v>30</v>
      </c>
      <c r="Q17" s="105">
        <v>10</v>
      </c>
      <c r="R17" s="144" t="s">
        <v>296</v>
      </c>
      <c r="S17" s="144" t="s">
        <v>297</v>
      </c>
      <c r="T17" s="250" t="s">
        <v>216</v>
      </c>
      <c r="U17" s="248">
        <v>50000000</v>
      </c>
      <c r="V17" s="220"/>
    </row>
    <row r="18" spans="1:22" s="1" customFormat="1" ht="49.5" customHeight="1">
      <c r="A18" s="228"/>
      <c r="B18" s="226"/>
      <c r="C18" s="158"/>
      <c r="D18" s="158"/>
      <c r="E18" s="174"/>
      <c r="F18" s="174"/>
      <c r="G18" s="158"/>
      <c r="H18" s="158"/>
      <c r="I18" s="158"/>
      <c r="J18" s="158"/>
      <c r="K18" s="186"/>
      <c r="L18" s="152"/>
      <c r="M18" s="144"/>
      <c r="N18" s="144"/>
      <c r="O18" s="125" t="s">
        <v>168</v>
      </c>
      <c r="P18" s="13">
        <v>3</v>
      </c>
      <c r="Q18" s="13">
        <v>3</v>
      </c>
      <c r="R18" s="144"/>
      <c r="S18" s="144"/>
      <c r="T18" s="250"/>
      <c r="U18" s="248"/>
      <c r="V18" s="220"/>
    </row>
    <row r="19" spans="1:22" s="1" customFormat="1" ht="118.5" customHeight="1">
      <c r="A19" s="228"/>
      <c r="B19" s="226"/>
      <c r="C19" s="102">
        <v>13.15</v>
      </c>
      <c r="D19" s="102" t="s">
        <v>44</v>
      </c>
      <c r="E19" s="102" t="s">
        <v>45</v>
      </c>
      <c r="F19" s="104">
        <v>0.8</v>
      </c>
      <c r="G19" s="102" t="s">
        <v>46</v>
      </c>
      <c r="H19" s="102" t="s">
        <v>177</v>
      </c>
      <c r="I19" s="102" t="s">
        <v>176</v>
      </c>
      <c r="J19" s="102">
        <v>1</v>
      </c>
      <c r="K19" s="113">
        <v>1</v>
      </c>
      <c r="L19" s="152" t="s">
        <v>175</v>
      </c>
      <c r="M19" s="144" t="s">
        <v>108</v>
      </c>
      <c r="N19" s="144" t="s">
        <v>141</v>
      </c>
      <c r="O19" s="123" t="s">
        <v>244</v>
      </c>
      <c r="P19" s="13">
        <v>1</v>
      </c>
      <c r="Q19" s="13">
        <v>1</v>
      </c>
      <c r="R19" s="13" t="s">
        <v>298</v>
      </c>
      <c r="S19" s="13" t="s">
        <v>299</v>
      </c>
      <c r="T19" s="13" t="s">
        <v>300</v>
      </c>
      <c r="U19" s="106">
        <v>93000000</v>
      </c>
      <c r="V19" s="220" t="s">
        <v>106</v>
      </c>
    </row>
    <row r="20" spans="1:22" s="1" customFormat="1" ht="72" customHeight="1">
      <c r="A20" s="228"/>
      <c r="B20" s="226"/>
      <c r="C20" s="158" t="s">
        <v>36</v>
      </c>
      <c r="D20" s="158" t="s">
        <v>44</v>
      </c>
      <c r="E20" s="158" t="s">
        <v>45</v>
      </c>
      <c r="F20" s="174">
        <v>0.8</v>
      </c>
      <c r="G20" s="158" t="s">
        <v>46</v>
      </c>
      <c r="H20" s="158" t="s">
        <v>47</v>
      </c>
      <c r="I20" s="158" t="s">
        <v>48</v>
      </c>
      <c r="J20" s="158" t="s">
        <v>49</v>
      </c>
      <c r="K20" s="184" t="s">
        <v>50</v>
      </c>
      <c r="L20" s="152"/>
      <c r="M20" s="144"/>
      <c r="N20" s="144"/>
      <c r="O20" s="125" t="s">
        <v>359</v>
      </c>
      <c r="P20" s="118" t="s">
        <v>351</v>
      </c>
      <c r="Q20" s="118" t="s">
        <v>352</v>
      </c>
      <c r="R20" s="144" t="s">
        <v>301</v>
      </c>
      <c r="S20" s="252" t="s">
        <v>302</v>
      </c>
      <c r="T20" s="144" t="s">
        <v>216</v>
      </c>
      <c r="U20" s="157">
        <v>52800000</v>
      </c>
      <c r="V20" s="220"/>
    </row>
    <row r="21" spans="1:22" s="1" customFormat="1" ht="72.75" customHeight="1">
      <c r="A21" s="228"/>
      <c r="B21" s="226"/>
      <c r="C21" s="158"/>
      <c r="D21" s="158"/>
      <c r="E21" s="158"/>
      <c r="F21" s="174"/>
      <c r="G21" s="158"/>
      <c r="H21" s="158"/>
      <c r="I21" s="158"/>
      <c r="J21" s="158"/>
      <c r="K21" s="184"/>
      <c r="L21" s="152"/>
      <c r="M21" s="144"/>
      <c r="N21" s="144"/>
      <c r="O21" s="125" t="s">
        <v>288</v>
      </c>
      <c r="P21" s="15">
        <v>1</v>
      </c>
      <c r="Q21" s="15">
        <v>1</v>
      </c>
      <c r="R21" s="144"/>
      <c r="S21" s="253"/>
      <c r="T21" s="144"/>
      <c r="U21" s="157"/>
      <c r="V21" s="220"/>
    </row>
    <row r="22" spans="1:22" s="1" customFormat="1" ht="66" customHeight="1">
      <c r="A22" s="228"/>
      <c r="B22" s="226"/>
      <c r="C22" s="158">
        <v>11</v>
      </c>
      <c r="D22" s="158" t="s">
        <v>51</v>
      </c>
      <c r="E22" s="158" t="s">
        <v>45</v>
      </c>
      <c r="F22" s="174">
        <v>0.3</v>
      </c>
      <c r="G22" s="185" t="s">
        <v>187</v>
      </c>
      <c r="H22" s="158" t="s">
        <v>180</v>
      </c>
      <c r="I22" s="158" t="s">
        <v>179</v>
      </c>
      <c r="J22" s="158">
        <v>0</v>
      </c>
      <c r="K22" s="151">
        <v>2</v>
      </c>
      <c r="L22" s="152" t="s">
        <v>178</v>
      </c>
      <c r="M22" s="144" t="s">
        <v>109</v>
      </c>
      <c r="N22" s="144" t="s">
        <v>142</v>
      </c>
      <c r="O22" s="125" t="s">
        <v>360</v>
      </c>
      <c r="P22" s="13">
        <v>0</v>
      </c>
      <c r="Q22" s="13">
        <v>150</v>
      </c>
      <c r="R22" s="144" t="s">
        <v>303</v>
      </c>
      <c r="S22" s="144" t="s">
        <v>304</v>
      </c>
      <c r="T22" s="144" t="s">
        <v>216</v>
      </c>
      <c r="U22" s="157">
        <v>33000000</v>
      </c>
      <c r="V22" s="220" t="s">
        <v>106</v>
      </c>
    </row>
    <row r="23" spans="1:22" s="1" customFormat="1" ht="66" customHeight="1">
      <c r="A23" s="228"/>
      <c r="B23" s="226"/>
      <c r="C23" s="158"/>
      <c r="D23" s="158"/>
      <c r="E23" s="158"/>
      <c r="F23" s="174"/>
      <c r="G23" s="185"/>
      <c r="H23" s="158"/>
      <c r="I23" s="158"/>
      <c r="J23" s="158"/>
      <c r="K23" s="151"/>
      <c r="L23" s="152"/>
      <c r="M23" s="144"/>
      <c r="N23" s="144"/>
      <c r="O23" s="125" t="s">
        <v>340</v>
      </c>
      <c r="P23" s="13">
        <v>1</v>
      </c>
      <c r="Q23" s="13">
        <v>1</v>
      </c>
      <c r="R23" s="144"/>
      <c r="S23" s="144"/>
      <c r="T23" s="144"/>
      <c r="U23" s="157"/>
      <c r="V23" s="220"/>
    </row>
    <row r="24" spans="1:22" s="1" customFormat="1" ht="45" customHeight="1">
      <c r="A24" s="228"/>
      <c r="B24" s="226"/>
      <c r="C24" s="158"/>
      <c r="D24" s="158"/>
      <c r="E24" s="158"/>
      <c r="F24" s="174"/>
      <c r="G24" s="185"/>
      <c r="H24" s="158"/>
      <c r="I24" s="158"/>
      <c r="J24" s="158"/>
      <c r="K24" s="151"/>
      <c r="L24" s="152"/>
      <c r="M24" s="144"/>
      <c r="N24" s="144"/>
      <c r="O24" s="125" t="s">
        <v>341</v>
      </c>
      <c r="P24" s="13">
        <v>0</v>
      </c>
      <c r="Q24" s="13">
        <v>1</v>
      </c>
      <c r="R24" s="144"/>
      <c r="S24" s="144"/>
      <c r="T24" s="144"/>
      <c r="U24" s="157"/>
      <c r="V24" s="220"/>
    </row>
    <row r="25" spans="1:22" s="1" customFormat="1" ht="62.25" customHeight="1">
      <c r="A25" s="228"/>
      <c r="B25" s="226"/>
      <c r="C25" s="158"/>
      <c r="D25" s="158"/>
      <c r="E25" s="158"/>
      <c r="F25" s="174"/>
      <c r="G25" s="185"/>
      <c r="H25" s="158"/>
      <c r="I25" s="158"/>
      <c r="J25" s="158"/>
      <c r="K25" s="151"/>
      <c r="L25" s="152"/>
      <c r="M25" s="144"/>
      <c r="N25" s="144"/>
      <c r="O25" s="125" t="s">
        <v>342</v>
      </c>
      <c r="P25" s="13">
        <v>0</v>
      </c>
      <c r="Q25" s="13">
        <v>1</v>
      </c>
      <c r="R25" s="144"/>
      <c r="S25" s="144"/>
      <c r="T25" s="144"/>
      <c r="U25" s="157"/>
      <c r="V25" s="220"/>
    </row>
    <row r="26" spans="1:22" s="1" customFormat="1" ht="62.25" customHeight="1">
      <c r="A26" s="228"/>
      <c r="B26" s="226"/>
      <c r="C26" s="119">
        <v>11</v>
      </c>
      <c r="D26" s="119" t="s">
        <v>51</v>
      </c>
      <c r="E26" s="119" t="s">
        <v>45</v>
      </c>
      <c r="F26" s="120">
        <v>0.3</v>
      </c>
      <c r="G26" s="185"/>
      <c r="H26" s="119" t="s">
        <v>52</v>
      </c>
      <c r="I26" s="119" t="s">
        <v>346</v>
      </c>
      <c r="J26" s="119">
        <v>0</v>
      </c>
      <c r="K26" s="121">
        <v>10</v>
      </c>
      <c r="L26" s="164" t="s">
        <v>181</v>
      </c>
      <c r="M26" s="141" t="s">
        <v>110</v>
      </c>
      <c r="N26" s="141" t="s">
        <v>143</v>
      </c>
      <c r="O26" s="125" t="s">
        <v>361</v>
      </c>
      <c r="P26" s="13">
        <v>0</v>
      </c>
      <c r="Q26" s="13">
        <v>5</v>
      </c>
      <c r="R26" s="141" t="s">
        <v>52</v>
      </c>
      <c r="S26" s="141" t="s">
        <v>306</v>
      </c>
      <c r="T26" s="141" t="s">
        <v>305</v>
      </c>
      <c r="U26" s="145">
        <f>33000000+30000000</f>
        <v>63000000</v>
      </c>
      <c r="V26" s="148" t="s">
        <v>106</v>
      </c>
    </row>
    <row r="27" spans="1:22" s="1" customFormat="1" ht="99.75" customHeight="1">
      <c r="A27" s="228"/>
      <c r="B27" s="226"/>
      <c r="C27" s="102">
        <v>11</v>
      </c>
      <c r="D27" s="102" t="s">
        <v>51</v>
      </c>
      <c r="E27" s="102" t="s">
        <v>45</v>
      </c>
      <c r="F27" s="104">
        <v>0.3</v>
      </c>
      <c r="G27" s="185"/>
      <c r="H27" s="102" t="s">
        <v>52</v>
      </c>
      <c r="I27" s="102" t="s">
        <v>53</v>
      </c>
      <c r="J27" s="102">
        <v>0</v>
      </c>
      <c r="K27" s="113">
        <v>1</v>
      </c>
      <c r="L27" s="166"/>
      <c r="M27" s="143"/>
      <c r="N27" s="143"/>
      <c r="O27" s="126" t="s">
        <v>362</v>
      </c>
      <c r="P27" s="13">
        <v>0</v>
      </c>
      <c r="Q27" s="13">
        <v>1</v>
      </c>
      <c r="R27" s="143"/>
      <c r="S27" s="143"/>
      <c r="T27" s="143"/>
      <c r="U27" s="147"/>
      <c r="V27" s="150"/>
    </row>
    <row r="28" spans="1:22" s="1" customFormat="1" ht="54" customHeight="1">
      <c r="A28" s="228"/>
      <c r="B28" s="226"/>
      <c r="C28" s="158">
        <v>11</v>
      </c>
      <c r="D28" s="158" t="s">
        <v>51</v>
      </c>
      <c r="E28" s="158" t="s">
        <v>45</v>
      </c>
      <c r="F28" s="174">
        <v>0.38</v>
      </c>
      <c r="G28" s="185"/>
      <c r="H28" s="185" t="s">
        <v>52</v>
      </c>
      <c r="I28" s="185" t="s">
        <v>184</v>
      </c>
      <c r="J28" s="158"/>
      <c r="K28" s="151">
        <v>2</v>
      </c>
      <c r="L28" s="152" t="s">
        <v>182</v>
      </c>
      <c r="M28" s="144" t="s">
        <v>111</v>
      </c>
      <c r="N28" s="144" t="s">
        <v>144</v>
      </c>
      <c r="O28" s="125" t="s">
        <v>245</v>
      </c>
      <c r="P28" s="13">
        <v>1</v>
      </c>
      <c r="Q28" s="13">
        <v>1</v>
      </c>
      <c r="R28" s="144" t="s">
        <v>307</v>
      </c>
      <c r="S28" s="144" t="s">
        <v>308</v>
      </c>
      <c r="T28" s="144" t="s">
        <v>293</v>
      </c>
      <c r="U28" s="157">
        <v>29800000</v>
      </c>
      <c r="V28" s="220" t="s">
        <v>106</v>
      </c>
    </row>
    <row r="29" spans="1:22" s="1" customFormat="1" ht="51" customHeight="1">
      <c r="A29" s="228"/>
      <c r="B29" s="226"/>
      <c r="C29" s="158"/>
      <c r="D29" s="158"/>
      <c r="E29" s="158"/>
      <c r="F29" s="174"/>
      <c r="G29" s="185"/>
      <c r="H29" s="185"/>
      <c r="I29" s="185"/>
      <c r="J29" s="158"/>
      <c r="K29" s="151"/>
      <c r="L29" s="152"/>
      <c r="M29" s="144"/>
      <c r="N29" s="144"/>
      <c r="O29" s="125" t="s">
        <v>363</v>
      </c>
      <c r="P29" s="13">
        <v>0</v>
      </c>
      <c r="Q29" s="13">
        <v>30</v>
      </c>
      <c r="R29" s="144"/>
      <c r="S29" s="144"/>
      <c r="T29" s="144"/>
      <c r="U29" s="157"/>
      <c r="V29" s="220"/>
    </row>
    <row r="30" spans="1:22" s="1" customFormat="1" ht="80.25" customHeight="1">
      <c r="A30" s="228"/>
      <c r="B30" s="226"/>
      <c r="C30" s="102">
        <v>11</v>
      </c>
      <c r="D30" s="8" t="s">
        <v>54</v>
      </c>
      <c r="E30" s="104">
        <v>0.3</v>
      </c>
      <c r="F30" s="104">
        <v>0.7</v>
      </c>
      <c r="G30" s="158" t="s">
        <v>190</v>
      </c>
      <c r="H30" s="102" t="s">
        <v>186</v>
      </c>
      <c r="I30" s="102" t="s">
        <v>185</v>
      </c>
      <c r="J30" s="102"/>
      <c r="K30" s="113">
        <v>4</v>
      </c>
      <c r="L30" s="152" t="s">
        <v>183</v>
      </c>
      <c r="M30" s="144" t="s">
        <v>112</v>
      </c>
      <c r="N30" s="144" t="s">
        <v>146</v>
      </c>
      <c r="O30" s="125" t="s">
        <v>364</v>
      </c>
      <c r="P30" s="13">
        <v>0</v>
      </c>
      <c r="Q30" s="13">
        <v>11</v>
      </c>
      <c r="R30" s="13" t="s">
        <v>309</v>
      </c>
      <c r="S30" s="13" t="s">
        <v>310</v>
      </c>
      <c r="T30" s="13" t="s">
        <v>216</v>
      </c>
      <c r="U30" s="106">
        <v>30000000</v>
      </c>
      <c r="V30" s="220" t="s">
        <v>106</v>
      </c>
    </row>
    <row r="31" spans="1:22" s="1" customFormat="1" ht="129" customHeight="1">
      <c r="A31" s="228"/>
      <c r="B31" s="226"/>
      <c r="C31" s="102">
        <v>11</v>
      </c>
      <c r="D31" s="8" t="s">
        <v>54</v>
      </c>
      <c r="E31" s="104">
        <v>0.3</v>
      </c>
      <c r="F31" s="104">
        <v>0.7</v>
      </c>
      <c r="G31" s="158"/>
      <c r="H31" s="9" t="s">
        <v>55</v>
      </c>
      <c r="I31" s="9" t="s">
        <v>56</v>
      </c>
      <c r="J31" s="102">
        <v>1</v>
      </c>
      <c r="K31" s="113">
        <v>5</v>
      </c>
      <c r="L31" s="152"/>
      <c r="M31" s="144"/>
      <c r="N31" s="144"/>
      <c r="O31" s="125" t="s">
        <v>365</v>
      </c>
      <c r="P31" s="13">
        <v>0</v>
      </c>
      <c r="Q31" s="13">
        <v>2</v>
      </c>
      <c r="R31" s="13" t="s">
        <v>311</v>
      </c>
      <c r="S31" s="13" t="s">
        <v>312</v>
      </c>
      <c r="T31" s="13" t="s">
        <v>313</v>
      </c>
      <c r="U31" s="106">
        <v>30000000</v>
      </c>
      <c r="V31" s="220"/>
    </row>
    <row r="32" spans="1:22" s="1" customFormat="1" ht="64.5" customHeight="1">
      <c r="A32" s="228"/>
      <c r="B32" s="226"/>
      <c r="C32" s="102">
        <v>11</v>
      </c>
      <c r="D32" s="8" t="s">
        <v>54</v>
      </c>
      <c r="E32" s="104">
        <v>0.3</v>
      </c>
      <c r="F32" s="104">
        <v>0.7</v>
      </c>
      <c r="G32" s="158"/>
      <c r="H32" s="135" t="s">
        <v>57</v>
      </c>
      <c r="I32" s="135" t="s">
        <v>58</v>
      </c>
      <c r="J32" s="135">
        <v>0</v>
      </c>
      <c r="K32" s="159">
        <v>60</v>
      </c>
      <c r="L32" s="152" t="s">
        <v>188</v>
      </c>
      <c r="M32" s="144" t="s">
        <v>113</v>
      </c>
      <c r="N32" s="144" t="s">
        <v>145</v>
      </c>
      <c r="O32" s="125" t="s">
        <v>147</v>
      </c>
      <c r="P32" s="13">
        <v>152</v>
      </c>
      <c r="Q32" s="13">
        <v>30</v>
      </c>
      <c r="R32" s="144" t="s">
        <v>314</v>
      </c>
      <c r="S32" s="144" t="s">
        <v>316</v>
      </c>
      <c r="T32" s="144" t="s">
        <v>293</v>
      </c>
      <c r="U32" s="157">
        <v>30000000</v>
      </c>
      <c r="V32" s="220" t="s">
        <v>106</v>
      </c>
    </row>
    <row r="33" spans="1:22" s="1" customFormat="1" ht="45" customHeight="1">
      <c r="A33" s="228"/>
      <c r="B33" s="226"/>
      <c r="C33" s="102"/>
      <c r="D33" s="8"/>
      <c r="E33" s="104"/>
      <c r="F33" s="104"/>
      <c r="G33" s="158"/>
      <c r="H33" s="137"/>
      <c r="I33" s="137"/>
      <c r="J33" s="137"/>
      <c r="K33" s="160"/>
      <c r="L33" s="152"/>
      <c r="M33" s="144"/>
      <c r="N33" s="144"/>
      <c r="O33" s="125" t="s">
        <v>246</v>
      </c>
      <c r="P33" s="13">
        <v>0</v>
      </c>
      <c r="Q33" s="13">
        <v>11</v>
      </c>
      <c r="R33" s="144"/>
      <c r="S33" s="144"/>
      <c r="T33" s="144"/>
      <c r="U33" s="157"/>
      <c r="V33" s="220"/>
    </row>
    <row r="34" spans="1:22" s="1" customFormat="1" ht="45" customHeight="1">
      <c r="A34" s="228"/>
      <c r="B34" s="226"/>
      <c r="C34" s="158" t="s">
        <v>59</v>
      </c>
      <c r="D34" s="158" t="s">
        <v>60</v>
      </c>
      <c r="E34" s="158">
        <v>2</v>
      </c>
      <c r="F34" s="158">
        <v>3</v>
      </c>
      <c r="G34" s="158"/>
      <c r="H34" s="158" t="s">
        <v>61</v>
      </c>
      <c r="I34" s="158" t="s">
        <v>62</v>
      </c>
      <c r="J34" s="158">
        <v>0</v>
      </c>
      <c r="K34" s="151">
        <v>12</v>
      </c>
      <c r="L34" s="152"/>
      <c r="M34" s="144"/>
      <c r="N34" s="144"/>
      <c r="O34" s="125" t="s">
        <v>148</v>
      </c>
      <c r="P34" s="13">
        <v>5</v>
      </c>
      <c r="Q34" s="13">
        <v>2</v>
      </c>
      <c r="R34" s="144" t="s">
        <v>315</v>
      </c>
      <c r="S34" s="144" t="s">
        <v>281</v>
      </c>
      <c r="T34" s="144" t="s">
        <v>215</v>
      </c>
      <c r="U34" s="157">
        <v>30000000</v>
      </c>
      <c r="V34" s="220"/>
    </row>
    <row r="35" spans="1:22" s="1" customFormat="1" ht="33.75" customHeight="1">
      <c r="A35" s="228"/>
      <c r="B35" s="226"/>
      <c r="C35" s="158"/>
      <c r="D35" s="158"/>
      <c r="E35" s="158"/>
      <c r="F35" s="158"/>
      <c r="G35" s="158"/>
      <c r="H35" s="158"/>
      <c r="I35" s="158"/>
      <c r="J35" s="158"/>
      <c r="K35" s="151"/>
      <c r="L35" s="152"/>
      <c r="M35" s="144"/>
      <c r="N35" s="144"/>
      <c r="O35" s="125" t="s">
        <v>149</v>
      </c>
      <c r="P35" s="13">
        <v>0</v>
      </c>
      <c r="Q35" s="13">
        <v>3</v>
      </c>
      <c r="R35" s="144"/>
      <c r="S35" s="144"/>
      <c r="T35" s="144"/>
      <c r="U35" s="157"/>
      <c r="V35" s="220"/>
    </row>
    <row r="36" spans="1:22" s="1" customFormat="1" ht="100.5" customHeight="1">
      <c r="A36" s="228"/>
      <c r="B36" s="226"/>
      <c r="C36" s="158" t="s">
        <v>63</v>
      </c>
      <c r="D36" s="158" t="s">
        <v>64</v>
      </c>
      <c r="E36" s="174">
        <v>0.1</v>
      </c>
      <c r="F36" s="174">
        <v>0.3</v>
      </c>
      <c r="G36" s="158" t="s">
        <v>65</v>
      </c>
      <c r="H36" s="158" t="s">
        <v>66</v>
      </c>
      <c r="I36" s="158" t="s">
        <v>67</v>
      </c>
      <c r="J36" s="158">
        <v>0</v>
      </c>
      <c r="K36" s="151">
        <v>1</v>
      </c>
      <c r="L36" s="152" t="s">
        <v>189</v>
      </c>
      <c r="M36" s="169" t="s">
        <v>152</v>
      </c>
      <c r="N36" s="144" t="s">
        <v>286</v>
      </c>
      <c r="O36" s="125" t="s">
        <v>231</v>
      </c>
      <c r="P36" s="13">
        <v>52</v>
      </c>
      <c r="Q36" s="13">
        <v>20</v>
      </c>
      <c r="R36" s="144" t="s">
        <v>66</v>
      </c>
      <c r="S36" s="144" t="s">
        <v>317</v>
      </c>
      <c r="T36" s="144" t="s">
        <v>215</v>
      </c>
      <c r="U36" s="157">
        <v>33000000</v>
      </c>
      <c r="V36" s="220" t="s">
        <v>106</v>
      </c>
    </row>
    <row r="37" spans="1:22" s="1" customFormat="1" ht="46.5" customHeight="1">
      <c r="A37" s="228"/>
      <c r="B37" s="226"/>
      <c r="C37" s="158"/>
      <c r="D37" s="158"/>
      <c r="E37" s="174"/>
      <c r="F37" s="174"/>
      <c r="G37" s="158"/>
      <c r="H37" s="158"/>
      <c r="I37" s="158"/>
      <c r="J37" s="158"/>
      <c r="K37" s="151"/>
      <c r="L37" s="152"/>
      <c r="M37" s="169"/>
      <c r="N37" s="144"/>
      <c r="O37" s="125" t="s">
        <v>232</v>
      </c>
      <c r="P37" s="13">
        <v>0</v>
      </c>
      <c r="Q37" s="13">
        <v>5</v>
      </c>
      <c r="R37" s="144"/>
      <c r="S37" s="144"/>
      <c r="T37" s="144"/>
      <c r="U37" s="157"/>
      <c r="V37" s="220"/>
    </row>
    <row r="38" spans="1:22" s="1" customFormat="1" ht="76.5" customHeight="1">
      <c r="A38" s="228"/>
      <c r="B38" s="226"/>
      <c r="C38" s="158"/>
      <c r="D38" s="158"/>
      <c r="E38" s="174"/>
      <c r="F38" s="174"/>
      <c r="G38" s="158"/>
      <c r="H38" s="158"/>
      <c r="I38" s="158"/>
      <c r="J38" s="158"/>
      <c r="K38" s="151"/>
      <c r="L38" s="152"/>
      <c r="M38" s="169"/>
      <c r="N38" s="144"/>
      <c r="O38" s="125" t="s">
        <v>247</v>
      </c>
      <c r="P38" s="13">
        <v>1</v>
      </c>
      <c r="Q38" s="13">
        <v>5</v>
      </c>
      <c r="R38" s="144"/>
      <c r="S38" s="144"/>
      <c r="T38" s="144"/>
      <c r="U38" s="157"/>
      <c r="V38" s="220"/>
    </row>
    <row r="39" spans="1:22" s="1" customFormat="1" ht="84.75" customHeight="1">
      <c r="A39" s="228"/>
      <c r="B39" s="132" t="s">
        <v>68</v>
      </c>
      <c r="C39" s="158">
        <v>11</v>
      </c>
      <c r="D39" s="158" t="s">
        <v>69</v>
      </c>
      <c r="E39" s="174">
        <v>0.5</v>
      </c>
      <c r="F39" s="174">
        <v>0.9</v>
      </c>
      <c r="G39" s="135" t="s">
        <v>70</v>
      </c>
      <c r="H39" s="158" t="s">
        <v>71</v>
      </c>
      <c r="I39" s="158" t="s">
        <v>72</v>
      </c>
      <c r="J39" s="174">
        <v>1</v>
      </c>
      <c r="K39" s="246">
        <v>1</v>
      </c>
      <c r="L39" s="152" t="s">
        <v>191</v>
      </c>
      <c r="M39" s="144" t="s">
        <v>114</v>
      </c>
      <c r="N39" s="144" t="s">
        <v>345</v>
      </c>
      <c r="O39" s="126" t="s">
        <v>124</v>
      </c>
      <c r="P39" s="68">
        <v>1</v>
      </c>
      <c r="Q39" s="68">
        <v>1</v>
      </c>
      <c r="R39" s="172" t="s">
        <v>318</v>
      </c>
      <c r="S39" s="144" t="s">
        <v>321</v>
      </c>
      <c r="T39" s="144" t="s">
        <v>320</v>
      </c>
      <c r="U39" s="170">
        <f>229057720+598200000+400000000+140000000</f>
        <v>1367257720</v>
      </c>
      <c r="V39" s="220" t="s">
        <v>106</v>
      </c>
    </row>
    <row r="40" spans="1:22" s="1" customFormat="1" ht="81" customHeight="1">
      <c r="A40" s="228"/>
      <c r="B40" s="133"/>
      <c r="C40" s="158"/>
      <c r="D40" s="158"/>
      <c r="E40" s="174"/>
      <c r="F40" s="174"/>
      <c r="G40" s="136"/>
      <c r="H40" s="158"/>
      <c r="I40" s="158"/>
      <c r="J40" s="174"/>
      <c r="K40" s="246"/>
      <c r="L40" s="152"/>
      <c r="M40" s="144"/>
      <c r="N40" s="144"/>
      <c r="O40" s="127" t="s">
        <v>366</v>
      </c>
      <c r="P40" s="68">
        <v>1</v>
      </c>
      <c r="Q40" s="68">
        <v>1</v>
      </c>
      <c r="R40" s="172"/>
      <c r="S40" s="144"/>
      <c r="T40" s="144"/>
      <c r="U40" s="171"/>
      <c r="V40" s="220"/>
    </row>
    <row r="41" spans="1:22" s="1" customFormat="1" ht="81.75" customHeight="1">
      <c r="A41" s="228"/>
      <c r="B41" s="133"/>
      <c r="C41" s="158"/>
      <c r="D41" s="158"/>
      <c r="E41" s="174"/>
      <c r="F41" s="174"/>
      <c r="G41" s="136"/>
      <c r="H41" s="158"/>
      <c r="I41" s="158"/>
      <c r="J41" s="174"/>
      <c r="K41" s="246"/>
      <c r="L41" s="152"/>
      <c r="M41" s="144"/>
      <c r="N41" s="144"/>
      <c r="O41" s="126" t="s">
        <v>153</v>
      </c>
      <c r="P41" s="68">
        <v>1</v>
      </c>
      <c r="Q41" s="68">
        <v>1</v>
      </c>
      <c r="R41" s="172"/>
      <c r="S41" s="144"/>
      <c r="T41" s="144"/>
      <c r="U41" s="171"/>
      <c r="V41" s="220"/>
    </row>
    <row r="42" spans="1:24" s="1" customFormat="1" ht="86.25" customHeight="1">
      <c r="A42" s="228"/>
      <c r="B42" s="133"/>
      <c r="C42" s="158"/>
      <c r="D42" s="158"/>
      <c r="E42" s="174"/>
      <c r="F42" s="174"/>
      <c r="G42" s="136"/>
      <c r="H42" s="158"/>
      <c r="I42" s="158"/>
      <c r="J42" s="174"/>
      <c r="K42" s="246"/>
      <c r="L42" s="152"/>
      <c r="M42" s="144"/>
      <c r="N42" s="144"/>
      <c r="O42" s="126" t="s">
        <v>169</v>
      </c>
      <c r="P42" s="68">
        <v>1</v>
      </c>
      <c r="Q42" s="68">
        <v>1</v>
      </c>
      <c r="R42" s="172"/>
      <c r="S42" s="144"/>
      <c r="T42" s="144"/>
      <c r="U42" s="171"/>
      <c r="V42" s="220"/>
      <c r="X42" s="66"/>
    </row>
    <row r="43" spans="1:22" s="1" customFormat="1" ht="84" customHeight="1">
      <c r="A43" s="228"/>
      <c r="B43" s="133"/>
      <c r="C43" s="158"/>
      <c r="D43" s="158"/>
      <c r="E43" s="174"/>
      <c r="F43" s="174"/>
      <c r="G43" s="136"/>
      <c r="H43" s="158"/>
      <c r="I43" s="158"/>
      <c r="J43" s="174"/>
      <c r="K43" s="246"/>
      <c r="L43" s="152"/>
      <c r="M43" s="144"/>
      <c r="N43" s="144"/>
      <c r="O43" s="126" t="s">
        <v>125</v>
      </c>
      <c r="P43" s="13">
        <v>0</v>
      </c>
      <c r="Q43" s="13">
        <v>4</v>
      </c>
      <c r="R43" s="172"/>
      <c r="S43" s="144"/>
      <c r="T43" s="144"/>
      <c r="U43" s="171"/>
      <c r="V43" s="220"/>
    </row>
    <row r="44" spans="1:22" s="1" customFormat="1" ht="55.5" customHeight="1">
      <c r="A44" s="228"/>
      <c r="B44" s="133"/>
      <c r="C44" s="158"/>
      <c r="D44" s="158"/>
      <c r="E44" s="174"/>
      <c r="F44" s="174"/>
      <c r="G44" s="136"/>
      <c r="H44" s="158"/>
      <c r="I44" s="158"/>
      <c r="J44" s="174"/>
      <c r="K44" s="246"/>
      <c r="L44" s="152"/>
      <c r="M44" s="144"/>
      <c r="N44" s="144"/>
      <c r="O44" s="126" t="s">
        <v>154</v>
      </c>
      <c r="P44" s="68">
        <v>1</v>
      </c>
      <c r="Q44" s="68">
        <v>1</v>
      </c>
      <c r="R44" s="172"/>
      <c r="S44" s="144"/>
      <c r="T44" s="144"/>
      <c r="U44" s="171"/>
      <c r="V44" s="220"/>
    </row>
    <row r="45" spans="1:22" s="1" customFormat="1" ht="55.5" customHeight="1">
      <c r="A45" s="228"/>
      <c r="B45" s="133"/>
      <c r="C45" s="158"/>
      <c r="D45" s="158"/>
      <c r="E45" s="174"/>
      <c r="F45" s="174"/>
      <c r="G45" s="136"/>
      <c r="H45" s="158"/>
      <c r="I45" s="158"/>
      <c r="J45" s="174"/>
      <c r="K45" s="246"/>
      <c r="L45" s="152"/>
      <c r="M45" s="144"/>
      <c r="N45" s="144"/>
      <c r="O45" s="126" t="s">
        <v>248</v>
      </c>
      <c r="P45" s="68">
        <v>1</v>
      </c>
      <c r="Q45" s="68">
        <v>1</v>
      </c>
      <c r="R45" s="172"/>
      <c r="S45" s="144"/>
      <c r="T45" s="144"/>
      <c r="U45" s="171"/>
      <c r="V45" s="220"/>
    </row>
    <row r="46" spans="1:22" s="1" customFormat="1" ht="104.25" customHeight="1">
      <c r="A46" s="228"/>
      <c r="B46" s="133"/>
      <c r="C46" s="158"/>
      <c r="D46" s="158"/>
      <c r="E46" s="174"/>
      <c r="F46" s="174"/>
      <c r="G46" s="136"/>
      <c r="H46" s="158"/>
      <c r="I46" s="158"/>
      <c r="J46" s="174"/>
      <c r="K46" s="246"/>
      <c r="L46" s="152"/>
      <c r="M46" s="144"/>
      <c r="N46" s="144"/>
      <c r="O46" s="125" t="s">
        <v>253</v>
      </c>
      <c r="P46" s="110">
        <v>0</v>
      </c>
      <c r="Q46" s="68">
        <v>0.05</v>
      </c>
      <c r="R46" s="172"/>
      <c r="S46" s="144"/>
      <c r="T46" s="144"/>
      <c r="U46" s="171"/>
      <c r="V46" s="220"/>
    </row>
    <row r="47" spans="1:22" s="1" customFormat="1" ht="64.5" customHeight="1">
      <c r="A47" s="228"/>
      <c r="B47" s="133"/>
      <c r="C47" s="158">
        <v>16</v>
      </c>
      <c r="D47" s="135" t="s">
        <v>69</v>
      </c>
      <c r="E47" s="158">
        <v>0</v>
      </c>
      <c r="F47" s="174">
        <v>0.8</v>
      </c>
      <c r="G47" s="136"/>
      <c r="H47" s="153" t="s">
        <v>73</v>
      </c>
      <c r="I47" s="242" t="s">
        <v>74</v>
      </c>
      <c r="J47" s="158">
        <v>0</v>
      </c>
      <c r="K47" s="151">
        <v>1</v>
      </c>
      <c r="L47" s="164" t="s">
        <v>193</v>
      </c>
      <c r="M47" s="141" t="s">
        <v>115</v>
      </c>
      <c r="N47" s="141" t="s">
        <v>192</v>
      </c>
      <c r="O47" s="126" t="s">
        <v>127</v>
      </c>
      <c r="P47" s="15">
        <v>0.7</v>
      </c>
      <c r="Q47" s="15">
        <v>0.3</v>
      </c>
      <c r="R47" s="236" t="s">
        <v>322</v>
      </c>
      <c r="S47" s="141" t="s">
        <v>323</v>
      </c>
      <c r="T47" s="141" t="s">
        <v>216</v>
      </c>
      <c r="U47" s="145">
        <v>60000000</v>
      </c>
      <c r="V47" s="148" t="s">
        <v>106</v>
      </c>
    </row>
    <row r="48" spans="1:22" s="1" customFormat="1" ht="60.75" customHeight="1">
      <c r="A48" s="228"/>
      <c r="B48" s="133"/>
      <c r="C48" s="158"/>
      <c r="D48" s="136"/>
      <c r="E48" s="158"/>
      <c r="F48" s="174"/>
      <c r="G48" s="136"/>
      <c r="H48" s="154"/>
      <c r="I48" s="242"/>
      <c r="J48" s="158"/>
      <c r="K48" s="151"/>
      <c r="L48" s="165"/>
      <c r="M48" s="142"/>
      <c r="N48" s="142"/>
      <c r="O48" s="126" t="s">
        <v>128</v>
      </c>
      <c r="P48" s="15">
        <v>1</v>
      </c>
      <c r="Q48" s="15">
        <v>1</v>
      </c>
      <c r="R48" s="237"/>
      <c r="S48" s="142"/>
      <c r="T48" s="142"/>
      <c r="U48" s="146"/>
      <c r="V48" s="149"/>
    </row>
    <row r="49" spans="1:22" s="1" customFormat="1" ht="61.5" customHeight="1">
      <c r="A49" s="228"/>
      <c r="B49" s="133"/>
      <c r="C49" s="158"/>
      <c r="D49" s="136"/>
      <c r="E49" s="158"/>
      <c r="F49" s="174"/>
      <c r="G49" s="136"/>
      <c r="H49" s="154"/>
      <c r="I49" s="242"/>
      <c r="J49" s="158"/>
      <c r="K49" s="151"/>
      <c r="L49" s="165"/>
      <c r="M49" s="142"/>
      <c r="N49" s="142"/>
      <c r="O49" s="126" t="s">
        <v>129</v>
      </c>
      <c r="P49" s="15">
        <v>0.5</v>
      </c>
      <c r="Q49" s="15">
        <v>0.5</v>
      </c>
      <c r="R49" s="237"/>
      <c r="S49" s="142"/>
      <c r="T49" s="142"/>
      <c r="U49" s="146"/>
      <c r="V49" s="149"/>
    </row>
    <row r="50" spans="1:22" s="1" customFormat="1" ht="88.5" customHeight="1">
      <c r="A50" s="228"/>
      <c r="B50" s="133"/>
      <c r="C50" s="158"/>
      <c r="D50" s="136"/>
      <c r="E50" s="158"/>
      <c r="F50" s="174"/>
      <c r="G50" s="136"/>
      <c r="H50" s="154"/>
      <c r="I50" s="242"/>
      <c r="J50" s="158"/>
      <c r="K50" s="151"/>
      <c r="L50" s="165"/>
      <c r="M50" s="142"/>
      <c r="N50" s="142"/>
      <c r="O50" s="126" t="s">
        <v>130</v>
      </c>
      <c r="P50" s="15">
        <v>1</v>
      </c>
      <c r="Q50" s="15">
        <v>1</v>
      </c>
      <c r="R50" s="237"/>
      <c r="S50" s="142"/>
      <c r="T50" s="142"/>
      <c r="U50" s="146"/>
      <c r="V50" s="149"/>
    </row>
    <row r="51" spans="1:22" s="1" customFormat="1" ht="72" customHeight="1">
      <c r="A51" s="228"/>
      <c r="B51" s="133"/>
      <c r="C51" s="135">
        <v>11</v>
      </c>
      <c r="D51" s="136"/>
      <c r="E51" s="135">
        <v>0</v>
      </c>
      <c r="F51" s="138">
        <v>0.8</v>
      </c>
      <c r="G51" s="136"/>
      <c r="H51" s="154"/>
      <c r="I51" s="257" t="s">
        <v>347</v>
      </c>
      <c r="J51" s="135">
        <v>0</v>
      </c>
      <c r="K51" s="161">
        <v>1</v>
      </c>
      <c r="L51" s="165"/>
      <c r="M51" s="142"/>
      <c r="N51" s="142"/>
      <c r="O51" s="126" t="s">
        <v>131</v>
      </c>
      <c r="P51" s="15">
        <v>0</v>
      </c>
      <c r="Q51" s="15">
        <v>0.15</v>
      </c>
      <c r="R51" s="237"/>
      <c r="S51" s="142"/>
      <c r="T51" s="142"/>
      <c r="U51" s="146"/>
      <c r="V51" s="149"/>
    </row>
    <row r="52" spans="1:22" s="1" customFormat="1" ht="72" customHeight="1">
      <c r="A52" s="228"/>
      <c r="B52" s="133"/>
      <c r="C52" s="137"/>
      <c r="D52" s="136"/>
      <c r="E52" s="137"/>
      <c r="F52" s="140"/>
      <c r="G52" s="136"/>
      <c r="H52" s="154"/>
      <c r="I52" s="258"/>
      <c r="J52" s="137"/>
      <c r="K52" s="163"/>
      <c r="L52" s="165"/>
      <c r="M52" s="142"/>
      <c r="N52" s="142"/>
      <c r="O52" s="126" t="s">
        <v>155</v>
      </c>
      <c r="P52" s="15">
        <v>0</v>
      </c>
      <c r="Q52" s="15">
        <v>1</v>
      </c>
      <c r="R52" s="237"/>
      <c r="S52" s="142"/>
      <c r="T52" s="142"/>
      <c r="U52" s="146"/>
      <c r="V52" s="149"/>
    </row>
    <row r="53" spans="1:22" s="1" customFormat="1" ht="72" customHeight="1">
      <c r="A53" s="228"/>
      <c r="B53" s="133"/>
      <c r="C53" s="111">
        <v>11</v>
      </c>
      <c r="D53" s="136"/>
      <c r="E53" s="111">
        <v>0</v>
      </c>
      <c r="F53" s="112">
        <v>0.8</v>
      </c>
      <c r="G53" s="136"/>
      <c r="H53" s="154"/>
      <c r="I53" s="122" t="s">
        <v>348</v>
      </c>
      <c r="J53" s="111">
        <v>0</v>
      </c>
      <c r="K53" s="113">
        <v>1</v>
      </c>
      <c r="L53" s="165"/>
      <c r="M53" s="142"/>
      <c r="N53" s="142"/>
      <c r="O53" s="126" t="s">
        <v>170</v>
      </c>
      <c r="P53" s="15">
        <v>0.8</v>
      </c>
      <c r="Q53" s="15">
        <v>0.2</v>
      </c>
      <c r="R53" s="237"/>
      <c r="S53" s="142"/>
      <c r="T53" s="142"/>
      <c r="U53" s="146"/>
      <c r="V53" s="149"/>
    </row>
    <row r="54" spans="1:22" s="1" customFormat="1" ht="72" customHeight="1">
      <c r="A54" s="228"/>
      <c r="B54" s="133"/>
      <c r="C54" s="111">
        <v>11</v>
      </c>
      <c r="D54" s="136"/>
      <c r="E54" s="111">
        <v>0</v>
      </c>
      <c r="F54" s="112">
        <v>0.8</v>
      </c>
      <c r="G54" s="136"/>
      <c r="H54" s="154"/>
      <c r="I54" s="122" t="s">
        <v>349</v>
      </c>
      <c r="J54" s="111">
        <v>0</v>
      </c>
      <c r="K54" s="113">
        <v>1</v>
      </c>
      <c r="L54" s="165"/>
      <c r="M54" s="142"/>
      <c r="N54" s="142"/>
      <c r="O54" s="125" t="s">
        <v>349</v>
      </c>
      <c r="P54" s="65">
        <v>0</v>
      </c>
      <c r="Q54" s="65">
        <v>1</v>
      </c>
      <c r="R54" s="237"/>
      <c r="S54" s="142"/>
      <c r="T54" s="142"/>
      <c r="U54" s="146"/>
      <c r="V54" s="149"/>
    </row>
    <row r="55" spans="1:22" s="1" customFormat="1" ht="72" customHeight="1">
      <c r="A55" s="228"/>
      <c r="B55" s="133"/>
      <c r="C55" s="111">
        <v>11</v>
      </c>
      <c r="D55" s="137"/>
      <c r="E55" s="111">
        <v>0</v>
      </c>
      <c r="F55" s="112">
        <v>0.8</v>
      </c>
      <c r="G55" s="136"/>
      <c r="H55" s="155"/>
      <c r="I55" s="122" t="s">
        <v>350</v>
      </c>
      <c r="J55" s="111">
        <v>0</v>
      </c>
      <c r="K55" s="113">
        <v>1</v>
      </c>
      <c r="L55" s="166"/>
      <c r="M55" s="143"/>
      <c r="N55" s="143"/>
      <c r="O55" s="125" t="s">
        <v>350</v>
      </c>
      <c r="P55" s="65">
        <v>0</v>
      </c>
      <c r="Q55" s="65">
        <v>1</v>
      </c>
      <c r="R55" s="238"/>
      <c r="S55" s="143"/>
      <c r="T55" s="143"/>
      <c r="U55" s="147"/>
      <c r="V55" s="150"/>
    </row>
    <row r="56" spans="1:22" s="1" customFormat="1" ht="55.5" customHeight="1">
      <c r="A56" s="228"/>
      <c r="B56" s="133"/>
      <c r="C56" s="158">
        <v>16</v>
      </c>
      <c r="D56" s="158" t="s">
        <v>69</v>
      </c>
      <c r="E56" s="158">
        <v>0</v>
      </c>
      <c r="F56" s="174">
        <v>0.7</v>
      </c>
      <c r="G56" s="136"/>
      <c r="H56" s="153" t="s">
        <v>73</v>
      </c>
      <c r="I56" s="242" t="s">
        <v>196</v>
      </c>
      <c r="J56" s="158">
        <v>0</v>
      </c>
      <c r="K56" s="151">
        <v>1</v>
      </c>
      <c r="L56" s="152" t="s">
        <v>195</v>
      </c>
      <c r="M56" s="144" t="s">
        <v>116</v>
      </c>
      <c r="N56" s="144" t="s">
        <v>194</v>
      </c>
      <c r="O56" s="125" t="s">
        <v>249</v>
      </c>
      <c r="P56" s="15">
        <v>0</v>
      </c>
      <c r="Q56" s="15">
        <v>0.5</v>
      </c>
      <c r="R56" s="156" t="s">
        <v>322</v>
      </c>
      <c r="S56" s="144" t="s">
        <v>324</v>
      </c>
      <c r="T56" s="144" t="s">
        <v>216</v>
      </c>
      <c r="U56" s="157">
        <v>90000000</v>
      </c>
      <c r="V56" s="220" t="s">
        <v>106</v>
      </c>
    </row>
    <row r="57" spans="1:22" s="1" customFormat="1" ht="91.5" customHeight="1">
      <c r="A57" s="228"/>
      <c r="B57" s="133"/>
      <c r="C57" s="158"/>
      <c r="D57" s="158"/>
      <c r="E57" s="158"/>
      <c r="F57" s="174"/>
      <c r="G57" s="136"/>
      <c r="H57" s="154"/>
      <c r="I57" s="242"/>
      <c r="J57" s="158"/>
      <c r="K57" s="151"/>
      <c r="L57" s="152"/>
      <c r="M57" s="144"/>
      <c r="N57" s="144"/>
      <c r="O57" s="125" t="s">
        <v>250</v>
      </c>
      <c r="P57" s="13">
        <v>0</v>
      </c>
      <c r="Q57" s="15">
        <v>0.5</v>
      </c>
      <c r="R57" s="156"/>
      <c r="S57" s="144"/>
      <c r="T57" s="144"/>
      <c r="U57" s="157"/>
      <c r="V57" s="220"/>
    </row>
    <row r="58" spans="1:22" s="1" customFormat="1" ht="67.5" customHeight="1">
      <c r="A58" s="228"/>
      <c r="B58" s="133"/>
      <c r="C58" s="158"/>
      <c r="D58" s="158"/>
      <c r="E58" s="158"/>
      <c r="F58" s="174"/>
      <c r="G58" s="136"/>
      <c r="H58" s="154"/>
      <c r="I58" s="242"/>
      <c r="J58" s="158"/>
      <c r="K58" s="151"/>
      <c r="L58" s="152"/>
      <c r="M58" s="144"/>
      <c r="N58" s="144"/>
      <c r="O58" s="125" t="s">
        <v>251</v>
      </c>
      <c r="P58" s="13">
        <v>0</v>
      </c>
      <c r="Q58" s="15">
        <v>0.3</v>
      </c>
      <c r="R58" s="156"/>
      <c r="S58" s="144"/>
      <c r="T58" s="144"/>
      <c r="U58" s="157"/>
      <c r="V58" s="220"/>
    </row>
    <row r="59" spans="1:22" s="1" customFormat="1" ht="81" customHeight="1">
      <c r="A59" s="228"/>
      <c r="B59" s="133"/>
      <c r="C59" s="158"/>
      <c r="D59" s="158"/>
      <c r="E59" s="158"/>
      <c r="F59" s="174"/>
      <c r="G59" s="136"/>
      <c r="H59" s="154"/>
      <c r="I59" s="242"/>
      <c r="J59" s="158"/>
      <c r="K59" s="151"/>
      <c r="L59" s="152"/>
      <c r="M59" s="144"/>
      <c r="N59" s="144"/>
      <c r="O59" s="125" t="s">
        <v>252</v>
      </c>
      <c r="P59" s="13">
        <v>0</v>
      </c>
      <c r="Q59" s="15">
        <v>1</v>
      </c>
      <c r="R59" s="156"/>
      <c r="S59" s="144"/>
      <c r="T59" s="144"/>
      <c r="U59" s="157"/>
      <c r="V59" s="220"/>
    </row>
    <row r="60" spans="1:22" s="1" customFormat="1" ht="62.25" customHeight="1">
      <c r="A60" s="228"/>
      <c r="B60" s="133"/>
      <c r="C60" s="102">
        <v>16</v>
      </c>
      <c r="D60" s="102" t="s">
        <v>69</v>
      </c>
      <c r="E60" s="102">
        <v>0</v>
      </c>
      <c r="F60" s="104">
        <v>0.8</v>
      </c>
      <c r="G60" s="136"/>
      <c r="H60" s="155"/>
      <c r="I60" s="103" t="s">
        <v>75</v>
      </c>
      <c r="J60" s="102">
        <v>0</v>
      </c>
      <c r="K60" s="113">
        <v>1</v>
      </c>
      <c r="L60" s="152"/>
      <c r="M60" s="144"/>
      <c r="N60" s="144"/>
      <c r="O60" s="125" t="s">
        <v>367</v>
      </c>
      <c r="P60" s="116">
        <v>0</v>
      </c>
      <c r="Q60" s="115">
        <v>0.05</v>
      </c>
      <c r="R60" s="156"/>
      <c r="S60" s="144"/>
      <c r="T60" s="144"/>
      <c r="U60" s="157"/>
      <c r="V60" s="220"/>
    </row>
    <row r="61" spans="1:22" s="1" customFormat="1" ht="170.25" customHeight="1">
      <c r="A61" s="228"/>
      <c r="B61" s="133"/>
      <c r="C61" s="158">
        <v>16</v>
      </c>
      <c r="D61" s="158" t="s">
        <v>69</v>
      </c>
      <c r="E61" s="158">
        <v>0</v>
      </c>
      <c r="F61" s="174">
        <v>0.8</v>
      </c>
      <c r="G61" s="136"/>
      <c r="H61" s="242" t="s">
        <v>73</v>
      </c>
      <c r="I61" s="242" t="s">
        <v>76</v>
      </c>
      <c r="J61" s="158">
        <v>0</v>
      </c>
      <c r="K61" s="151">
        <v>1</v>
      </c>
      <c r="L61" s="152" t="s">
        <v>198</v>
      </c>
      <c r="M61" s="144" t="s">
        <v>233</v>
      </c>
      <c r="N61" s="144" t="s">
        <v>197</v>
      </c>
      <c r="O61" s="125" t="s">
        <v>234</v>
      </c>
      <c r="P61" s="15">
        <v>0</v>
      </c>
      <c r="Q61" s="15">
        <v>1</v>
      </c>
      <c r="R61" s="156" t="s">
        <v>322</v>
      </c>
      <c r="S61" s="144" t="s">
        <v>325</v>
      </c>
      <c r="T61" s="144" t="s">
        <v>216</v>
      </c>
      <c r="U61" s="157">
        <v>60000000</v>
      </c>
      <c r="V61" s="220" t="s">
        <v>106</v>
      </c>
    </row>
    <row r="62" spans="1:22" s="1" customFormat="1" ht="99.75" customHeight="1">
      <c r="A62" s="228"/>
      <c r="B62" s="133"/>
      <c r="C62" s="158"/>
      <c r="D62" s="158"/>
      <c r="E62" s="158"/>
      <c r="F62" s="174"/>
      <c r="G62" s="136"/>
      <c r="H62" s="242"/>
      <c r="I62" s="242"/>
      <c r="J62" s="158"/>
      <c r="K62" s="151"/>
      <c r="L62" s="152"/>
      <c r="M62" s="144"/>
      <c r="N62" s="144"/>
      <c r="O62" s="126" t="s">
        <v>254</v>
      </c>
      <c r="P62" s="15">
        <v>0</v>
      </c>
      <c r="Q62" s="15">
        <v>1</v>
      </c>
      <c r="R62" s="156"/>
      <c r="S62" s="144"/>
      <c r="T62" s="144"/>
      <c r="U62" s="157"/>
      <c r="V62" s="220"/>
    </row>
    <row r="63" spans="1:22" s="1" customFormat="1" ht="126.75" customHeight="1">
      <c r="A63" s="228"/>
      <c r="B63" s="133"/>
      <c r="C63" s="158">
        <v>16</v>
      </c>
      <c r="D63" s="158" t="s">
        <v>69</v>
      </c>
      <c r="E63" s="158">
        <v>0</v>
      </c>
      <c r="F63" s="174">
        <v>1</v>
      </c>
      <c r="G63" s="136"/>
      <c r="H63" s="153" t="s">
        <v>77</v>
      </c>
      <c r="I63" s="242" t="s">
        <v>78</v>
      </c>
      <c r="J63" s="158">
        <v>1</v>
      </c>
      <c r="K63" s="151">
        <v>11</v>
      </c>
      <c r="L63" s="152" t="s">
        <v>200</v>
      </c>
      <c r="M63" s="144" t="s">
        <v>156</v>
      </c>
      <c r="N63" s="144" t="s">
        <v>199</v>
      </c>
      <c r="O63" s="126" t="s">
        <v>255</v>
      </c>
      <c r="P63" s="15">
        <v>0</v>
      </c>
      <c r="Q63" s="15">
        <v>1</v>
      </c>
      <c r="R63" s="156" t="s">
        <v>77</v>
      </c>
      <c r="S63" s="144" t="s">
        <v>326</v>
      </c>
      <c r="T63" s="144" t="s">
        <v>216</v>
      </c>
      <c r="U63" s="157">
        <v>60000000</v>
      </c>
      <c r="V63" s="220" t="s">
        <v>106</v>
      </c>
    </row>
    <row r="64" spans="1:22" s="1" customFormat="1" ht="97.5" customHeight="1">
      <c r="A64" s="228"/>
      <c r="B64" s="133"/>
      <c r="C64" s="158"/>
      <c r="D64" s="158"/>
      <c r="E64" s="158"/>
      <c r="F64" s="174"/>
      <c r="G64" s="136"/>
      <c r="H64" s="154"/>
      <c r="I64" s="242"/>
      <c r="J64" s="158"/>
      <c r="K64" s="151"/>
      <c r="L64" s="152"/>
      <c r="M64" s="144"/>
      <c r="N64" s="144"/>
      <c r="O64" s="126" t="s">
        <v>256</v>
      </c>
      <c r="P64" s="15">
        <v>0</v>
      </c>
      <c r="Q64" s="15">
        <v>1</v>
      </c>
      <c r="R64" s="156"/>
      <c r="S64" s="144"/>
      <c r="T64" s="144"/>
      <c r="U64" s="157"/>
      <c r="V64" s="220"/>
    </row>
    <row r="65" spans="1:22" s="1" customFormat="1" ht="80.25" customHeight="1">
      <c r="A65" s="228"/>
      <c r="B65" s="133"/>
      <c r="C65" s="158"/>
      <c r="D65" s="158"/>
      <c r="E65" s="158"/>
      <c r="F65" s="174"/>
      <c r="G65" s="136"/>
      <c r="H65" s="154"/>
      <c r="I65" s="242"/>
      <c r="J65" s="158"/>
      <c r="K65" s="151"/>
      <c r="L65" s="152"/>
      <c r="M65" s="144"/>
      <c r="N65" s="144"/>
      <c r="O65" s="126" t="s">
        <v>257</v>
      </c>
      <c r="P65" s="15">
        <v>0</v>
      </c>
      <c r="Q65" s="15">
        <v>1</v>
      </c>
      <c r="R65" s="156"/>
      <c r="S65" s="144"/>
      <c r="T65" s="144"/>
      <c r="U65" s="157"/>
      <c r="V65" s="220"/>
    </row>
    <row r="66" spans="1:22" s="1" customFormat="1" ht="80.25" customHeight="1">
      <c r="A66" s="228"/>
      <c r="B66" s="133"/>
      <c r="C66" s="158"/>
      <c r="D66" s="158"/>
      <c r="E66" s="158"/>
      <c r="F66" s="174"/>
      <c r="G66" s="136"/>
      <c r="H66" s="154"/>
      <c r="I66" s="242"/>
      <c r="J66" s="158"/>
      <c r="K66" s="151"/>
      <c r="L66" s="152"/>
      <c r="M66" s="144"/>
      <c r="N66" s="144"/>
      <c r="O66" s="126" t="s">
        <v>258</v>
      </c>
      <c r="P66" s="15">
        <v>0</v>
      </c>
      <c r="Q66" s="15">
        <v>1</v>
      </c>
      <c r="R66" s="156"/>
      <c r="S66" s="144"/>
      <c r="T66" s="144"/>
      <c r="U66" s="157"/>
      <c r="V66" s="220"/>
    </row>
    <row r="67" spans="1:22" s="1" customFormat="1" ht="80.25" customHeight="1">
      <c r="A67" s="228"/>
      <c r="B67" s="133"/>
      <c r="C67" s="158"/>
      <c r="D67" s="158"/>
      <c r="E67" s="158"/>
      <c r="F67" s="174"/>
      <c r="G67" s="136"/>
      <c r="H67" s="154"/>
      <c r="I67" s="242"/>
      <c r="J67" s="158"/>
      <c r="K67" s="151"/>
      <c r="L67" s="152"/>
      <c r="M67" s="144"/>
      <c r="N67" s="144"/>
      <c r="O67" s="126" t="s">
        <v>259</v>
      </c>
      <c r="P67" s="15">
        <v>0</v>
      </c>
      <c r="Q67" s="15">
        <v>1</v>
      </c>
      <c r="R67" s="156"/>
      <c r="S67" s="144"/>
      <c r="T67" s="144"/>
      <c r="U67" s="157"/>
      <c r="V67" s="220"/>
    </row>
    <row r="68" spans="1:22" s="1" customFormat="1" ht="102.75" customHeight="1">
      <c r="A68" s="228"/>
      <c r="B68" s="133"/>
      <c r="C68" s="158"/>
      <c r="D68" s="158"/>
      <c r="E68" s="158"/>
      <c r="F68" s="174"/>
      <c r="G68" s="136"/>
      <c r="H68" s="154"/>
      <c r="I68" s="242"/>
      <c r="J68" s="158"/>
      <c r="K68" s="151"/>
      <c r="L68" s="152"/>
      <c r="M68" s="144"/>
      <c r="N68" s="144"/>
      <c r="O68" s="126" t="s">
        <v>260</v>
      </c>
      <c r="P68" s="15">
        <v>0</v>
      </c>
      <c r="Q68" s="15">
        <v>1</v>
      </c>
      <c r="R68" s="156"/>
      <c r="S68" s="144"/>
      <c r="T68" s="144"/>
      <c r="U68" s="157"/>
      <c r="V68" s="220"/>
    </row>
    <row r="69" spans="1:22" s="1" customFormat="1" ht="84.75" customHeight="1">
      <c r="A69" s="228"/>
      <c r="B69" s="133"/>
      <c r="C69" s="158">
        <v>16</v>
      </c>
      <c r="D69" s="158" t="s">
        <v>69</v>
      </c>
      <c r="E69" s="158">
        <v>0</v>
      </c>
      <c r="F69" s="174">
        <v>0.8</v>
      </c>
      <c r="G69" s="136"/>
      <c r="H69" s="154"/>
      <c r="I69" s="242" t="s">
        <v>79</v>
      </c>
      <c r="J69" s="158">
        <v>1</v>
      </c>
      <c r="K69" s="151">
        <v>1</v>
      </c>
      <c r="L69" s="152"/>
      <c r="M69" s="144"/>
      <c r="N69" s="144"/>
      <c r="O69" s="126" t="s">
        <v>261</v>
      </c>
      <c r="P69" s="15">
        <v>0</v>
      </c>
      <c r="Q69" s="15">
        <v>1</v>
      </c>
      <c r="R69" s="156"/>
      <c r="S69" s="144"/>
      <c r="T69" s="144"/>
      <c r="U69" s="157"/>
      <c r="V69" s="220"/>
    </row>
    <row r="70" spans="1:22" s="1" customFormat="1" ht="111" customHeight="1">
      <c r="A70" s="228"/>
      <c r="B70" s="133"/>
      <c r="C70" s="158"/>
      <c r="D70" s="158"/>
      <c r="E70" s="158"/>
      <c r="F70" s="174"/>
      <c r="G70" s="136"/>
      <c r="H70" s="154"/>
      <c r="I70" s="242"/>
      <c r="J70" s="158"/>
      <c r="K70" s="151"/>
      <c r="L70" s="152"/>
      <c r="M70" s="144"/>
      <c r="N70" s="144"/>
      <c r="O70" s="126" t="s">
        <v>262</v>
      </c>
      <c r="P70" s="15">
        <v>0</v>
      </c>
      <c r="Q70" s="15">
        <v>1</v>
      </c>
      <c r="R70" s="156"/>
      <c r="S70" s="144"/>
      <c r="T70" s="144"/>
      <c r="U70" s="157"/>
      <c r="V70" s="220"/>
    </row>
    <row r="71" spans="1:22" s="1" customFormat="1" ht="111" customHeight="1">
      <c r="A71" s="228"/>
      <c r="B71" s="133"/>
      <c r="C71" s="158"/>
      <c r="D71" s="158"/>
      <c r="E71" s="158"/>
      <c r="F71" s="174"/>
      <c r="G71" s="136"/>
      <c r="H71" s="154"/>
      <c r="I71" s="242"/>
      <c r="J71" s="158"/>
      <c r="K71" s="151"/>
      <c r="L71" s="152"/>
      <c r="M71" s="144"/>
      <c r="N71" s="144"/>
      <c r="O71" s="125" t="s">
        <v>276</v>
      </c>
      <c r="P71" s="15">
        <v>0.1</v>
      </c>
      <c r="Q71" s="15">
        <v>0.2</v>
      </c>
      <c r="R71" s="156"/>
      <c r="S71" s="144"/>
      <c r="T71" s="144"/>
      <c r="U71" s="157"/>
      <c r="V71" s="220"/>
    </row>
    <row r="72" spans="1:22" s="1" customFormat="1" ht="86.25" customHeight="1">
      <c r="A72" s="228"/>
      <c r="B72" s="133"/>
      <c r="C72" s="158"/>
      <c r="D72" s="158"/>
      <c r="E72" s="158"/>
      <c r="F72" s="174"/>
      <c r="G72" s="136"/>
      <c r="H72" s="154"/>
      <c r="I72" s="242"/>
      <c r="J72" s="158"/>
      <c r="K72" s="151"/>
      <c r="L72" s="152"/>
      <c r="M72" s="144"/>
      <c r="N72" s="144"/>
      <c r="O72" s="125" t="s">
        <v>277</v>
      </c>
      <c r="P72" s="15">
        <v>0.1</v>
      </c>
      <c r="Q72" s="15">
        <v>0.2</v>
      </c>
      <c r="R72" s="156"/>
      <c r="S72" s="144"/>
      <c r="T72" s="144"/>
      <c r="U72" s="157"/>
      <c r="V72" s="220"/>
    </row>
    <row r="73" spans="1:22" s="1" customFormat="1" ht="111.75" customHeight="1">
      <c r="A73" s="228"/>
      <c r="B73" s="133"/>
      <c r="C73" s="158"/>
      <c r="D73" s="158"/>
      <c r="E73" s="158"/>
      <c r="F73" s="174"/>
      <c r="G73" s="136"/>
      <c r="H73" s="155"/>
      <c r="I73" s="242"/>
      <c r="J73" s="158"/>
      <c r="K73" s="151"/>
      <c r="L73" s="152"/>
      <c r="M73" s="144"/>
      <c r="N73" s="144"/>
      <c r="O73" s="125" t="s">
        <v>278</v>
      </c>
      <c r="P73" s="15">
        <v>0.1</v>
      </c>
      <c r="Q73" s="15">
        <v>1</v>
      </c>
      <c r="R73" s="156"/>
      <c r="S73" s="144"/>
      <c r="T73" s="144"/>
      <c r="U73" s="157"/>
      <c r="V73" s="220"/>
    </row>
    <row r="74" spans="1:22" s="1" customFormat="1" ht="30" customHeight="1">
      <c r="A74" s="228"/>
      <c r="B74" s="133"/>
      <c r="C74" s="158">
        <v>16</v>
      </c>
      <c r="D74" s="158" t="s">
        <v>69</v>
      </c>
      <c r="E74" s="158">
        <v>0</v>
      </c>
      <c r="F74" s="174">
        <v>0.8</v>
      </c>
      <c r="G74" s="136"/>
      <c r="H74" s="153" t="s">
        <v>77</v>
      </c>
      <c r="I74" s="242" t="s">
        <v>289</v>
      </c>
      <c r="J74" s="158">
        <v>0</v>
      </c>
      <c r="K74" s="151">
        <v>1</v>
      </c>
      <c r="L74" s="164" t="s">
        <v>202</v>
      </c>
      <c r="M74" s="141" t="s">
        <v>117</v>
      </c>
      <c r="N74" s="141" t="s">
        <v>201</v>
      </c>
      <c r="O74" s="126" t="s">
        <v>135</v>
      </c>
      <c r="P74" s="15">
        <v>0.2</v>
      </c>
      <c r="Q74" s="15">
        <v>0.6</v>
      </c>
      <c r="R74" s="236" t="s">
        <v>77</v>
      </c>
      <c r="S74" s="141" t="s">
        <v>327</v>
      </c>
      <c r="T74" s="141" t="s">
        <v>328</v>
      </c>
      <c r="U74" s="145">
        <v>100000000</v>
      </c>
      <c r="V74" s="148" t="s">
        <v>106</v>
      </c>
    </row>
    <row r="75" spans="1:22" s="1" customFormat="1" ht="58.5" customHeight="1">
      <c r="A75" s="228"/>
      <c r="B75" s="133"/>
      <c r="C75" s="158"/>
      <c r="D75" s="158"/>
      <c r="E75" s="158"/>
      <c r="F75" s="174"/>
      <c r="G75" s="136"/>
      <c r="H75" s="154"/>
      <c r="I75" s="242"/>
      <c r="J75" s="158"/>
      <c r="K75" s="151"/>
      <c r="L75" s="165"/>
      <c r="M75" s="142"/>
      <c r="N75" s="142"/>
      <c r="O75" s="125" t="s">
        <v>159</v>
      </c>
      <c r="P75" s="15">
        <v>0.2</v>
      </c>
      <c r="Q75" s="15">
        <v>0.4</v>
      </c>
      <c r="R75" s="237"/>
      <c r="S75" s="142"/>
      <c r="T75" s="142"/>
      <c r="U75" s="146"/>
      <c r="V75" s="149"/>
    </row>
    <row r="76" spans="1:22" s="1" customFormat="1" ht="69.75" customHeight="1">
      <c r="A76" s="228"/>
      <c r="B76" s="133"/>
      <c r="C76" s="158"/>
      <c r="D76" s="158"/>
      <c r="E76" s="158"/>
      <c r="F76" s="174"/>
      <c r="G76" s="136"/>
      <c r="H76" s="154"/>
      <c r="I76" s="242"/>
      <c r="J76" s="158"/>
      <c r="K76" s="151"/>
      <c r="L76" s="165"/>
      <c r="M76" s="142"/>
      <c r="N76" s="142"/>
      <c r="O76" s="126" t="s">
        <v>160</v>
      </c>
      <c r="P76" s="15">
        <v>0.2</v>
      </c>
      <c r="Q76" s="15">
        <v>0.4</v>
      </c>
      <c r="R76" s="237"/>
      <c r="S76" s="142"/>
      <c r="T76" s="142"/>
      <c r="U76" s="146"/>
      <c r="V76" s="149"/>
    </row>
    <row r="77" spans="1:22" s="1" customFormat="1" ht="49.5" customHeight="1">
      <c r="A77" s="228"/>
      <c r="B77" s="133"/>
      <c r="C77" s="158">
        <v>16</v>
      </c>
      <c r="D77" s="158" t="s">
        <v>69</v>
      </c>
      <c r="E77" s="158">
        <v>0</v>
      </c>
      <c r="F77" s="174">
        <v>0.7</v>
      </c>
      <c r="G77" s="136"/>
      <c r="H77" s="154"/>
      <c r="I77" s="242" t="s">
        <v>80</v>
      </c>
      <c r="J77" s="158">
        <v>0</v>
      </c>
      <c r="K77" s="151">
        <v>1</v>
      </c>
      <c r="L77" s="165"/>
      <c r="M77" s="142"/>
      <c r="N77" s="142"/>
      <c r="O77" s="126" t="s">
        <v>135</v>
      </c>
      <c r="P77" s="15">
        <v>0.2</v>
      </c>
      <c r="Q77" s="15">
        <v>0.6</v>
      </c>
      <c r="R77" s="237"/>
      <c r="S77" s="142"/>
      <c r="T77" s="142"/>
      <c r="U77" s="146"/>
      <c r="V77" s="149"/>
    </row>
    <row r="78" spans="1:22" s="1" customFormat="1" ht="45" customHeight="1">
      <c r="A78" s="228"/>
      <c r="B78" s="133"/>
      <c r="C78" s="158"/>
      <c r="D78" s="158"/>
      <c r="E78" s="158"/>
      <c r="F78" s="174"/>
      <c r="G78" s="136"/>
      <c r="H78" s="154"/>
      <c r="I78" s="242"/>
      <c r="J78" s="158"/>
      <c r="K78" s="151"/>
      <c r="L78" s="165"/>
      <c r="M78" s="142"/>
      <c r="N78" s="142"/>
      <c r="O78" s="125" t="s">
        <v>158</v>
      </c>
      <c r="P78" s="15">
        <v>0.2</v>
      </c>
      <c r="Q78" s="15">
        <v>0.4</v>
      </c>
      <c r="R78" s="237"/>
      <c r="S78" s="142"/>
      <c r="T78" s="142"/>
      <c r="U78" s="146"/>
      <c r="V78" s="149"/>
    </row>
    <row r="79" spans="1:22" s="1" customFormat="1" ht="65.25" customHeight="1">
      <c r="A79" s="228"/>
      <c r="B79" s="133"/>
      <c r="C79" s="158"/>
      <c r="D79" s="158"/>
      <c r="E79" s="158"/>
      <c r="F79" s="174"/>
      <c r="G79" s="136"/>
      <c r="H79" s="154"/>
      <c r="I79" s="242"/>
      <c r="J79" s="158"/>
      <c r="K79" s="151"/>
      <c r="L79" s="165"/>
      <c r="M79" s="142"/>
      <c r="N79" s="142"/>
      <c r="O79" s="126" t="s">
        <v>132</v>
      </c>
      <c r="P79" s="15">
        <v>0.2</v>
      </c>
      <c r="Q79" s="15">
        <v>0.4</v>
      </c>
      <c r="R79" s="237"/>
      <c r="S79" s="142"/>
      <c r="T79" s="142"/>
      <c r="U79" s="146"/>
      <c r="V79" s="149"/>
    </row>
    <row r="80" spans="1:22" s="1" customFormat="1" ht="45" customHeight="1">
      <c r="A80" s="228"/>
      <c r="B80" s="133"/>
      <c r="C80" s="135">
        <v>16</v>
      </c>
      <c r="D80" s="135" t="s">
        <v>69</v>
      </c>
      <c r="E80" s="135">
        <v>0</v>
      </c>
      <c r="F80" s="138">
        <v>0.9</v>
      </c>
      <c r="G80" s="136"/>
      <c r="H80" s="154"/>
      <c r="I80" s="153" t="s">
        <v>81</v>
      </c>
      <c r="J80" s="135">
        <v>0</v>
      </c>
      <c r="K80" s="161">
        <v>1</v>
      </c>
      <c r="L80" s="165"/>
      <c r="M80" s="142"/>
      <c r="N80" s="142"/>
      <c r="O80" s="126" t="s">
        <v>135</v>
      </c>
      <c r="P80" s="15">
        <v>0.1</v>
      </c>
      <c r="Q80" s="15">
        <v>0.2</v>
      </c>
      <c r="R80" s="237"/>
      <c r="S80" s="142"/>
      <c r="T80" s="142"/>
      <c r="U80" s="146"/>
      <c r="V80" s="149"/>
    </row>
    <row r="81" spans="1:22" s="1" customFormat="1" ht="54.75" customHeight="1">
      <c r="A81" s="228"/>
      <c r="B81" s="133"/>
      <c r="C81" s="136"/>
      <c r="D81" s="136"/>
      <c r="E81" s="136"/>
      <c r="F81" s="139"/>
      <c r="G81" s="136"/>
      <c r="H81" s="154"/>
      <c r="I81" s="154"/>
      <c r="J81" s="136"/>
      <c r="K81" s="162"/>
      <c r="L81" s="165"/>
      <c r="M81" s="142"/>
      <c r="N81" s="142"/>
      <c r="O81" s="126" t="s">
        <v>157</v>
      </c>
      <c r="P81" s="15">
        <v>0.1</v>
      </c>
      <c r="Q81" s="15">
        <v>0.2</v>
      </c>
      <c r="R81" s="237"/>
      <c r="S81" s="142"/>
      <c r="T81" s="142"/>
      <c r="U81" s="146"/>
      <c r="V81" s="149"/>
    </row>
    <row r="82" spans="1:22" s="1" customFormat="1" ht="71.25" customHeight="1">
      <c r="A82" s="228"/>
      <c r="B82" s="133"/>
      <c r="C82" s="136"/>
      <c r="D82" s="136"/>
      <c r="E82" s="136"/>
      <c r="F82" s="139"/>
      <c r="G82" s="136"/>
      <c r="H82" s="154"/>
      <c r="I82" s="154"/>
      <c r="J82" s="136"/>
      <c r="K82" s="162"/>
      <c r="L82" s="165"/>
      <c r="M82" s="142"/>
      <c r="N82" s="142"/>
      <c r="O82" s="126" t="s">
        <v>132</v>
      </c>
      <c r="P82" s="15">
        <v>0.1</v>
      </c>
      <c r="Q82" s="15">
        <v>0.2</v>
      </c>
      <c r="R82" s="237"/>
      <c r="S82" s="142"/>
      <c r="T82" s="142"/>
      <c r="U82" s="146"/>
      <c r="V82" s="149"/>
    </row>
    <row r="83" spans="1:22" s="1" customFormat="1" ht="66" customHeight="1">
      <c r="A83" s="228"/>
      <c r="B83" s="133"/>
      <c r="C83" s="136"/>
      <c r="D83" s="136"/>
      <c r="E83" s="136"/>
      <c r="F83" s="139"/>
      <c r="G83" s="136"/>
      <c r="H83" s="154"/>
      <c r="I83" s="154"/>
      <c r="J83" s="136"/>
      <c r="K83" s="162"/>
      <c r="L83" s="165"/>
      <c r="M83" s="142"/>
      <c r="N83" s="142"/>
      <c r="O83" s="126" t="s">
        <v>133</v>
      </c>
      <c r="P83" s="15">
        <v>0.1</v>
      </c>
      <c r="Q83" s="15">
        <v>0.2</v>
      </c>
      <c r="R83" s="237"/>
      <c r="S83" s="142"/>
      <c r="T83" s="142"/>
      <c r="U83" s="146"/>
      <c r="V83" s="149"/>
    </row>
    <row r="84" spans="1:22" s="1" customFormat="1" ht="45" customHeight="1">
      <c r="A84" s="228"/>
      <c r="B84" s="133"/>
      <c r="C84" s="136"/>
      <c r="D84" s="136"/>
      <c r="E84" s="136"/>
      <c r="F84" s="139"/>
      <c r="G84" s="136"/>
      <c r="H84" s="154"/>
      <c r="I84" s="154"/>
      <c r="J84" s="136"/>
      <c r="K84" s="162"/>
      <c r="L84" s="165"/>
      <c r="M84" s="142"/>
      <c r="N84" s="142"/>
      <c r="O84" s="126" t="s">
        <v>134</v>
      </c>
      <c r="P84" s="15">
        <v>0.1</v>
      </c>
      <c r="Q84" s="15">
        <v>0.2</v>
      </c>
      <c r="R84" s="237"/>
      <c r="S84" s="142"/>
      <c r="T84" s="142"/>
      <c r="U84" s="146"/>
      <c r="V84" s="149"/>
    </row>
    <row r="85" spans="1:22" s="1" customFormat="1" ht="45" customHeight="1">
      <c r="A85" s="228"/>
      <c r="B85" s="134"/>
      <c r="C85" s="137"/>
      <c r="D85" s="137"/>
      <c r="E85" s="137"/>
      <c r="F85" s="140"/>
      <c r="G85" s="137"/>
      <c r="H85" s="155"/>
      <c r="I85" s="155"/>
      <c r="J85" s="137"/>
      <c r="K85" s="163"/>
      <c r="L85" s="166"/>
      <c r="M85" s="143"/>
      <c r="N85" s="143"/>
      <c r="O85" s="125" t="s">
        <v>368</v>
      </c>
      <c r="P85" s="117">
        <v>0</v>
      </c>
      <c r="Q85" s="117">
        <v>1</v>
      </c>
      <c r="R85" s="238"/>
      <c r="S85" s="143"/>
      <c r="T85" s="143"/>
      <c r="U85" s="147"/>
      <c r="V85" s="150"/>
    </row>
    <row r="86" spans="1:22" s="1" customFormat="1" ht="72" customHeight="1">
      <c r="A86" s="228"/>
      <c r="B86" s="7" t="s">
        <v>35</v>
      </c>
      <c r="C86" s="102" t="s">
        <v>36</v>
      </c>
      <c r="D86" s="8" t="s">
        <v>37</v>
      </c>
      <c r="E86" s="104">
        <v>0.3</v>
      </c>
      <c r="F86" s="104">
        <v>0.7</v>
      </c>
      <c r="G86" s="12" t="s">
        <v>82</v>
      </c>
      <c r="H86" s="9" t="s">
        <v>83</v>
      </c>
      <c r="I86" s="9" t="s">
        <v>84</v>
      </c>
      <c r="J86" s="102">
        <v>0</v>
      </c>
      <c r="K86" s="113">
        <v>1</v>
      </c>
      <c r="L86" s="63" t="s">
        <v>290</v>
      </c>
      <c r="M86" s="13" t="s">
        <v>118</v>
      </c>
      <c r="N86" s="13" t="s">
        <v>279</v>
      </c>
      <c r="O86" s="126" t="s">
        <v>263</v>
      </c>
      <c r="P86" s="13">
        <v>0</v>
      </c>
      <c r="Q86" s="13">
        <v>1</v>
      </c>
      <c r="R86" s="13" t="s">
        <v>329</v>
      </c>
      <c r="S86" s="13" t="s">
        <v>330</v>
      </c>
      <c r="T86" s="13" t="s">
        <v>216</v>
      </c>
      <c r="U86" s="106">
        <v>33000000</v>
      </c>
      <c r="V86" s="107" t="s">
        <v>106</v>
      </c>
    </row>
    <row r="87" spans="1:22" s="1" customFormat="1" ht="108.75" customHeight="1">
      <c r="A87" s="254" t="s">
        <v>85</v>
      </c>
      <c r="B87" s="175" t="s">
        <v>86</v>
      </c>
      <c r="C87" s="177">
        <v>11</v>
      </c>
      <c r="D87" s="177" t="s">
        <v>87</v>
      </c>
      <c r="E87" s="179">
        <v>1</v>
      </c>
      <c r="F87" s="179">
        <v>1</v>
      </c>
      <c r="G87" s="177" t="s">
        <v>88</v>
      </c>
      <c r="H87" s="177" t="s">
        <v>89</v>
      </c>
      <c r="I87" s="217" t="s">
        <v>90</v>
      </c>
      <c r="J87" s="179">
        <v>1</v>
      </c>
      <c r="K87" s="243">
        <v>1</v>
      </c>
      <c r="L87" s="152" t="s">
        <v>203</v>
      </c>
      <c r="M87" s="144" t="s">
        <v>119</v>
      </c>
      <c r="N87" s="144" t="s">
        <v>210</v>
      </c>
      <c r="O87" s="126" t="s">
        <v>221</v>
      </c>
      <c r="P87" s="15">
        <v>1</v>
      </c>
      <c r="Q87" s="15">
        <v>1</v>
      </c>
      <c r="R87" s="156" t="s">
        <v>331</v>
      </c>
      <c r="S87" s="144" t="s">
        <v>332</v>
      </c>
      <c r="T87" s="144" t="s">
        <v>319</v>
      </c>
      <c r="U87" s="157">
        <f>141000000+159000000</f>
        <v>300000000</v>
      </c>
      <c r="V87" s="220" t="s">
        <v>105</v>
      </c>
    </row>
    <row r="88" spans="1:22" s="1" customFormat="1" ht="109.5" customHeight="1">
      <c r="A88" s="255"/>
      <c r="B88" s="176"/>
      <c r="C88" s="178"/>
      <c r="D88" s="178"/>
      <c r="E88" s="180"/>
      <c r="F88" s="180"/>
      <c r="G88" s="178"/>
      <c r="H88" s="178"/>
      <c r="I88" s="218"/>
      <c r="J88" s="180"/>
      <c r="K88" s="244"/>
      <c r="L88" s="152"/>
      <c r="M88" s="144"/>
      <c r="N88" s="144"/>
      <c r="O88" s="126" t="s">
        <v>222</v>
      </c>
      <c r="P88" s="13">
        <v>4</v>
      </c>
      <c r="Q88" s="13">
        <v>4</v>
      </c>
      <c r="R88" s="156"/>
      <c r="S88" s="144"/>
      <c r="T88" s="144"/>
      <c r="U88" s="157"/>
      <c r="V88" s="220"/>
    </row>
    <row r="89" spans="1:22" s="1" customFormat="1" ht="90" customHeight="1">
      <c r="A89" s="255"/>
      <c r="B89" s="176"/>
      <c r="C89" s="178"/>
      <c r="D89" s="178"/>
      <c r="E89" s="180"/>
      <c r="F89" s="180"/>
      <c r="G89" s="178"/>
      <c r="H89" s="178"/>
      <c r="I89" s="218"/>
      <c r="J89" s="180"/>
      <c r="K89" s="244"/>
      <c r="L89" s="152"/>
      <c r="M89" s="144"/>
      <c r="N89" s="144"/>
      <c r="O89" s="126" t="s">
        <v>223</v>
      </c>
      <c r="P89" s="13">
        <v>1</v>
      </c>
      <c r="Q89" s="13">
        <v>1</v>
      </c>
      <c r="R89" s="156"/>
      <c r="S89" s="144"/>
      <c r="T89" s="144"/>
      <c r="U89" s="157"/>
      <c r="V89" s="220"/>
    </row>
    <row r="90" spans="1:22" s="1" customFormat="1" ht="73.5" customHeight="1">
      <c r="A90" s="255"/>
      <c r="B90" s="176"/>
      <c r="C90" s="178"/>
      <c r="D90" s="178"/>
      <c r="E90" s="180"/>
      <c r="F90" s="180"/>
      <c r="G90" s="178"/>
      <c r="H90" s="178"/>
      <c r="I90" s="218"/>
      <c r="J90" s="180"/>
      <c r="K90" s="244"/>
      <c r="L90" s="152"/>
      <c r="M90" s="144"/>
      <c r="N90" s="144"/>
      <c r="O90" s="126" t="s">
        <v>136</v>
      </c>
      <c r="P90" s="13">
        <v>1</v>
      </c>
      <c r="Q90" s="13">
        <v>1</v>
      </c>
      <c r="R90" s="156"/>
      <c r="S90" s="144"/>
      <c r="T90" s="144"/>
      <c r="U90" s="157"/>
      <c r="V90" s="220"/>
    </row>
    <row r="91" spans="1:22" s="1" customFormat="1" ht="144.75" customHeight="1">
      <c r="A91" s="255"/>
      <c r="B91" s="176"/>
      <c r="C91" s="178"/>
      <c r="D91" s="178"/>
      <c r="E91" s="180"/>
      <c r="F91" s="180"/>
      <c r="G91" s="178"/>
      <c r="H91" s="178"/>
      <c r="I91" s="218"/>
      <c r="J91" s="180"/>
      <c r="K91" s="244"/>
      <c r="L91" s="152"/>
      <c r="M91" s="144"/>
      <c r="N91" s="144"/>
      <c r="O91" s="126" t="s">
        <v>224</v>
      </c>
      <c r="P91" s="65">
        <v>2</v>
      </c>
      <c r="Q91" s="65">
        <v>2</v>
      </c>
      <c r="R91" s="156"/>
      <c r="S91" s="144"/>
      <c r="T91" s="144"/>
      <c r="U91" s="157"/>
      <c r="V91" s="220"/>
    </row>
    <row r="92" spans="1:22" s="1" customFormat="1" ht="112.5" customHeight="1">
      <c r="A92" s="255"/>
      <c r="B92" s="176"/>
      <c r="C92" s="178"/>
      <c r="D92" s="178"/>
      <c r="E92" s="180"/>
      <c r="F92" s="180"/>
      <c r="G92" s="178"/>
      <c r="H92" s="178"/>
      <c r="I92" s="218"/>
      <c r="J92" s="180"/>
      <c r="K92" s="244"/>
      <c r="L92" s="152"/>
      <c r="M92" s="144"/>
      <c r="N92" s="144"/>
      <c r="O92" s="126" t="s">
        <v>225</v>
      </c>
      <c r="P92" s="15">
        <v>1</v>
      </c>
      <c r="Q92" s="15">
        <v>1</v>
      </c>
      <c r="R92" s="156"/>
      <c r="S92" s="144"/>
      <c r="T92" s="144"/>
      <c r="U92" s="157"/>
      <c r="V92" s="220"/>
    </row>
    <row r="93" spans="1:22" s="1" customFormat="1" ht="118.5" customHeight="1">
      <c r="A93" s="255"/>
      <c r="B93" s="176"/>
      <c r="C93" s="178"/>
      <c r="D93" s="178"/>
      <c r="E93" s="180"/>
      <c r="F93" s="180"/>
      <c r="G93" s="178"/>
      <c r="H93" s="178"/>
      <c r="I93" s="218"/>
      <c r="J93" s="180"/>
      <c r="K93" s="244"/>
      <c r="L93" s="152"/>
      <c r="M93" s="144"/>
      <c r="N93" s="144"/>
      <c r="O93" s="126" t="s">
        <v>226</v>
      </c>
      <c r="P93" s="15">
        <v>1</v>
      </c>
      <c r="Q93" s="15">
        <v>1</v>
      </c>
      <c r="R93" s="156"/>
      <c r="S93" s="144"/>
      <c r="T93" s="144"/>
      <c r="U93" s="157"/>
      <c r="V93" s="220"/>
    </row>
    <row r="94" spans="1:22" s="1" customFormat="1" ht="73.5" customHeight="1">
      <c r="A94" s="255"/>
      <c r="B94" s="176"/>
      <c r="C94" s="182"/>
      <c r="D94" s="182"/>
      <c r="E94" s="181"/>
      <c r="F94" s="181"/>
      <c r="G94" s="178"/>
      <c r="H94" s="182"/>
      <c r="I94" s="219"/>
      <c r="J94" s="181"/>
      <c r="K94" s="247"/>
      <c r="L94" s="152"/>
      <c r="M94" s="144"/>
      <c r="N94" s="144"/>
      <c r="O94" s="126" t="s">
        <v>227</v>
      </c>
      <c r="P94" s="13">
        <v>1</v>
      </c>
      <c r="Q94" s="13">
        <v>1</v>
      </c>
      <c r="R94" s="156"/>
      <c r="S94" s="144"/>
      <c r="T94" s="144"/>
      <c r="U94" s="157"/>
      <c r="V94" s="220"/>
    </row>
    <row r="95" spans="1:22" s="1" customFormat="1" ht="140.25" customHeight="1">
      <c r="A95" s="255"/>
      <c r="B95" s="176"/>
      <c r="C95" s="177">
        <v>11</v>
      </c>
      <c r="D95" s="177" t="s">
        <v>87</v>
      </c>
      <c r="E95" s="179">
        <v>1</v>
      </c>
      <c r="F95" s="179">
        <v>1</v>
      </c>
      <c r="G95" s="178"/>
      <c r="H95" s="177" t="s">
        <v>91</v>
      </c>
      <c r="I95" s="217" t="s">
        <v>92</v>
      </c>
      <c r="J95" s="179">
        <v>1</v>
      </c>
      <c r="K95" s="243">
        <v>1</v>
      </c>
      <c r="L95" s="152"/>
      <c r="M95" s="144"/>
      <c r="N95" s="144"/>
      <c r="O95" s="125" t="s">
        <v>228</v>
      </c>
      <c r="P95" s="13">
        <v>7</v>
      </c>
      <c r="Q95" s="13">
        <v>7</v>
      </c>
      <c r="R95" s="156"/>
      <c r="S95" s="144"/>
      <c r="T95" s="144"/>
      <c r="U95" s="157"/>
      <c r="V95" s="220"/>
    </row>
    <row r="96" spans="1:22" s="1" customFormat="1" ht="104.25" customHeight="1">
      <c r="A96" s="255"/>
      <c r="B96" s="176"/>
      <c r="C96" s="178"/>
      <c r="D96" s="178"/>
      <c r="E96" s="180"/>
      <c r="F96" s="180"/>
      <c r="G96" s="178"/>
      <c r="H96" s="178"/>
      <c r="I96" s="218"/>
      <c r="J96" s="180"/>
      <c r="K96" s="244"/>
      <c r="L96" s="152"/>
      <c r="M96" s="144"/>
      <c r="N96" s="144"/>
      <c r="O96" s="128" t="s">
        <v>235</v>
      </c>
      <c r="P96" s="13">
        <v>1</v>
      </c>
      <c r="Q96" s="13">
        <v>1</v>
      </c>
      <c r="R96" s="156"/>
      <c r="S96" s="144"/>
      <c r="T96" s="144"/>
      <c r="U96" s="157"/>
      <c r="V96" s="220"/>
    </row>
    <row r="97" spans="1:22" s="1" customFormat="1" ht="111.75" customHeight="1">
      <c r="A97" s="255"/>
      <c r="B97" s="176"/>
      <c r="C97" s="178"/>
      <c r="D97" s="178"/>
      <c r="E97" s="180"/>
      <c r="F97" s="180"/>
      <c r="G97" s="178"/>
      <c r="H97" s="178"/>
      <c r="I97" s="218"/>
      <c r="J97" s="180"/>
      <c r="K97" s="244"/>
      <c r="L97" s="152"/>
      <c r="M97" s="144"/>
      <c r="N97" s="144"/>
      <c r="O97" s="128" t="s">
        <v>236</v>
      </c>
      <c r="P97" s="13">
        <v>4</v>
      </c>
      <c r="Q97" s="13">
        <v>4</v>
      </c>
      <c r="R97" s="156"/>
      <c r="S97" s="144"/>
      <c r="T97" s="144"/>
      <c r="U97" s="157"/>
      <c r="V97" s="220"/>
    </row>
    <row r="98" spans="1:22" s="1" customFormat="1" ht="201" customHeight="1">
      <c r="A98" s="255"/>
      <c r="B98" s="176"/>
      <c r="C98" s="182"/>
      <c r="D98" s="182"/>
      <c r="E98" s="181"/>
      <c r="F98" s="181"/>
      <c r="G98" s="178"/>
      <c r="H98" s="182"/>
      <c r="I98" s="219"/>
      <c r="J98" s="181"/>
      <c r="K98" s="247"/>
      <c r="L98" s="152"/>
      <c r="M98" s="144"/>
      <c r="N98" s="144"/>
      <c r="O98" s="125" t="s">
        <v>237</v>
      </c>
      <c r="P98" s="13">
        <v>0</v>
      </c>
      <c r="Q98" s="13">
        <v>1</v>
      </c>
      <c r="R98" s="156"/>
      <c r="S98" s="144"/>
      <c r="T98" s="144"/>
      <c r="U98" s="157"/>
      <c r="V98" s="220"/>
    </row>
    <row r="99" spans="1:22" s="1" customFormat="1" ht="81" customHeight="1">
      <c r="A99" s="255"/>
      <c r="B99" s="176"/>
      <c r="C99" s="177">
        <v>11</v>
      </c>
      <c r="D99" s="177" t="s">
        <v>87</v>
      </c>
      <c r="E99" s="179">
        <v>1</v>
      </c>
      <c r="F99" s="179">
        <v>1</v>
      </c>
      <c r="G99" s="178"/>
      <c r="H99" s="177" t="s">
        <v>93</v>
      </c>
      <c r="I99" s="217" t="s">
        <v>104</v>
      </c>
      <c r="J99" s="179">
        <v>1</v>
      </c>
      <c r="K99" s="243">
        <v>1</v>
      </c>
      <c r="L99" s="152"/>
      <c r="M99" s="144"/>
      <c r="N99" s="144"/>
      <c r="O99" s="125" t="s">
        <v>238</v>
      </c>
      <c r="P99" s="15">
        <v>1</v>
      </c>
      <c r="Q99" s="15">
        <v>1</v>
      </c>
      <c r="R99" s="156"/>
      <c r="S99" s="144"/>
      <c r="T99" s="144"/>
      <c r="U99" s="157"/>
      <c r="V99" s="220"/>
    </row>
    <row r="100" spans="1:22" s="1" customFormat="1" ht="44.25" customHeight="1">
      <c r="A100" s="255"/>
      <c r="B100" s="176"/>
      <c r="C100" s="178"/>
      <c r="D100" s="178"/>
      <c r="E100" s="180"/>
      <c r="F100" s="180"/>
      <c r="G100" s="178"/>
      <c r="H100" s="178"/>
      <c r="I100" s="218"/>
      <c r="J100" s="180"/>
      <c r="K100" s="244"/>
      <c r="L100" s="152"/>
      <c r="M100" s="144"/>
      <c r="N100" s="144"/>
      <c r="O100" s="125" t="s">
        <v>353</v>
      </c>
      <c r="P100" s="15">
        <v>1</v>
      </c>
      <c r="Q100" s="15">
        <v>1</v>
      </c>
      <c r="R100" s="156"/>
      <c r="S100" s="144"/>
      <c r="T100" s="144"/>
      <c r="U100" s="157"/>
      <c r="V100" s="220"/>
    </row>
    <row r="101" spans="1:22" s="1" customFormat="1" ht="118.5" customHeight="1">
      <c r="A101" s="255"/>
      <c r="B101" s="176"/>
      <c r="C101" s="178"/>
      <c r="D101" s="178"/>
      <c r="E101" s="180"/>
      <c r="F101" s="180"/>
      <c r="G101" s="178"/>
      <c r="H101" s="178"/>
      <c r="I101" s="218"/>
      <c r="J101" s="180"/>
      <c r="K101" s="244"/>
      <c r="L101" s="152"/>
      <c r="M101" s="144"/>
      <c r="N101" s="144"/>
      <c r="O101" s="125" t="s">
        <v>354</v>
      </c>
      <c r="P101" s="15">
        <v>1</v>
      </c>
      <c r="Q101" s="15">
        <v>1</v>
      </c>
      <c r="R101" s="156"/>
      <c r="S101" s="144"/>
      <c r="T101" s="144"/>
      <c r="U101" s="157"/>
      <c r="V101" s="220"/>
    </row>
    <row r="102" spans="1:22" s="1" customFormat="1" ht="126" customHeight="1">
      <c r="A102" s="255"/>
      <c r="B102" s="176"/>
      <c r="C102" s="178"/>
      <c r="D102" s="178"/>
      <c r="E102" s="180"/>
      <c r="F102" s="180"/>
      <c r="G102" s="178"/>
      <c r="H102" s="178"/>
      <c r="I102" s="218"/>
      <c r="J102" s="180"/>
      <c r="K102" s="244"/>
      <c r="L102" s="152"/>
      <c r="M102" s="144"/>
      <c r="N102" s="144"/>
      <c r="O102" s="125" t="s">
        <v>355</v>
      </c>
      <c r="P102" s="15">
        <v>0.8</v>
      </c>
      <c r="Q102" s="15">
        <v>0.9</v>
      </c>
      <c r="R102" s="156"/>
      <c r="S102" s="144"/>
      <c r="T102" s="144"/>
      <c r="U102" s="157"/>
      <c r="V102" s="220"/>
    </row>
    <row r="103" spans="1:22" s="1" customFormat="1" ht="97.5" customHeight="1">
      <c r="A103" s="255"/>
      <c r="B103" s="176"/>
      <c r="C103" s="178"/>
      <c r="D103" s="178"/>
      <c r="E103" s="180"/>
      <c r="F103" s="180"/>
      <c r="G103" s="178"/>
      <c r="H103" s="178"/>
      <c r="I103" s="218"/>
      <c r="J103" s="180"/>
      <c r="K103" s="244"/>
      <c r="L103" s="152"/>
      <c r="M103" s="144"/>
      <c r="N103" s="144"/>
      <c r="O103" s="125" t="s">
        <v>356</v>
      </c>
      <c r="P103" s="15">
        <v>1</v>
      </c>
      <c r="Q103" s="15">
        <v>1</v>
      </c>
      <c r="R103" s="156"/>
      <c r="S103" s="144"/>
      <c r="T103" s="144"/>
      <c r="U103" s="157"/>
      <c r="V103" s="220"/>
    </row>
    <row r="104" spans="1:22" s="1" customFormat="1" ht="139.5" customHeight="1">
      <c r="A104" s="255"/>
      <c r="B104" s="176"/>
      <c r="C104" s="178"/>
      <c r="D104" s="178"/>
      <c r="E104" s="180"/>
      <c r="F104" s="180"/>
      <c r="G104" s="178"/>
      <c r="H104" s="178"/>
      <c r="I104" s="218"/>
      <c r="J104" s="180"/>
      <c r="K104" s="244"/>
      <c r="L104" s="152"/>
      <c r="M104" s="144"/>
      <c r="N104" s="144"/>
      <c r="O104" s="125" t="s">
        <v>357</v>
      </c>
      <c r="P104" s="15">
        <v>1</v>
      </c>
      <c r="Q104" s="15">
        <v>1</v>
      </c>
      <c r="R104" s="156"/>
      <c r="S104" s="144"/>
      <c r="T104" s="144"/>
      <c r="U104" s="157"/>
      <c r="V104" s="220"/>
    </row>
    <row r="105" spans="1:22" s="1" customFormat="1" ht="103.5" customHeight="1">
      <c r="A105" s="255"/>
      <c r="B105" s="176"/>
      <c r="C105" s="182"/>
      <c r="D105" s="182"/>
      <c r="E105" s="181"/>
      <c r="F105" s="181"/>
      <c r="G105" s="178"/>
      <c r="H105" s="182"/>
      <c r="I105" s="219"/>
      <c r="J105" s="181"/>
      <c r="K105" s="247"/>
      <c r="L105" s="152"/>
      <c r="M105" s="144"/>
      <c r="N105" s="144"/>
      <c r="O105" s="125" t="s">
        <v>358</v>
      </c>
      <c r="P105" s="15">
        <v>1</v>
      </c>
      <c r="Q105" s="15">
        <v>1</v>
      </c>
      <c r="R105" s="156"/>
      <c r="S105" s="144"/>
      <c r="T105" s="144"/>
      <c r="U105" s="157"/>
      <c r="V105" s="220"/>
    </row>
    <row r="106" spans="1:22" s="1" customFormat="1" ht="108.75" customHeight="1">
      <c r="A106" s="255"/>
      <c r="B106" s="176"/>
      <c r="C106" s="177">
        <v>11</v>
      </c>
      <c r="D106" s="177" t="s">
        <v>87</v>
      </c>
      <c r="E106" s="179">
        <v>1</v>
      </c>
      <c r="F106" s="179">
        <v>1</v>
      </c>
      <c r="G106" s="178"/>
      <c r="H106" s="177" t="s">
        <v>94</v>
      </c>
      <c r="I106" s="217" t="s">
        <v>95</v>
      </c>
      <c r="J106" s="179">
        <v>1</v>
      </c>
      <c r="K106" s="243">
        <v>1</v>
      </c>
      <c r="L106" s="152" t="s">
        <v>205</v>
      </c>
      <c r="M106" s="144" t="s">
        <v>120</v>
      </c>
      <c r="N106" s="144" t="s">
        <v>204</v>
      </c>
      <c r="O106" s="129" t="s">
        <v>239</v>
      </c>
      <c r="P106" s="15">
        <v>1</v>
      </c>
      <c r="Q106" s="15">
        <v>1</v>
      </c>
      <c r="R106" s="156" t="s">
        <v>331</v>
      </c>
      <c r="S106" s="144" t="s">
        <v>333</v>
      </c>
      <c r="T106" s="144" t="s">
        <v>334</v>
      </c>
      <c r="U106" s="157">
        <f>150000000+150000000</f>
        <v>300000000</v>
      </c>
      <c r="V106" s="220" t="s">
        <v>105</v>
      </c>
    </row>
    <row r="107" spans="1:22" s="1" customFormat="1" ht="106.5" customHeight="1">
      <c r="A107" s="255"/>
      <c r="B107" s="176"/>
      <c r="C107" s="178"/>
      <c r="D107" s="178"/>
      <c r="E107" s="180"/>
      <c r="F107" s="180"/>
      <c r="G107" s="178"/>
      <c r="H107" s="178"/>
      <c r="I107" s="218"/>
      <c r="J107" s="180"/>
      <c r="K107" s="244"/>
      <c r="L107" s="152"/>
      <c r="M107" s="144"/>
      <c r="N107" s="144"/>
      <c r="O107" s="129" t="s">
        <v>240</v>
      </c>
      <c r="P107" s="13">
        <v>4</v>
      </c>
      <c r="Q107" s="13">
        <v>4</v>
      </c>
      <c r="R107" s="156"/>
      <c r="S107" s="144"/>
      <c r="T107" s="144"/>
      <c r="U107" s="157"/>
      <c r="V107" s="220"/>
    </row>
    <row r="108" spans="1:22" s="1" customFormat="1" ht="120.75" customHeight="1">
      <c r="A108" s="255"/>
      <c r="B108" s="176"/>
      <c r="C108" s="178"/>
      <c r="D108" s="178"/>
      <c r="E108" s="180"/>
      <c r="F108" s="180"/>
      <c r="G108" s="178"/>
      <c r="H108" s="178"/>
      <c r="I108" s="218"/>
      <c r="J108" s="180"/>
      <c r="K108" s="244"/>
      <c r="L108" s="152"/>
      <c r="M108" s="144"/>
      <c r="N108" s="144"/>
      <c r="O108" s="129" t="s">
        <v>241</v>
      </c>
      <c r="P108" s="13">
        <v>4</v>
      </c>
      <c r="Q108" s="13">
        <v>4</v>
      </c>
      <c r="R108" s="156"/>
      <c r="S108" s="144"/>
      <c r="T108" s="144"/>
      <c r="U108" s="157"/>
      <c r="V108" s="220"/>
    </row>
    <row r="109" spans="1:22" s="1" customFormat="1" ht="78.75" customHeight="1">
      <c r="A109" s="255"/>
      <c r="B109" s="176"/>
      <c r="C109" s="182"/>
      <c r="D109" s="182"/>
      <c r="E109" s="181"/>
      <c r="F109" s="181"/>
      <c r="G109" s="182"/>
      <c r="H109" s="182"/>
      <c r="I109" s="219"/>
      <c r="J109" s="181"/>
      <c r="K109" s="247"/>
      <c r="L109" s="152"/>
      <c r="M109" s="144"/>
      <c r="N109" s="144"/>
      <c r="O109" s="129" t="s">
        <v>242</v>
      </c>
      <c r="P109" s="13">
        <v>11</v>
      </c>
      <c r="Q109" s="13">
        <v>11</v>
      </c>
      <c r="R109" s="156"/>
      <c r="S109" s="144"/>
      <c r="T109" s="144"/>
      <c r="U109" s="157"/>
      <c r="V109" s="220"/>
    </row>
    <row r="110" spans="1:22" s="1" customFormat="1" ht="72.75" customHeight="1">
      <c r="A110" s="255"/>
      <c r="B110" s="176"/>
      <c r="C110" s="177">
        <v>11</v>
      </c>
      <c r="D110" s="177" t="s">
        <v>87</v>
      </c>
      <c r="E110" s="179">
        <v>1</v>
      </c>
      <c r="F110" s="179">
        <v>1</v>
      </c>
      <c r="G110" s="177" t="s">
        <v>88</v>
      </c>
      <c r="H110" s="177" t="s">
        <v>209</v>
      </c>
      <c r="I110" s="177" t="s">
        <v>208</v>
      </c>
      <c r="J110" s="179">
        <v>1</v>
      </c>
      <c r="K110" s="243">
        <v>1</v>
      </c>
      <c r="L110" s="224" t="s">
        <v>207</v>
      </c>
      <c r="M110" s="144" t="s">
        <v>167</v>
      </c>
      <c r="N110" s="235" t="s">
        <v>206</v>
      </c>
      <c r="O110" s="129" t="s">
        <v>229</v>
      </c>
      <c r="P110" s="15">
        <v>1</v>
      </c>
      <c r="Q110" s="15">
        <v>1</v>
      </c>
      <c r="R110" s="156" t="s">
        <v>331</v>
      </c>
      <c r="S110" s="235" t="s">
        <v>338</v>
      </c>
      <c r="T110" s="144" t="s">
        <v>339</v>
      </c>
      <c r="U110" s="157">
        <f>66000000+300000000+60000000</f>
        <v>426000000</v>
      </c>
      <c r="V110" s="220" t="s">
        <v>106</v>
      </c>
    </row>
    <row r="111" spans="1:22" s="1" customFormat="1" ht="78" customHeight="1">
      <c r="A111" s="255"/>
      <c r="B111" s="176"/>
      <c r="C111" s="178"/>
      <c r="D111" s="178"/>
      <c r="E111" s="180"/>
      <c r="F111" s="180"/>
      <c r="G111" s="178"/>
      <c r="H111" s="178"/>
      <c r="I111" s="178"/>
      <c r="J111" s="180"/>
      <c r="K111" s="244"/>
      <c r="L111" s="224"/>
      <c r="M111" s="144"/>
      <c r="N111" s="235"/>
      <c r="O111" s="129" t="s">
        <v>264</v>
      </c>
      <c r="P111" s="14">
        <v>200</v>
      </c>
      <c r="Q111" s="14">
        <v>2000</v>
      </c>
      <c r="R111" s="156"/>
      <c r="S111" s="235"/>
      <c r="T111" s="144"/>
      <c r="U111" s="157"/>
      <c r="V111" s="220"/>
    </row>
    <row r="112" spans="1:22" s="1" customFormat="1" ht="78" customHeight="1">
      <c r="A112" s="255"/>
      <c r="B112" s="176"/>
      <c r="C112" s="178"/>
      <c r="D112" s="178"/>
      <c r="E112" s="180"/>
      <c r="F112" s="180"/>
      <c r="G112" s="178"/>
      <c r="H112" s="178"/>
      <c r="I112" s="178"/>
      <c r="J112" s="180"/>
      <c r="K112" s="244"/>
      <c r="L112" s="224"/>
      <c r="M112" s="144"/>
      <c r="N112" s="235"/>
      <c r="O112" s="125" t="s">
        <v>265</v>
      </c>
      <c r="P112" s="20">
        <v>1</v>
      </c>
      <c r="Q112" s="20">
        <v>1</v>
      </c>
      <c r="R112" s="156"/>
      <c r="S112" s="235"/>
      <c r="T112" s="144"/>
      <c r="U112" s="157"/>
      <c r="V112" s="220"/>
    </row>
    <row r="113" spans="1:22" s="1" customFormat="1" ht="78" customHeight="1">
      <c r="A113" s="255"/>
      <c r="B113" s="176"/>
      <c r="C113" s="178"/>
      <c r="D113" s="178"/>
      <c r="E113" s="180"/>
      <c r="F113" s="180"/>
      <c r="G113" s="178"/>
      <c r="H113" s="178"/>
      <c r="I113" s="178"/>
      <c r="J113" s="180"/>
      <c r="K113" s="244"/>
      <c r="L113" s="224"/>
      <c r="M113" s="144"/>
      <c r="N113" s="235"/>
      <c r="O113" s="125" t="s">
        <v>266</v>
      </c>
      <c r="P113" s="14">
        <v>12</v>
      </c>
      <c r="Q113" s="14">
        <v>12</v>
      </c>
      <c r="R113" s="156"/>
      <c r="S113" s="235"/>
      <c r="T113" s="144"/>
      <c r="U113" s="157"/>
      <c r="V113" s="220"/>
    </row>
    <row r="114" spans="1:22" s="1" customFormat="1" ht="89.25" customHeight="1">
      <c r="A114" s="255"/>
      <c r="B114" s="176"/>
      <c r="C114" s="178"/>
      <c r="D114" s="178"/>
      <c r="E114" s="180"/>
      <c r="F114" s="180"/>
      <c r="G114" s="178"/>
      <c r="H114" s="178"/>
      <c r="I114" s="178"/>
      <c r="J114" s="180"/>
      <c r="K114" s="244"/>
      <c r="L114" s="224"/>
      <c r="M114" s="144"/>
      <c r="N114" s="235"/>
      <c r="O114" s="130" t="s">
        <v>369</v>
      </c>
      <c r="P114" s="20">
        <v>1</v>
      </c>
      <c r="Q114" s="20">
        <v>1</v>
      </c>
      <c r="R114" s="156"/>
      <c r="S114" s="235"/>
      <c r="T114" s="144"/>
      <c r="U114" s="157"/>
      <c r="V114" s="220"/>
    </row>
    <row r="115" spans="1:22" s="1" customFormat="1" ht="78" customHeight="1">
      <c r="A115" s="255"/>
      <c r="B115" s="176"/>
      <c r="C115" s="178"/>
      <c r="D115" s="178"/>
      <c r="E115" s="180"/>
      <c r="F115" s="180"/>
      <c r="G115" s="178"/>
      <c r="H115" s="178"/>
      <c r="I115" s="178"/>
      <c r="J115" s="180"/>
      <c r="K115" s="244"/>
      <c r="L115" s="224"/>
      <c r="M115" s="144"/>
      <c r="N115" s="235"/>
      <c r="O115" s="125" t="s">
        <v>267</v>
      </c>
      <c r="P115" s="20">
        <v>1</v>
      </c>
      <c r="Q115" s="20">
        <v>1</v>
      </c>
      <c r="R115" s="156"/>
      <c r="S115" s="235"/>
      <c r="T115" s="144"/>
      <c r="U115" s="157"/>
      <c r="V115" s="220"/>
    </row>
    <row r="116" spans="1:22" s="1" customFormat="1" ht="68.25" customHeight="1">
      <c r="A116" s="255"/>
      <c r="B116" s="176"/>
      <c r="C116" s="178"/>
      <c r="D116" s="178"/>
      <c r="E116" s="180"/>
      <c r="F116" s="180"/>
      <c r="G116" s="178"/>
      <c r="H116" s="178"/>
      <c r="I116" s="178"/>
      <c r="J116" s="180"/>
      <c r="K116" s="244"/>
      <c r="L116" s="224"/>
      <c r="M116" s="144"/>
      <c r="N116" s="235"/>
      <c r="O116" s="125" t="s">
        <v>268</v>
      </c>
      <c r="P116" s="20">
        <v>1</v>
      </c>
      <c r="Q116" s="20">
        <v>1</v>
      </c>
      <c r="R116" s="156"/>
      <c r="S116" s="235"/>
      <c r="T116" s="144"/>
      <c r="U116" s="157"/>
      <c r="V116" s="220"/>
    </row>
    <row r="117" spans="1:22" s="1" customFormat="1" ht="93" customHeight="1">
      <c r="A117" s="255"/>
      <c r="B117" s="176"/>
      <c r="C117" s="178"/>
      <c r="D117" s="178"/>
      <c r="E117" s="180"/>
      <c r="F117" s="180"/>
      <c r="G117" s="178"/>
      <c r="H117" s="178"/>
      <c r="I117" s="178"/>
      <c r="J117" s="180"/>
      <c r="K117" s="244"/>
      <c r="L117" s="224"/>
      <c r="M117" s="144"/>
      <c r="N117" s="235"/>
      <c r="O117" s="129" t="s">
        <v>269</v>
      </c>
      <c r="P117" s="20">
        <v>1</v>
      </c>
      <c r="Q117" s="20">
        <v>1</v>
      </c>
      <c r="R117" s="156"/>
      <c r="S117" s="235"/>
      <c r="T117" s="144"/>
      <c r="U117" s="157"/>
      <c r="V117" s="220"/>
    </row>
    <row r="118" spans="1:22" s="1" customFormat="1" ht="78" customHeight="1">
      <c r="A118" s="255"/>
      <c r="B118" s="176"/>
      <c r="C118" s="178"/>
      <c r="D118" s="178"/>
      <c r="E118" s="180"/>
      <c r="F118" s="180"/>
      <c r="G118" s="178"/>
      <c r="H118" s="178"/>
      <c r="I118" s="178"/>
      <c r="J118" s="180"/>
      <c r="K118" s="244"/>
      <c r="L118" s="224"/>
      <c r="M118" s="144"/>
      <c r="N118" s="235"/>
      <c r="O118" s="129" t="s">
        <v>270</v>
      </c>
      <c r="P118" s="20">
        <v>1</v>
      </c>
      <c r="Q118" s="20">
        <v>1</v>
      </c>
      <c r="R118" s="156"/>
      <c r="S118" s="235"/>
      <c r="T118" s="144"/>
      <c r="U118" s="157"/>
      <c r="V118" s="220"/>
    </row>
    <row r="119" spans="1:22" s="1" customFormat="1" ht="78" customHeight="1">
      <c r="A119" s="255"/>
      <c r="B119" s="176"/>
      <c r="C119" s="178"/>
      <c r="D119" s="178"/>
      <c r="E119" s="180"/>
      <c r="F119" s="180"/>
      <c r="G119" s="178"/>
      <c r="H119" s="178"/>
      <c r="I119" s="178"/>
      <c r="J119" s="180"/>
      <c r="K119" s="244"/>
      <c r="L119" s="224"/>
      <c r="M119" s="144"/>
      <c r="N119" s="235"/>
      <c r="O119" s="129" t="s">
        <v>271</v>
      </c>
      <c r="P119" s="20">
        <v>1</v>
      </c>
      <c r="Q119" s="20">
        <v>1</v>
      </c>
      <c r="R119" s="156"/>
      <c r="S119" s="235"/>
      <c r="T119" s="144"/>
      <c r="U119" s="157"/>
      <c r="V119" s="220"/>
    </row>
    <row r="120" spans="1:22" s="1" customFormat="1" ht="70.5" customHeight="1">
      <c r="A120" s="255"/>
      <c r="B120" s="176"/>
      <c r="C120" s="178"/>
      <c r="D120" s="178"/>
      <c r="E120" s="180"/>
      <c r="F120" s="180"/>
      <c r="G120" s="178"/>
      <c r="H120" s="178"/>
      <c r="I120" s="178"/>
      <c r="J120" s="180"/>
      <c r="K120" s="244"/>
      <c r="L120" s="224"/>
      <c r="M120" s="144"/>
      <c r="N120" s="235"/>
      <c r="O120" s="129" t="s">
        <v>272</v>
      </c>
      <c r="P120" s="20">
        <v>1</v>
      </c>
      <c r="Q120" s="20">
        <v>1</v>
      </c>
      <c r="R120" s="156"/>
      <c r="S120" s="235"/>
      <c r="T120" s="144"/>
      <c r="U120" s="157"/>
      <c r="V120" s="220"/>
    </row>
    <row r="121" spans="1:22" s="1" customFormat="1" ht="76.5" customHeight="1">
      <c r="A121" s="255"/>
      <c r="B121" s="176"/>
      <c r="C121" s="178"/>
      <c r="D121" s="178"/>
      <c r="E121" s="180"/>
      <c r="F121" s="180"/>
      <c r="G121" s="178"/>
      <c r="H121" s="178"/>
      <c r="I121" s="178"/>
      <c r="J121" s="180"/>
      <c r="K121" s="244"/>
      <c r="L121" s="224"/>
      <c r="M121" s="144"/>
      <c r="N121" s="235"/>
      <c r="O121" s="129" t="s">
        <v>273</v>
      </c>
      <c r="P121" s="20">
        <v>1</v>
      </c>
      <c r="Q121" s="20">
        <v>1</v>
      </c>
      <c r="R121" s="156"/>
      <c r="S121" s="235"/>
      <c r="T121" s="144"/>
      <c r="U121" s="157"/>
      <c r="V121" s="220"/>
    </row>
    <row r="122" spans="1:22" s="1" customFormat="1" ht="105" customHeight="1">
      <c r="A122" s="255"/>
      <c r="B122" s="176"/>
      <c r="C122" s="178"/>
      <c r="D122" s="178"/>
      <c r="E122" s="180"/>
      <c r="F122" s="180"/>
      <c r="G122" s="178"/>
      <c r="H122" s="178"/>
      <c r="I122" s="178"/>
      <c r="J122" s="180"/>
      <c r="K122" s="244"/>
      <c r="L122" s="224"/>
      <c r="M122" s="144"/>
      <c r="N122" s="235"/>
      <c r="O122" s="129" t="s">
        <v>274</v>
      </c>
      <c r="P122" s="20">
        <v>1</v>
      </c>
      <c r="Q122" s="20">
        <v>1</v>
      </c>
      <c r="R122" s="156"/>
      <c r="S122" s="235"/>
      <c r="T122" s="144"/>
      <c r="U122" s="157"/>
      <c r="V122" s="220"/>
    </row>
    <row r="123" spans="1:22" s="1" customFormat="1" ht="90" customHeight="1">
      <c r="A123" s="255"/>
      <c r="B123" s="175" t="s">
        <v>68</v>
      </c>
      <c r="C123" s="177">
        <v>11</v>
      </c>
      <c r="D123" s="177" t="s">
        <v>69</v>
      </c>
      <c r="E123" s="177">
        <v>0</v>
      </c>
      <c r="F123" s="179">
        <v>0.8</v>
      </c>
      <c r="G123" s="177" t="s">
        <v>70</v>
      </c>
      <c r="H123" s="177" t="s">
        <v>96</v>
      </c>
      <c r="I123" s="217" t="s">
        <v>97</v>
      </c>
      <c r="J123" s="179">
        <v>1</v>
      </c>
      <c r="K123" s="239">
        <v>1</v>
      </c>
      <c r="L123" s="152" t="s">
        <v>211</v>
      </c>
      <c r="M123" s="144" t="s">
        <v>121</v>
      </c>
      <c r="N123" s="144" t="s">
        <v>243</v>
      </c>
      <c r="O123" s="126" t="s">
        <v>161</v>
      </c>
      <c r="P123" s="13">
        <v>0</v>
      </c>
      <c r="Q123" s="13">
        <v>200</v>
      </c>
      <c r="R123" s="144" t="s">
        <v>318</v>
      </c>
      <c r="S123" s="144" t="s">
        <v>335</v>
      </c>
      <c r="T123" s="144" t="s">
        <v>216</v>
      </c>
      <c r="U123" s="157">
        <v>150000000</v>
      </c>
      <c r="V123" s="220" t="s">
        <v>137</v>
      </c>
    </row>
    <row r="124" spans="1:22" s="1" customFormat="1" ht="79.5" customHeight="1">
      <c r="A124" s="255"/>
      <c r="B124" s="176"/>
      <c r="C124" s="178"/>
      <c r="D124" s="178"/>
      <c r="E124" s="178"/>
      <c r="F124" s="180"/>
      <c r="G124" s="178"/>
      <c r="H124" s="178"/>
      <c r="I124" s="218"/>
      <c r="J124" s="180"/>
      <c r="K124" s="240"/>
      <c r="L124" s="152"/>
      <c r="M124" s="144"/>
      <c r="N124" s="144"/>
      <c r="O124" s="126" t="s">
        <v>122</v>
      </c>
      <c r="P124" s="13">
        <v>0</v>
      </c>
      <c r="Q124" s="13">
        <v>200</v>
      </c>
      <c r="R124" s="144"/>
      <c r="S124" s="144"/>
      <c r="T124" s="144"/>
      <c r="U124" s="157"/>
      <c r="V124" s="220"/>
    </row>
    <row r="125" spans="1:22" s="1" customFormat="1" ht="102.75" customHeight="1">
      <c r="A125" s="255"/>
      <c r="B125" s="176"/>
      <c r="C125" s="178"/>
      <c r="D125" s="178"/>
      <c r="E125" s="178"/>
      <c r="F125" s="180"/>
      <c r="G125" s="178"/>
      <c r="H125" s="178"/>
      <c r="I125" s="218"/>
      <c r="J125" s="180"/>
      <c r="K125" s="240"/>
      <c r="L125" s="152"/>
      <c r="M125" s="144"/>
      <c r="N125" s="144"/>
      <c r="O125" s="126" t="s">
        <v>162</v>
      </c>
      <c r="P125" s="13">
        <v>0</v>
      </c>
      <c r="Q125" s="13">
        <v>200</v>
      </c>
      <c r="R125" s="144"/>
      <c r="S125" s="144"/>
      <c r="T125" s="144"/>
      <c r="U125" s="157"/>
      <c r="V125" s="220"/>
    </row>
    <row r="126" spans="1:22" s="1" customFormat="1" ht="62.25" customHeight="1">
      <c r="A126" s="255"/>
      <c r="B126" s="176"/>
      <c r="C126" s="178"/>
      <c r="D126" s="178"/>
      <c r="E126" s="178"/>
      <c r="F126" s="180"/>
      <c r="G126" s="178"/>
      <c r="H126" s="178"/>
      <c r="I126" s="218"/>
      <c r="J126" s="180"/>
      <c r="K126" s="240"/>
      <c r="L126" s="152"/>
      <c r="M126" s="144"/>
      <c r="N126" s="144"/>
      <c r="O126" s="126" t="s">
        <v>163</v>
      </c>
      <c r="P126" s="13">
        <v>0</v>
      </c>
      <c r="Q126" s="13">
        <v>100</v>
      </c>
      <c r="R126" s="144"/>
      <c r="S126" s="144"/>
      <c r="T126" s="144"/>
      <c r="U126" s="157"/>
      <c r="V126" s="220"/>
    </row>
    <row r="127" spans="1:22" s="1" customFormat="1" ht="81.75" customHeight="1">
      <c r="A127" s="255"/>
      <c r="B127" s="176"/>
      <c r="C127" s="178"/>
      <c r="D127" s="178"/>
      <c r="E127" s="178"/>
      <c r="F127" s="180"/>
      <c r="G127" s="178"/>
      <c r="H127" s="178"/>
      <c r="I127" s="218"/>
      <c r="J127" s="180"/>
      <c r="K127" s="240"/>
      <c r="L127" s="152"/>
      <c r="M127" s="144"/>
      <c r="N127" s="144"/>
      <c r="O127" s="126" t="s">
        <v>164</v>
      </c>
      <c r="P127" s="13">
        <v>0</v>
      </c>
      <c r="Q127" s="13">
        <v>100</v>
      </c>
      <c r="R127" s="144"/>
      <c r="S127" s="144"/>
      <c r="T127" s="144"/>
      <c r="U127" s="157"/>
      <c r="V127" s="220"/>
    </row>
    <row r="128" spans="1:22" s="1" customFormat="1" ht="84.75" customHeight="1">
      <c r="A128" s="255"/>
      <c r="B128" s="176"/>
      <c r="C128" s="178"/>
      <c r="D128" s="178"/>
      <c r="E128" s="178"/>
      <c r="F128" s="180"/>
      <c r="G128" s="178"/>
      <c r="H128" s="178"/>
      <c r="I128" s="218"/>
      <c r="J128" s="180"/>
      <c r="K128" s="240"/>
      <c r="L128" s="152"/>
      <c r="M128" s="144"/>
      <c r="N128" s="144"/>
      <c r="O128" s="126" t="s">
        <v>123</v>
      </c>
      <c r="P128" s="13">
        <v>0</v>
      </c>
      <c r="Q128" s="13">
        <v>20</v>
      </c>
      <c r="R128" s="144"/>
      <c r="S128" s="144"/>
      <c r="T128" s="144"/>
      <c r="U128" s="157"/>
      <c r="V128" s="220"/>
    </row>
    <row r="129" spans="1:22" s="1" customFormat="1" ht="36.75" customHeight="1">
      <c r="A129" s="255"/>
      <c r="B129" s="176"/>
      <c r="C129" s="178"/>
      <c r="D129" s="178"/>
      <c r="E129" s="178"/>
      <c r="F129" s="180"/>
      <c r="G129" s="178"/>
      <c r="H129" s="178"/>
      <c r="I129" s="218"/>
      <c r="J129" s="180"/>
      <c r="K129" s="240"/>
      <c r="L129" s="152"/>
      <c r="M129" s="144"/>
      <c r="N129" s="144"/>
      <c r="O129" s="126" t="s">
        <v>165</v>
      </c>
      <c r="P129" s="13">
        <v>0</v>
      </c>
      <c r="Q129" s="13">
        <v>200</v>
      </c>
      <c r="R129" s="144"/>
      <c r="S129" s="144"/>
      <c r="T129" s="144"/>
      <c r="U129" s="157"/>
      <c r="V129" s="220"/>
    </row>
    <row r="130" spans="1:22" s="1" customFormat="1" ht="119.25" customHeight="1">
      <c r="A130" s="255"/>
      <c r="B130" s="176"/>
      <c r="C130" s="178"/>
      <c r="D130" s="178"/>
      <c r="E130" s="178"/>
      <c r="F130" s="180"/>
      <c r="G130" s="178"/>
      <c r="H130" s="178"/>
      <c r="I130" s="218"/>
      <c r="J130" s="180"/>
      <c r="K130" s="240"/>
      <c r="L130" s="152"/>
      <c r="M130" s="144"/>
      <c r="N130" s="144"/>
      <c r="O130" s="126" t="s">
        <v>166</v>
      </c>
      <c r="P130" s="13">
        <v>0</v>
      </c>
      <c r="Q130" s="13">
        <v>20</v>
      </c>
      <c r="R130" s="144"/>
      <c r="S130" s="144"/>
      <c r="T130" s="144"/>
      <c r="U130" s="157"/>
      <c r="V130" s="220"/>
    </row>
    <row r="131" spans="1:22" s="1" customFormat="1" ht="103.5" customHeight="1">
      <c r="A131" s="255"/>
      <c r="B131" s="234"/>
      <c r="C131" s="182"/>
      <c r="D131" s="182"/>
      <c r="E131" s="182"/>
      <c r="F131" s="181"/>
      <c r="G131" s="182"/>
      <c r="H131" s="182"/>
      <c r="I131" s="219"/>
      <c r="J131" s="181"/>
      <c r="K131" s="241"/>
      <c r="L131" s="152"/>
      <c r="M131" s="144"/>
      <c r="N131" s="144"/>
      <c r="O131" s="126" t="s">
        <v>126</v>
      </c>
      <c r="P131" s="15">
        <v>0</v>
      </c>
      <c r="Q131" s="15">
        <v>1</v>
      </c>
      <c r="R131" s="144"/>
      <c r="S131" s="144"/>
      <c r="T131" s="144"/>
      <c r="U131" s="157"/>
      <c r="V131" s="220"/>
    </row>
    <row r="132" spans="1:22" s="1" customFormat="1" ht="99" customHeight="1" thickBot="1">
      <c r="A132" s="256"/>
      <c r="B132" s="52" t="s">
        <v>98</v>
      </c>
      <c r="C132" s="53" t="s">
        <v>99</v>
      </c>
      <c r="D132" s="54" t="s">
        <v>100</v>
      </c>
      <c r="E132" s="55" t="s">
        <v>45</v>
      </c>
      <c r="F132" s="56">
        <v>0.3</v>
      </c>
      <c r="G132" s="57" t="s">
        <v>101</v>
      </c>
      <c r="H132" s="58" t="s">
        <v>102</v>
      </c>
      <c r="I132" s="59" t="s">
        <v>103</v>
      </c>
      <c r="J132" s="60">
        <v>0</v>
      </c>
      <c r="K132" s="114">
        <v>1</v>
      </c>
      <c r="L132" s="64" t="s">
        <v>213</v>
      </c>
      <c r="M132" s="45" t="s">
        <v>214</v>
      </c>
      <c r="N132" s="45" t="s">
        <v>212</v>
      </c>
      <c r="O132" s="131" t="s">
        <v>275</v>
      </c>
      <c r="P132" s="67">
        <v>0</v>
      </c>
      <c r="Q132" s="67">
        <v>0.1</v>
      </c>
      <c r="R132" s="67" t="s">
        <v>102</v>
      </c>
      <c r="S132" s="45" t="s">
        <v>336</v>
      </c>
      <c r="T132" s="45" t="s">
        <v>337</v>
      </c>
      <c r="U132" s="108">
        <v>30000000</v>
      </c>
      <c r="V132" s="109" t="s">
        <v>105</v>
      </c>
    </row>
    <row r="133" spans="1:24" ht="15" customHeight="1">
      <c r="A133" s="51" t="s">
        <v>13</v>
      </c>
      <c r="B133" s="16"/>
      <c r="C133" s="16"/>
      <c r="D133" s="16"/>
      <c r="E133" s="16"/>
      <c r="F133" s="16"/>
      <c r="G133" s="16"/>
      <c r="H133" s="16"/>
      <c r="I133" s="16"/>
      <c r="J133" s="16"/>
      <c r="K133" s="16"/>
      <c r="L133" s="16"/>
      <c r="M133" s="16"/>
      <c r="N133" s="16"/>
      <c r="O133" s="16"/>
      <c r="P133" s="16"/>
      <c r="Q133" s="16"/>
      <c r="R133" s="16"/>
      <c r="S133" s="16"/>
      <c r="T133" s="61"/>
      <c r="U133" s="212">
        <f>SUM(U11:U132)</f>
        <v>3550857720</v>
      </c>
      <c r="V133" s="62"/>
      <c r="X133" s="48"/>
    </row>
    <row r="134" spans="1:22" ht="12.75" customHeight="1" thickBot="1">
      <c r="A134" s="17"/>
      <c r="B134" s="18"/>
      <c r="C134" s="18"/>
      <c r="D134" s="18"/>
      <c r="E134" s="18"/>
      <c r="F134" s="18"/>
      <c r="G134" s="18"/>
      <c r="H134" s="18"/>
      <c r="I134" s="18"/>
      <c r="J134" s="18"/>
      <c r="K134" s="18"/>
      <c r="L134" s="18"/>
      <c r="M134" s="18"/>
      <c r="N134" s="18"/>
      <c r="O134" s="18"/>
      <c r="P134" s="18"/>
      <c r="Q134" s="18"/>
      <c r="R134" s="18"/>
      <c r="S134" s="18"/>
      <c r="T134" s="19"/>
      <c r="U134" s="213"/>
      <c r="V134" s="6"/>
    </row>
    <row r="135" spans="1:22" ht="12.75">
      <c r="A135" s="39"/>
      <c r="B135" s="40"/>
      <c r="C135" s="41"/>
      <c r="D135" s="40"/>
      <c r="E135" s="41"/>
      <c r="F135" s="40"/>
      <c r="G135" s="42"/>
      <c r="H135" s="40"/>
      <c r="I135" s="41"/>
      <c r="J135" s="41"/>
      <c r="K135" s="40"/>
      <c r="L135" s="41"/>
      <c r="M135" s="40"/>
      <c r="N135" s="43"/>
      <c r="O135" s="40"/>
      <c r="P135" s="43"/>
      <c r="Q135" s="43"/>
      <c r="R135" s="43"/>
      <c r="S135" s="43"/>
      <c r="T135" s="43"/>
      <c r="U135" s="40"/>
      <c r="V135" s="23"/>
    </row>
    <row r="136" spans="1:22" ht="42.75" customHeight="1">
      <c r="A136" s="25"/>
      <c r="B136" s="24"/>
      <c r="C136" s="27"/>
      <c r="D136" s="24"/>
      <c r="E136" s="26"/>
      <c r="F136" s="24"/>
      <c r="G136" s="10"/>
      <c r="H136" s="3"/>
      <c r="I136" s="3"/>
      <c r="J136" s="216" t="s">
        <v>11</v>
      </c>
      <c r="K136" s="216"/>
      <c r="L136" s="216"/>
      <c r="M136" s="27"/>
      <c r="N136" s="27"/>
      <c r="O136" s="21" t="s">
        <v>9</v>
      </c>
      <c r="P136" s="26"/>
      <c r="Q136" s="21"/>
      <c r="R136" s="21"/>
      <c r="S136" s="214"/>
      <c r="T136" s="214"/>
      <c r="U136" s="214"/>
      <c r="V136" s="215"/>
    </row>
    <row r="137" spans="1:23" ht="14.25">
      <c r="A137" s="25"/>
      <c r="B137" s="24"/>
      <c r="C137" s="27"/>
      <c r="D137" s="24"/>
      <c r="E137" s="26"/>
      <c r="F137" s="24"/>
      <c r="G137" s="10"/>
      <c r="H137" s="3"/>
      <c r="I137" s="3"/>
      <c r="J137" s="26"/>
      <c r="K137" s="24"/>
      <c r="L137" s="26"/>
      <c r="M137" s="24"/>
      <c r="N137" s="24"/>
      <c r="O137" s="27"/>
      <c r="P137" s="26"/>
      <c r="Q137" s="3"/>
      <c r="R137" s="3"/>
      <c r="S137" s="3"/>
      <c r="T137" s="3"/>
      <c r="U137" s="211"/>
      <c r="V137" s="49"/>
      <c r="W137" s="50"/>
    </row>
    <row r="138" spans="1:22" ht="14.25">
      <c r="A138" s="25"/>
      <c r="B138" s="24"/>
      <c r="C138" s="27"/>
      <c r="D138" s="24"/>
      <c r="E138" s="26"/>
      <c r="F138" s="24"/>
      <c r="G138" s="10"/>
      <c r="H138" s="3"/>
      <c r="I138" s="3"/>
      <c r="J138" s="26"/>
      <c r="K138" s="24"/>
      <c r="L138" s="26"/>
      <c r="M138" s="24"/>
      <c r="N138" s="24"/>
      <c r="O138" s="27"/>
      <c r="P138" s="26"/>
      <c r="Q138" s="26"/>
      <c r="R138" s="26"/>
      <c r="S138" s="26"/>
      <c r="T138" s="26"/>
      <c r="U138" s="211"/>
      <c r="V138" s="28"/>
    </row>
    <row r="139" spans="1:22" ht="14.25">
      <c r="A139" s="25"/>
      <c r="B139" s="24"/>
      <c r="C139" s="26"/>
      <c r="D139" s="24"/>
      <c r="E139" s="26"/>
      <c r="F139" s="24"/>
      <c r="G139" s="10"/>
      <c r="H139" s="3"/>
      <c r="I139" s="3"/>
      <c r="J139" s="26"/>
      <c r="K139" s="24"/>
      <c r="L139" s="26"/>
      <c r="M139" s="24"/>
      <c r="N139" s="24"/>
      <c r="O139" s="26"/>
      <c r="P139" s="27"/>
      <c r="Q139" s="26"/>
      <c r="R139" s="26"/>
      <c r="S139" s="26"/>
      <c r="T139" s="26"/>
      <c r="U139" s="24"/>
      <c r="V139" s="28"/>
    </row>
    <row r="140" spans="1:22" ht="14.25" customHeight="1" thickBot="1">
      <c r="A140" s="25"/>
      <c r="B140" s="24"/>
      <c r="C140" s="27"/>
      <c r="D140" s="24"/>
      <c r="E140" s="26"/>
      <c r="F140" s="24"/>
      <c r="G140" s="10"/>
      <c r="H140" s="3"/>
      <c r="I140" s="3"/>
      <c r="J140" s="33"/>
      <c r="K140" s="33"/>
      <c r="L140" s="30"/>
      <c r="M140" s="44"/>
      <c r="N140" s="24"/>
      <c r="O140" s="33"/>
      <c r="P140" s="22"/>
      <c r="Q140" s="26"/>
      <c r="R140" s="26"/>
      <c r="S140" s="26"/>
      <c r="T140" s="26"/>
      <c r="U140" s="24"/>
      <c r="V140" s="28"/>
    </row>
    <row r="141" spans="1:22" ht="25.5" customHeight="1">
      <c r="A141" s="25"/>
      <c r="B141" s="24"/>
      <c r="C141" s="29"/>
      <c r="D141" s="24"/>
      <c r="E141" s="26"/>
      <c r="F141" s="24"/>
      <c r="G141" s="10"/>
      <c r="H141" s="3"/>
      <c r="I141" s="3"/>
      <c r="J141" s="168" t="s">
        <v>217</v>
      </c>
      <c r="K141" s="168"/>
      <c r="L141" s="168"/>
      <c r="M141" s="168"/>
      <c r="N141" s="32"/>
      <c r="O141" s="22" t="s">
        <v>218</v>
      </c>
      <c r="P141" s="24"/>
      <c r="Q141" s="22"/>
      <c r="R141" s="22"/>
      <c r="S141" s="26"/>
      <c r="T141" s="26"/>
      <c r="U141" s="46"/>
      <c r="V141" s="28"/>
    </row>
    <row r="142" spans="1:22" ht="15">
      <c r="A142" s="25"/>
      <c r="B142" s="24"/>
      <c r="C142" s="29"/>
      <c r="D142" s="24"/>
      <c r="E142" s="26"/>
      <c r="F142" s="24"/>
      <c r="G142" s="10"/>
      <c r="H142" s="3"/>
      <c r="I142" s="3"/>
      <c r="J142" s="26" t="s">
        <v>12</v>
      </c>
      <c r="K142" s="24"/>
      <c r="L142" s="31"/>
      <c r="M142" s="32"/>
      <c r="N142" s="32"/>
      <c r="O142" s="26" t="s">
        <v>219</v>
      </c>
      <c r="P142" s="26"/>
      <c r="Q142" s="26"/>
      <c r="R142" s="26"/>
      <c r="S142" s="26"/>
      <c r="T142" s="26"/>
      <c r="U142" s="24"/>
      <c r="V142" s="28"/>
    </row>
    <row r="143" spans="1:22" ht="14.25">
      <c r="A143" s="25"/>
      <c r="B143" s="24"/>
      <c r="C143" s="26"/>
      <c r="D143" s="24"/>
      <c r="E143" s="26"/>
      <c r="F143" s="24"/>
      <c r="G143" s="34"/>
      <c r="H143" s="24"/>
      <c r="I143" s="26"/>
      <c r="J143" s="26"/>
      <c r="K143" s="24"/>
      <c r="L143" s="27"/>
      <c r="M143" s="24"/>
      <c r="N143" s="26"/>
      <c r="O143" s="26"/>
      <c r="P143" s="26"/>
      <c r="Q143" s="26"/>
      <c r="R143" s="26"/>
      <c r="S143" s="26"/>
      <c r="T143" s="26"/>
      <c r="U143" s="24"/>
      <c r="V143" s="28"/>
    </row>
    <row r="144" spans="1:22" ht="14.25">
      <c r="A144" s="25"/>
      <c r="B144" s="24"/>
      <c r="C144" s="26"/>
      <c r="D144" s="24"/>
      <c r="E144" s="26"/>
      <c r="F144" s="24"/>
      <c r="G144" s="34"/>
      <c r="H144" s="24"/>
      <c r="I144" s="26"/>
      <c r="J144" s="26"/>
      <c r="K144" s="24"/>
      <c r="L144" s="27"/>
      <c r="M144" s="24"/>
      <c r="N144" s="26"/>
      <c r="O144" s="26"/>
      <c r="P144" s="38"/>
      <c r="Q144" s="26"/>
      <c r="R144" s="26"/>
      <c r="S144" s="26"/>
      <c r="T144" s="26"/>
      <c r="U144" s="24"/>
      <c r="V144" s="28"/>
    </row>
    <row r="145" spans="1:22" ht="31.5" customHeight="1" thickBot="1">
      <c r="A145" s="35"/>
      <c r="B145" s="36"/>
      <c r="C145" s="36"/>
      <c r="D145" s="36"/>
      <c r="E145" s="36"/>
      <c r="F145" s="36"/>
      <c r="G145" s="36"/>
      <c r="H145" s="36"/>
      <c r="I145" s="36"/>
      <c r="J145" s="36"/>
      <c r="K145" s="36"/>
      <c r="L145" s="36"/>
      <c r="M145" s="36"/>
      <c r="N145" s="36"/>
      <c r="O145" s="36"/>
      <c r="P145" s="44"/>
      <c r="Q145" s="36"/>
      <c r="R145" s="36"/>
      <c r="S145" s="36"/>
      <c r="T145" s="36"/>
      <c r="U145" s="36"/>
      <c r="V145" s="37"/>
    </row>
  </sheetData>
  <sheetProtection/>
  <mergeCells count="381">
    <mergeCell ref="F51:F52"/>
    <mergeCell ref="I51:I52"/>
    <mergeCell ref="J51:J52"/>
    <mergeCell ref="K51:K52"/>
    <mergeCell ref="L47:L55"/>
    <mergeCell ref="M47:M55"/>
    <mergeCell ref="F47:F50"/>
    <mergeCell ref="S8:U8"/>
    <mergeCell ref="R123:R131"/>
    <mergeCell ref="R61:R62"/>
    <mergeCell ref="R13:R16"/>
    <mergeCell ref="R11:R12"/>
    <mergeCell ref="R17:R18"/>
    <mergeCell ref="S26:S27"/>
    <mergeCell ref="T26:T27"/>
    <mergeCell ref="U110:U122"/>
    <mergeCell ref="S106:S109"/>
    <mergeCell ref="A87:A132"/>
    <mergeCell ref="K99:K105"/>
    <mergeCell ref="J99:J105"/>
    <mergeCell ref="C99:C105"/>
    <mergeCell ref="I87:I94"/>
    <mergeCell ref="H106:H109"/>
    <mergeCell ref="H87:H94"/>
    <mergeCell ref="C106:C109"/>
    <mergeCell ref="J106:J109"/>
    <mergeCell ref="H95:H98"/>
    <mergeCell ref="R20:R21"/>
    <mergeCell ref="R47:R55"/>
    <mergeCell ref="N28:N29"/>
    <mergeCell ref="N22:N25"/>
    <mergeCell ref="K39:K46"/>
    <mergeCell ref="T36:T38"/>
    <mergeCell ref="N47:N55"/>
    <mergeCell ref="L19:L21"/>
    <mergeCell ref="T47:T55"/>
    <mergeCell ref="M28:M29"/>
    <mergeCell ref="J47:J50"/>
    <mergeCell ref="R28:R29"/>
    <mergeCell ref="J95:J98"/>
    <mergeCell ref="K36:K38"/>
    <mergeCell ref="L26:L27"/>
    <mergeCell ref="M26:M27"/>
    <mergeCell ref="L32:L35"/>
    <mergeCell ref="C95:C98"/>
    <mergeCell ref="L87:L105"/>
    <mergeCell ref="J87:J94"/>
    <mergeCell ref="K69:K73"/>
    <mergeCell ref="K56:K59"/>
    <mergeCell ref="V63:V73"/>
    <mergeCell ref="D95:D98"/>
    <mergeCell ref="D87:D94"/>
    <mergeCell ref="I74:I76"/>
    <mergeCell ref="I77:I79"/>
    <mergeCell ref="U20:U21"/>
    <mergeCell ref="U47:U55"/>
    <mergeCell ref="V47:V55"/>
    <mergeCell ref="V61:V62"/>
    <mergeCell ref="V56:V60"/>
    <mergeCell ref="V22:V25"/>
    <mergeCell ref="V36:V38"/>
    <mergeCell ref="U36:U38"/>
    <mergeCell ref="U56:U60"/>
    <mergeCell ref="C11:C12"/>
    <mergeCell ref="T11:T12"/>
    <mergeCell ref="T20:T21"/>
    <mergeCell ref="S20:S21"/>
    <mergeCell ref="J22:J25"/>
    <mergeCell ref="N26:N27"/>
    <mergeCell ref="R26:R27"/>
    <mergeCell ref="R22:R25"/>
    <mergeCell ref="L22:L25"/>
    <mergeCell ref="K22:K25"/>
    <mergeCell ref="U17:U18"/>
    <mergeCell ref="V11:V18"/>
    <mergeCell ref="T13:T16"/>
    <mergeCell ref="T63:T73"/>
    <mergeCell ref="T17:T18"/>
    <mergeCell ref="U11:U12"/>
    <mergeCell ref="V19:V21"/>
    <mergeCell ref="V30:V31"/>
    <mergeCell ref="U26:U27"/>
    <mergeCell ref="V26:V27"/>
    <mergeCell ref="M11:M18"/>
    <mergeCell ref="V87:V105"/>
    <mergeCell ref="S11:S12"/>
    <mergeCell ref="S13:S16"/>
    <mergeCell ref="S17:S18"/>
    <mergeCell ref="U13:U16"/>
    <mergeCell ref="U87:U105"/>
    <mergeCell ref="V28:V29"/>
    <mergeCell ref="V32:V35"/>
    <mergeCell ref="T32:T33"/>
    <mergeCell ref="K11:K12"/>
    <mergeCell ref="K13:K16"/>
    <mergeCell ref="K28:K29"/>
    <mergeCell ref="J36:J38"/>
    <mergeCell ref="J77:J79"/>
    <mergeCell ref="N106:N109"/>
    <mergeCell ref="K87:K94"/>
    <mergeCell ref="K95:K98"/>
    <mergeCell ref="K106:K109"/>
    <mergeCell ref="L106:L109"/>
    <mergeCell ref="J110:J122"/>
    <mergeCell ref="D99:D105"/>
    <mergeCell ref="F95:F98"/>
    <mergeCell ref="E95:E98"/>
    <mergeCell ref="D106:D109"/>
    <mergeCell ref="F110:F122"/>
    <mergeCell ref="G110:G122"/>
    <mergeCell ref="I110:I122"/>
    <mergeCell ref="E106:E109"/>
    <mergeCell ref="F106:F109"/>
    <mergeCell ref="E87:E94"/>
    <mergeCell ref="F87:F94"/>
    <mergeCell ref="G39:G85"/>
    <mergeCell ref="H74:H85"/>
    <mergeCell ref="G87:G109"/>
    <mergeCell ref="I47:I50"/>
    <mergeCell ref="H39:H46"/>
    <mergeCell ref="H47:H55"/>
    <mergeCell ref="I39:I46"/>
    <mergeCell ref="I61:I62"/>
    <mergeCell ref="H110:H122"/>
    <mergeCell ref="H61:H62"/>
    <mergeCell ref="V106:V109"/>
    <mergeCell ref="T106:T109"/>
    <mergeCell ref="I69:I73"/>
    <mergeCell ref="J69:J73"/>
    <mergeCell ref="I63:I68"/>
    <mergeCell ref="K110:K122"/>
    <mergeCell ref="I106:I109"/>
    <mergeCell ref="I95:I98"/>
    <mergeCell ref="D61:D62"/>
    <mergeCell ref="C61:C62"/>
    <mergeCell ref="J61:J62"/>
    <mergeCell ref="J56:J59"/>
    <mergeCell ref="D69:D73"/>
    <mergeCell ref="E69:E73"/>
    <mergeCell ref="I56:I59"/>
    <mergeCell ref="J123:J131"/>
    <mergeCell ref="K123:K131"/>
    <mergeCell ref="U123:U131"/>
    <mergeCell ref="M56:M60"/>
    <mergeCell ref="N56:N60"/>
    <mergeCell ref="M61:M62"/>
    <mergeCell ref="M110:M122"/>
    <mergeCell ref="T110:T122"/>
    <mergeCell ref="S123:S131"/>
    <mergeCell ref="R106:R109"/>
    <mergeCell ref="R110:R122"/>
    <mergeCell ref="R87:R105"/>
    <mergeCell ref="M87:M105"/>
    <mergeCell ref="N110:N122"/>
    <mergeCell ref="N74:N85"/>
    <mergeCell ref="R74:R85"/>
    <mergeCell ref="M106:M109"/>
    <mergeCell ref="V123:V131"/>
    <mergeCell ref="V39:V46"/>
    <mergeCell ref="L123:L131"/>
    <mergeCell ref="N123:N131"/>
    <mergeCell ref="S110:S122"/>
    <mergeCell ref="N87:N105"/>
    <mergeCell ref="N61:N62"/>
    <mergeCell ref="S56:S60"/>
    <mergeCell ref="U106:U109"/>
    <mergeCell ref="T123:T131"/>
    <mergeCell ref="A7:G7"/>
    <mergeCell ref="A9:A10"/>
    <mergeCell ref="G9:G10"/>
    <mergeCell ref="B123:B131"/>
    <mergeCell ref="C123:C131"/>
    <mergeCell ref="D123:D131"/>
    <mergeCell ref="E123:E131"/>
    <mergeCell ref="D77:D79"/>
    <mergeCell ref="E74:E76"/>
    <mergeCell ref="E39:E46"/>
    <mergeCell ref="B11:B38"/>
    <mergeCell ref="A11:A86"/>
    <mergeCell ref="I20:I21"/>
    <mergeCell ref="F39:F46"/>
    <mergeCell ref="H17:H18"/>
    <mergeCell ref="D56:D59"/>
    <mergeCell ref="D74:D76"/>
    <mergeCell ref="H63:H73"/>
    <mergeCell ref="D11:D12"/>
    <mergeCell ref="E11:E12"/>
    <mergeCell ref="G123:G131"/>
    <mergeCell ref="M123:M131"/>
    <mergeCell ref="H9:H10"/>
    <mergeCell ref="I9:K9"/>
    <mergeCell ref="D9:F9"/>
    <mergeCell ref="E77:E79"/>
    <mergeCell ref="I123:I131"/>
    <mergeCell ref="H123:H131"/>
    <mergeCell ref="L110:L122"/>
    <mergeCell ref="K63:K68"/>
    <mergeCell ref="U137:U138"/>
    <mergeCell ref="D63:D68"/>
    <mergeCell ref="U133:U134"/>
    <mergeCell ref="S136:V136"/>
    <mergeCell ref="J136:L136"/>
    <mergeCell ref="H99:H105"/>
    <mergeCell ref="I99:I105"/>
    <mergeCell ref="V110:V122"/>
    <mergeCell ref="F123:F131"/>
    <mergeCell ref="S87:S105"/>
    <mergeCell ref="C17:C18"/>
    <mergeCell ref="D17:D18"/>
    <mergeCell ref="E17:E18"/>
    <mergeCell ref="F17:F18"/>
    <mergeCell ref="O8:Q8"/>
    <mergeCell ref="F77:F79"/>
    <mergeCell ref="J74:J76"/>
    <mergeCell ref="J39:J46"/>
    <mergeCell ref="F61:F62"/>
    <mergeCell ref="L39:L46"/>
    <mergeCell ref="A1:B4"/>
    <mergeCell ref="C1:U1"/>
    <mergeCell ref="C3:U3"/>
    <mergeCell ref="C4:U4"/>
    <mergeCell ref="B9:B10"/>
    <mergeCell ref="L8:N8"/>
    <mergeCell ref="C9:C10"/>
    <mergeCell ref="A8:K8"/>
    <mergeCell ref="L6:V6"/>
    <mergeCell ref="A6:K6"/>
    <mergeCell ref="G22:G29"/>
    <mergeCell ref="I17:I18"/>
    <mergeCell ref="J17:J18"/>
    <mergeCell ref="J20:J21"/>
    <mergeCell ref="J28:J29"/>
    <mergeCell ref="H22:H25"/>
    <mergeCell ref="H28:H29"/>
    <mergeCell ref="G20:G21"/>
    <mergeCell ref="G11:G18"/>
    <mergeCell ref="J13:J16"/>
    <mergeCell ref="F36:F38"/>
    <mergeCell ref="L30:L31"/>
    <mergeCell ref="L11:L18"/>
    <mergeCell ref="L28:L29"/>
    <mergeCell ref="K20:K21"/>
    <mergeCell ref="I22:I25"/>
    <mergeCell ref="I28:I29"/>
    <mergeCell ref="K17:K18"/>
    <mergeCell ref="F11:F12"/>
    <mergeCell ref="J11:J12"/>
    <mergeCell ref="C39:C46"/>
    <mergeCell ref="E47:E50"/>
    <mergeCell ref="C74:C76"/>
    <mergeCell ref="E63:E68"/>
    <mergeCell ref="C47:C50"/>
    <mergeCell ref="C51:C52"/>
    <mergeCell ref="E51:E52"/>
    <mergeCell ref="D47:D55"/>
    <mergeCell ref="C56:C59"/>
    <mergeCell ref="C69:C73"/>
    <mergeCell ref="F28:F29"/>
    <mergeCell ref="C63:C68"/>
    <mergeCell ref="E61:E62"/>
    <mergeCell ref="F74:F76"/>
    <mergeCell ref="F63:F68"/>
    <mergeCell ref="E36:E38"/>
    <mergeCell ref="F69:F73"/>
    <mergeCell ref="C36:C38"/>
    <mergeCell ref="D36:D38"/>
    <mergeCell ref="D39:D46"/>
    <mergeCell ref="B87:B122"/>
    <mergeCell ref="C110:C122"/>
    <mergeCell ref="E99:E105"/>
    <mergeCell ref="F99:F105"/>
    <mergeCell ref="C87:C94"/>
    <mergeCell ref="E56:E59"/>
    <mergeCell ref="F56:F59"/>
    <mergeCell ref="C77:C79"/>
    <mergeCell ref="D110:D122"/>
    <mergeCell ref="E110:E122"/>
    <mergeCell ref="C28:C29"/>
    <mergeCell ref="D22:D25"/>
    <mergeCell ref="E22:E25"/>
    <mergeCell ref="F22:F25"/>
    <mergeCell ref="C20:C21"/>
    <mergeCell ref="D20:D21"/>
    <mergeCell ref="F20:F21"/>
    <mergeCell ref="C22:C25"/>
    <mergeCell ref="D28:D29"/>
    <mergeCell ref="E28:E29"/>
    <mergeCell ref="H11:H12"/>
    <mergeCell ref="I11:I12"/>
    <mergeCell ref="H13:H16"/>
    <mergeCell ref="I13:I16"/>
    <mergeCell ref="H20:H21"/>
    <mergeCell ref="C13:C16"/>
    <mergeCell ref="D13:D16"/>
    <mergeCell ref="E13:E16"/>
    <mergeCell ref="F13:F16"/>
    <mergeCell ref="E20:E21"/>
    <mergeCell ref="N30:N31"/>
    <mergeCell ref="M30:M31"/>
    <mergeCell ref="U28:U29"/>
    <mergeCell ref="T34:T35"/>
    <mergeCell ref="M36:M38"/>
    <mergeCell ref="U39:U46"/>
    <mergeCell ref="R39:R46"/>
    <mergeCell ref="T39:T46"/>
    <mergeCell ref="T22:T25"/>
    <mergeCell ref="S22:S25"/>
    <mergeCell ref="S28:S29"/>
    <mergeCell ref="J34:J35"/>
    <mergeCell ref="K34:K35"/>
    <mergeCell ref="U32:U33"/>
    <mergeCell ref="N32:N35"/>
    <mergeCell ref="U34:U35"/>
    <mergeCell ref="T28:T29"/>
    <mergeCell ref="U22:U25"/>
    <mergeCell ref="N11:N18"/>
    <mergeCell ref="M19:M21"/>
    <mergeCell ref="N19:N21"/>
    <mergeCell ref="M22:M25"/>
    <mergeCell ref="S32:S33"/>
    <mergeCell ref="J141:M141"/>
    <mergeCell ref="N36:N38"/>
    <mergeCell ref="S36:S38"/>
    <mergeCell ref="S34:S35"/>
    <mergeCell ref="M32:M35"/>
    <mergeCell ref="J80:J85"/>
    <mergeCell ref="K80:K85"/>
    <mergeCell ref="L74:L85"/>
    <mergeCell ref="M74:M85"/>
    <mergeCell ref="L61:L62"/>
    <mergeCell ref="L63:L73"/>
    <mergeCell ref="K77:K79"/>
    <mergeCell ref="K74:K76"/>
    <mergeCell ref="C34:C35"/>
    <mergeCell ref="D34:D35"/>
    <mergeCell ref="E34:E35"/>
    <mergeCell ref="F34:F35"/>
    <mergeCell ref="H34:H35"/>
    <mergeCell ref="I34:I35"/>
    <mergeCell ref="G30:G35"/>
    <mergeCell ref="H32:H33"/>
    <mergeCell ref="G36:G38"/>
    <mergeCell ref="H36:H38"/>
    <mergeCell ref="R32:R33"/>
    <mergeCell ref="R34:R35"/>
    <mergeCell ref="R36:R38"/>
    <mergeCell ref="I32:I33"/>
    <mergeCell ref="J32:J33"/>
    <mergeCell ref="K32:K33"/>
    <mergeCell ref="I36:I38"/>
    <mergeCell ref="L36:L38"/>
    <mergeCell ref="T87:T105"/>
    <mergeCell ref="R63:R73"/>
    <mergeCell ref="T56:T60"/>
    <mergeCell ref="I80:I85"/>
    <mergeCell ref="T74:T85"/>
    <mergeCell ref="K47:K50"/>
    <mergeCell ref="J63:J68"/>
    <mergeCell ref="M63:M73"/>
    <mergeCell ref="T61:T62"/>
    <mergeCell ref="S63:S73"/>
    <mergeCell ref="U74:U85"/>
    <mergeCell ref="V74:V85"/>
    <mergeCell ref="K61:K62"/>
    <mergeCell ref="L56:L60"/>
    <mergeCell ref="H56:H60"/>
    <mergeCell ref="R56:R60"/>
    <mergeCell ref="U63:U73"/>
    <mergeCell ref="S61:S62"/>
    <mergeCell ref="U61:U62"/>
    <mergeCell ref="N63:N73"/>
    <mergeCell ref="B39:B85"/>
    <mergeCell ref="C80:C85"/>
    <mergeCell ref="D80:D85"/>
    <mergeCell ref="E80:E85"/>
    <mergeCell ref="F80:F85"/>
    <mergeCell ref="S47:S55"/>
    <mergeCell ref="S74:S85"/>
    <mergeCell ref="S39:S46"/>
    <mergeCell ref="M39:M46"/>
    <mergeCell ref="N39:N46"/>
  </mergeCells>
  <printOptions horizontalCentered="1"/>
  <pageMargins left="0.5" right="0.75" top="0.539370079" bottom="0.236220472440945" header="0.275590551181102" footer="0.118110236220472"/>
  <pageSetup fitToHeight="20" horizontalDpi="600" verticalDpi="600" orientation="landscape" paperSize="5" scale="3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Planeacion AXM</cp:lastModifiedBy>
  <cp:lastPrinted>2021-06-15T16:09:46Z</cp:lastPrinted>
  <dcterms:created xsi:type="dcterms:W3CDTF">2012-06-01T17:13:38Z</dcterms:created>
  <dcterms:modified xsi:type="dcterms:W3CDTF">2021-06-15T16:10:23Z</dcterms:modified>
  <cp:category/>
  <cp:version/>
  <cp:contentType/>
  <cp:contentStatus/>
</cp:coreProperties>
</file>