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.DPAM_2021\PLAN_DE_ACCION_2021\3.PLANES_DE_ACCION_2021\"/>
    </mc:Choice>
  </mc:AlternateContent>
  <bookViews>
    <workbookView xWindow="0" yWindow="0" windowWidth="19200" windowHeight="6610"/>
  </bookViews>
  <sheets>
    <sheet name="PLAN DE ACCION 2021 SEC TIC" sheetId="1" r:id="rId1"/>
  </sheets>
  <definedNames>
    <definedName name="_xlnm._FilterDatabase" localSheetId="0" hidden="1">'PLAN DE ACCION 2021 SEC TIC'!$A$10:$V$10</definedName>
    <definedName name="_xlnm.Print_Area" localSheetId="0">'PLAN DE ACCION 2021 SEC TIC'!$A$1:$V$34</definedName>
    <definedName name="_xlnm.Print_Titles" localSheetId="0">'PLAN DE ACCION 2021 SEC TIC'!$1:$10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30" i="1" s="1"/>
</calcChain>
</file>

<file path=xl/sharedStrings.xml><?xml version="1.0" encoding="utf-8"?>
<sst xmlns="http://schemas.openxmlformats.org/spreadsheetml/2006/main" count="171" uniqueCount="112">
  <si>
    <t>Código: D-DP-PDE-051</t>
  </si>
  <si>
    <t xml:space="preserve">Proceso de Direccionamiento Estratégico </t>
  </si>
  <si>
    <t>Departamento Administrativo de Planeación</t>
  </si>
  <si>
    <t>Página : 1 de 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</si>
  <si>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</si>
  <si>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</si>
  <si>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</si>
  <si>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</si>
  <si>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</si>
  <si>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</si>
  <si>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</si>
  <si>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</si>
  <si>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</si>
  <si>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</si>
  <si>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</si>
  <si>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</si>
  <si>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</si>
  <si>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</si>
  <si>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</si>
  <si>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</si>
  <si>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</si>
  <si>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</si>
  <si>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</si>
  <si>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</si>
  <si>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</si>
  <si>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</si>
  <si>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</si>
  <si>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</si>
  <si>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</si>
  <si>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</si>
  <si>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SOCIAL Y COMUNITARIO: "Un compromiso cuyabro"</t>
  </si>
  <si>
    <t>Tecnologías de la Información y las Comunicaciones</t>
  </si>
  <si>
    <t>1, 4, 8, 9,10, 11, 16, 17</t>
  </si>
  <si>
    <t>índice de grado de la preparación para participar y beneficiarse de las tecnologías de ia información y las comunicaciones</t>
  </si>
  <si>
    <t>S.D.</t>
  </si>
  <si>
    <t>Facilitar el acceso y uso de las Tecnologías de la Información y las Comunicaciones en la ciudad de Armenia.</t>
  </si>
  <si>
    <t>Servicio de educación informal en tecnologías de la información y las comunicaciones.</t>
  </si>
  <si>
    <t>Personas capacitadas en diferentes tecnologías de la información y las comunicaciones</t>
  </si>
  <si>
    <t>Armenia Es pa Todos con Gestión TIC</t>
  </si>
  <si>
    <t>Aumentar el porcentaje de apropiación de las herramientas tecnológicas en la Población del Municipio de Armenia y la implementación de politica de Gobierno Digital en la entidad</t>
  </si>
  <si>
    <t xml:space="preserve">Propios </t>
  </si>
  <si>
    <t>Secretaria TIC</t>
  </si>
  <si>
    <t>INSTITUCIONAL Y GOBIERNO: "Servir y hacer las cosas bien"</t>
  </si>
  <si>
    <t xml:space="preserve">1, 4, 8, 9,10, 11, 16, 17 </t>
  </si>
  <si>
    <t>Indice de fomento en la apropiación de las TIC</t>
  </si>
  <si>
    <t>Fomento del desarrollo de aplicaciones, software y contenidos para impulsar la apropiación de las Tecnologías de la Información y las Comunicaciones (TIC)</t>
  </si>
  <si>
    <t>Servicio de asistencia técnica a empresas de la industria de Tecnologías de la Información para mejorar sus capacidades de comercialización e innovación, fomentando el desarrollo de la industria de tecnologías y comunicaciones PA´TODOS</t>
  </si>
  <si>
    <t>• Modelar, desarrollar, gestionar e implementar un ecosistema empresarial en torno a la industria y venta de servicios TIC en Armenia, promoviendo el empleo a través de la promoción de la industria TIC.
• Generar sinergias con entidades públicas y privadas para el desarrollo de las estrategias del ecosistema TIC</t>
  </si>
  <si>
    <t>Ecosistema TIC Pa Todos</t>
  </si>
  <si>
    <t>Apoyar el desarrollo del ecosistema TIC Municipal y el desarrollo de politica publica para el Sector TIC</t>
  </si>
  <si>
    <t>Propios</t>
  </si>
  <si>
    <t>Secretaría TIC</t>
  </si>
  <si>
    <t>Documentos de planeación para la formulación de la Política pública TIC</t>
  </si>
  <si>
    <t>Documento de Politica Publica Formulada</t>
  </si>
  <si>
    <t>Servicio de recolección PONTE PILAS y gestión de residuos electrónicos</t>
  </si>
  <si>
    <t xml:space="preserve">
Campañas de recolección ponte pilas realizadas</t>
  </si>
  <si>
    <t>Fortalecimiento TIC Pa´ todos,  Armenia Ciudad Inteligente</t>
  </si>
  <si>
    <t xml:space="preserve">Servicio de asistencia técnica para la sostenibilidad en Tecnologías de la Información y las Comunicaciones de la Administración Municipal
</t>
  </si>
  <si>
    <t>Asistencias técnicas realizadas</t>
  </si>
  <si>
    <t>Servicio de asistencia técnica para promocionar el despliegue de infraestructura de las Tecnologías de la Información y las Comunicaciones - Ciudades Inteligentes</t>
  </si>
  <si>
    <t>Ciudades Inteligentes - Asistencia y desarrollo en el despliegue de infraestructura de TIC en el Municipio de Armenia</t>
  </si>
  <si>
    <t>Adquisición y/o actualización de hadware, aplicativos, software, redes, conectividad, plataformas Cloud, capacitación, etc.</t>
  </si>
  <si>
    <t>Ciencia, Tecnolgía e Innovación</t>
  </si>
  <si>
    <t>4, 5, 9, 10, 16, 17</t>
  </si>
  <si>
    <t>Inversión en actividades de ciencia, tecnología e innovación.</t>
  </si>
  <si>
    <t>Consolidación de una institucionalidad habilitante para la Ciencia Tecnología e Innovación (CTI)</t>
  </si>
  <si>
    <t>Documentos de política</t>
  </si>
  <si>
    <t>Documentos de lineamientos metodológicos elaborados</t>
  </si>
  <si>
    <t>Ciencia Tecnología e Innovación un futuro Pa' Todos</t>
  </si>
  <si>
    <t>Apoyar el desarrollo de TI a nivel Municipal</t>
  </si>
  <si>
    <t>personas que desarrollan actividades en ciencia, tecnología e innovación</t>
  </si>
  <si>
    <t>Generación de una cultura que valora y gestiona el conocimiento y la innovación</t>
  </si>
  <si>
    <t>Servicios para fortalecer la participación ciudadana en Ciencia, Tecnología e Innovación</t>
  </si>
  <si>
    <t>Actores del sector privado participantes</t>
  </si>
  <si>
    <t>Armenia Ciencia, Tecnologia e Innovación</t>
  </si>
  <si>
    <t>Actores del sector gubernamental participantes</t>
  </si>
  <si>
    <t>TOTAL</t>
  </si>
  <si>
    <t>REPRESENTANTE LEGAL</t>
  </si>
  <si>
    <t>RESPONSABLE DE LA DEPENDENCIA  Y/O ENTIDAD</t>
  </si>
  <si>
    <t>JOSÉ MANUEL RÍOS MORALES</t>
  </si>
  <si>
    <t>HECTOR FABIO HINCAPIÉ LOAIZA</t>
  </si>
  <si>
    <t>ALCALDE</t>
  </si>
  <si>
    <t>SECRETARIO</t>
  </si>
  <si>
    <t>____________________________________________________________
Centro Administrativo Municipal CAM, piso 3 Tel – (6) 741 71 00 Ext. 804, 805</t>
  </si>
  <si>
    <t>Fomentar campañas para la protección del Medio Ambiente Implementar estrategias para el fortalecimiento TIC Municipal</t>
  </si>
  <si>
    <t>PRODUCTO KPT</t>
  </si>
  <si>
    <t>114.2.3.23.2301.400.152.2301030</t>
  </si>
  <si>
    <t>114.2.3.23.2301.400.154.2302022</t>
  </si>
  <si>
    <t>114.2.3.23.2301.400.154.2302006</t>
  </si>
  <si>
    <t>114.2.3.23.2301.400.153.2301064</t>
  </si>
  <si>
    <t>Servicio de asistencia técnica para la sostenibilidad en Tecnologías de la Información y las Comunicaciones de la Administración Municipal</t>
  </si>
  <si>
    <t>114.2.3.23.2301.400.153.2301013</t>
  </si>
  <si>
    <t>114.2.3.39.3901.1000.155.3901002</t>
  </si>
  <si>
    <t>114.2.3.39.3904.1000.157.3904016</t>
  </si>
  <si>
    <t>PLAN DE ACCIÓN</t>
  </si>
  <si>
    <t>Fecha: 04/01/2021</t>
  </si>
  <si>
    <t>Versión: 009</t>
  </si>
  <si>
    <t>NDICADOR DE PRODUCTO</t>
  </si>
  <si>
    <t>SECRETARÍA O  ENTIDAD RESPONSABLE: 2.8.SECRETARÍA TIC</t>
  </si>
  <si>
    <t>VIGENCIA AÑO:2021</t>
  </si>
  <si>
    <t>Realizar actividades de educación informal y apropiación tecnológica en el Municipio de Armenia</t>
  </si>
  <si>
    <t>Realizar acciones para el cumplimiento de los componentes de la política gobierno digital ( TIC para el estado, TIC para la sociedad) establecidos en el decreto 1008 del 2018; formulación de proyectos y actualización de los Planes Estratégicos Institucionales implementados de acuerdo con MIPG</t>
  </si>
  <si>
    <t>Actividades de apoyo bus TIC, para el desplazamiento y jornadas de educación informal en Tecnologías de la Información y las Comunicaciones</t>
  </si>
  <si>
    <t>Desarrollar estrategias de comunicación para visibilizar las acciones realizadas por la secretaría TIC</t>
  </si>
  <si>
    <t>Modelar, desarrollar, gestionar e implementar un ecosistema empresarial en torno a la industria y venta de servicios TIC en Armenia, promoviendo el empleo a través de la promoción de la industria TIC. Generando sinergias con entidades públicas y/o privadas</t>
  </si>
  <si>
    <t>Avance de documentos de planeación para la formulación de la Política pública TIC</t>
  </si>
  <si>
    <t>Sostenimiento y vigilancia de tecnologias y de la plataforma tecnologica de la Administración mediante asistencias tecnicas y/o profesionales realizadas y apoyo para el cumplimiento de los procesos tecnologicos y/o administrativos de la Secretaría TIC</t>
  </si>
  <si>
    <t>Crear relaciones entre el Municipio de Armenia con la academia, la sociedad civil y/o el sector privado con el fin de acompañar el proceso de asistencia y/o desarrollo en el despliegue de infraestructura de TIC de ciudades inteligentes en la capital Quindiana</t>
  </si>
  <si>
    <t>Adquisición y/o actualización de hadware, aplicativos, software, redes, conectividad, plataformas Cloud, capacitación y demás requeridas para el mejoramiento tecnologico del Municipio de Armenia(Prestación de servicios profesionales y de apoyo a la gestión, convenios, proyectos, contrapartidas, compra venta, contratos de servicios, adquisición y/o actualización de hadware, aplicativos, software, redes, conectividad, plataformas Cloud, capacitación, etc.)</t>
  </si>
  <si>
    <t>Servicio de recolección PONTE PILAS y gestión de residuos electrónicos.</t>
  </si>
  <si>
    <t>Realizar acciones para el avance de documento de Politica Publica CTI</t>
  </si>
  <si>
    <t xml:space="preserve">Servicios para fortalecer la participación de la ciudadana, de actores gubernamentales o actores privados en Ciencia, Tecnología e Innovación con actividades de Ciencia, Tecnología e Innovación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</si>
</sst>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_-[$$-240A]\ * #,##0.00_-;\-[$$-240A]\ * #,##0.00_-;_-[$$-240A]\ * &quot;-&quot;??_-;_-@_-"/>
  </numFmts>
  <fonts count="10" x14ac:knownFonts="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4" borderId="3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9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justify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5" fontId="0" fillId="0" borderId="1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9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0" fillId="0" borderId="24" xfId="0" applyNumberFormat="1" applyFont="1" applyFill="1" applyBorder="1" applyAlignment="1">
      <alignment horizontal="center" vertical="center" wrapText="1"/>
    </xf>
    <xf numFmtId="165" fontId="0" fillId="0" borderId="3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right" vertical="center" wrapText="1"/>
    </xf>
    <xf numFmtId="0" fontId="2" fillId="5" borderId="9" xfId="0" applyFont="1" applyFill="1" applyBorder="1" applyAlignment="1">
      <alignment horizontal="right" vertical="center" wrapText="1"/>
    </xf>
    <xf numFmtId="164" fontId="2" fillId="5" borderId="35" xfId="0" applyNumberFormat="1" applyFont="1" applyFill="1" applyBorder="1" applyAlignment="1">
      <alignment horizontal="center" vertical="center" wrapText="1"/>
    </xf>
    <xf numFmtId="164" fontId="2" fillId="5" borderId="3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center" vertical="center" wrapText="1"/>
    </xf>
    <xf numFmtId="165" fontId="0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9" fontId="4" fillId="0" borderId="28" xfId="0" applyNumberFormat="1" applyFont="1" applyFill="1" applyBorder="1" applyAlignment="1">
      <alignment horizontal="center" vertical="center" wrapText="1"/>
    </xf>
    <xf numFmtId="165" fontId="0" fillId="0" borderId="3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right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164" fontId="8" fillId="6" borderId="24" xfId="0" applyNumberFormat="1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9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9048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1365885</xdr:colOff>
      <xdr:row>0</xdr:row>
      <xdr:rowOff>95250</xdr:rowOff>
    </xdr:from>
    <xdr:to>
      <xdr:col>1</xdr:col>
      <xdr:colOff>482441</xdr:colOff>
      <xdr:row>3</xdr:row>
      <xdr:rowOff>266700</xdr:rowOff>
    </xdr:to>
    <xdr:pic>
      <xdr:nvPicPr>
        <xdr:cNvPr id="3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885" y="95250"/>
          <a:ext cx="968216" cy="102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zoomScale="30" zoomScaleNormal="30" workbookViewId="0">
      <selection activeCell="C1" sqref="C1:U1"/>
    </sheetView>
  </sheetViews>
  <sheetFormatPr baseColWidth="10" defaultColWidth="11.453125" defaultRowHeight="12.5" x14ac:dyDescent="0.25"/>
  <cols>
    <col min="1" max="1" width="27" style="3" customWidth="1"/>
    <col min="2" max="2" width="30.6328125" style="3" customWidth="1"/>
    <col min="3" max="3" width="19.453125" style="3" customWidth="1"/>
    <col min="4" max="4" width="40.6328125" style="3" customWidth="1"/>
    <col min="5" max="5" width="14.7265625" style="3" customWidth="1"/>
    <col min="6" max="6" width="16.54296875" style="3" customWidth="1"/>
    <col min="7" max="8" width="35.6328125" style="3" customWidth="1"/>
    <col min="9" max="9" width="8.984375E-2" style="3" customWidth="1"/>
    <col min="10" max="10" width="12.6328125" style="3" customWidth="1"/>
    <col min="11" max="11" width="18.08984375" style="3" customWidth="1"/>
    <col min="12" max="12" width="31" style="3" customWidth="1"/>
    <col min="13" max="13" width="20.36328125" style="3" customWidth="1"/>
    <col min="14" max="14" width="8.984375E-2" style="31" customWidth="1"/>
    <col min="15" max="15" width="50.6328125" style="3" customWidth="1"/>
    <col min="16" max="16" width="15.6328125" style="31" customWidth="1"/>
    <col min="17" max="18" width="24.36328125" style="31" customWidth="1"/>
    <col min="19" max="19" width="20.36328125" style="31" customWidth="1"/>
    <col min="20" max="20" width="17" style="31" customWidth="1"/>
    <col min="21" max="21" width="26.7265625" style="32" customWidth="1"/>
    <col min="22" max="22" width="37.81640625" style="3" customWidth="1"/>
    <col min="23" max="16384" width="11.453125" style="1"/>
  </cols>
  <sheetData>
    <row r="1" spans="1:25" s="52" customFormat="1" ht="22.5" customHeight="1" x14ac:dyDescent="0.25">
      <c r="A1" s="129"/>
      <c r="B1" s="130"/>
      <c r="C1" s="135" t="s">
        <v>94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51" t="s">
        <v>0</v>
      </c>
    </row>
    <row r="2" spans="1:25" s="52" customFormat="1" ht="25.5" customHeight="1" x14ac:dyDescent="0.25">
      <c r="A2" s="131"/>
      <c r="B2" s="132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6" t="s">
        <v>95</v>
      </c>
    </row>
    <row r="3" spans="1:25" s="52" customFormat="1" ht="20.25" customHeight="1" x14ac:dyDescent="0.25">
      <c r="A3" s="131"/>
      <c r="B3" s="132"/>
      <c r="C3" s="131" t="s">
        <v>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2"/>
      <c r="V3" s="56" t="s">
        <v>96</v>
      </c>
    </row>
    <row r="4" spans="1:25" s="52" customFormat="1" ht="27.75" customHeight="1" thickBot="1" x14ac:dyDescent="0.3">
      <c r="A4" s="133"/>
      <c r="B4" s="134"/>
      <c r="C4" s="133" t="s">
        <v>2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4"/>
      <c r="V4" s="57" t="s">
        <v>3</v>
      </c>
    </row>
    <row r="5" spans="1:25" s="58" customFormat="1" ht="19.5" customHeight="1" thickBot="1" x14ac:dyDescent="0.3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7"/>
      <c r="L5" s="168"/>
      <c r="M5" s="168"/>
      <c r="N5" s="168"/>
      <c r="O5" s="168"/>
      <c r="P5" s="168"/>
      <c r="Q5" s="168"/>
      <c r="R5" s="168"/>
      <c r="S5" s="168"/>
      <c r="T5" s="168"/>
      <c r="U5" s="169"/>
      <c r="V5" s="170"/>
    </row>
    <row r="6" spans="1:25" s="58" customFormat="1" ht="43.5" customHeight="1" thickBot="1" x14ac:dyDescent="0.3">
      <c r="A6" s="148" t="s">
        <v>98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  <c r="L6" s="157" t="s">
        <v>99</v>
      </c>
      <c r="M6" s="157"/>
      <c r="N6" s="157"/>
      <c r="O6" s="157"/>
      <c r="P6" s="157"/>
      <c r="Q6" s="157"/>
      <c r="R6" s="157"/>
      <c r="S6" s="157"/>
      <c r="T6" s="157"/>
      <c r="U6" s="157"/>
      <c r="V6" s="158"/>
    </row>
    <row r="7" spans="1:25" s="59" customFormat="1" ht="9" customHeight="1" thickBot="1" x14ac:dyDescent="0.3">
      <c r="A7" s="151"/>
      <c r="B7" s="152"/>
      <c r="C7" s="152"/>
      <c r="D7" s="152"/>
      <c r="E7" s="152"/>
      <c r="F7" s="152"/>
      <c r="G7" s="152"/>
      <c r="H7" s="153"/>
      <c r="I7" s="154"/>
      <c r="J7" s="154"/>
      <c r="K7" s="155"/>
      <c r="L7" s="154"/>
      <c r="M7" s="154"/>
      <c r="N7" s="154"/>
      <c r="O7" s="154"/>
      <c r="P7" s="154"/>
      <c r="Q7" s="154"/>
      <c r="R7" s="154"/>
      <c r="S7" s="154"/>
      <c r="T7" s="154"/>
      <c r="U7" s="171"/>
      <c r="V7" s="155"/>
    </row>
    <row r="8" spans="1:25" s="59" customFormat="1" ht="24.75" customHeight="1" thickBot="1" x14ac:dyDescent="0.3">
      <c r="A8" s="156" t="s">
        <v>4</v>
      </c>
      <c r="B8" s="157"/>
      <c r="C8" s="157"/>
      <c r="D8" s="157"/>
      <c r="E8" s="157"/>
      <c r="F8" s="157"/>
      <c r="G8" s="157"/>
      <c r="H8" s="157"/>
      <c r="I8" s="157"/>
      <c r="J8" s="157"/>
      <c r="K8" s="158"/>
      <c r="L8" s="140" t="s">
        <v>5</v>
      </c>
      <c r="M8" s="140"/>
      <c r="N8" s="141"/>
      <c r="O8" s="142" t="s">
        <v>6</v>
      </c>
      <c r="P8" s="140"/>
      <c r="Q8" s="141"/>
      <c r="R8" s="60"/>
      <c r="S8" s="142" t="s">
        <v>7</v>
      </c>
      <c r="T8" s="140"/>
      <c r="U8" s="141"/>
      <c r="V8" s="61" t="s">
        <v>8</v>
      </c>
    </row>
    <row r="9" spans="1:25" s="52" customFormat="1" ht="24" customHeight="1" thickBot="1" x14ac:dyDescent="0.3">
      <c r="A9" s="159" t="s">
        <v>9</v>
      </c>
      <c r="B9" s="160" t="s">
        <v>10</v>
      </c>
      <c r="C9" s="161" t="s">
        <v>11</v>
      </c>
      <c r="D9" s="162" t="s">
        <v>12</v>
      </c>
      <c r="E9" s="163"/>
      <c r="F9" s="164"/>
      <c r="G9" s="165" t="s">
        <v>13</v>
      </c>
      <c r="H9" s="161" t="s">
        <v>14</v>
      </c>
      <c r="I9" s="162" t="s">
        <v>97</v>
      </c>
      <c r="J9" s="163"/>
      <c r="K9" s="164"/>
      <c r="L9" s="62">
        <v>1</v>
      </c>
      <c r="M9" s="63">
        <v>2</v>
      </c>
      <c r="N9" s="63">
        <v>3</v>
      </c>
      <c r="O9" s="64">
        <v>4</v>
      </c>
      <c r="P9" s="63">
        <v>5</v>
      </c>
      <c r="Q9" s="63">
        <v>6</v>
      </c>
      <c r="R9" s="64">
        <v>7</v>
      </c>
      <c r="S9" s="64">
        <v>8</v>
      </c>
      <c r="T9" s="63">
        <v>9</v>
      </c>
      <c r="U9" s="63">
        <v>10</v>
      </c>
      <c r="V9" s="65">
        <v>11</v>
      </c>
    </row>
    <row r="10" spans="1:25" s="66" customFormat="1" ht="147" customHeight="1" thickBot="1" x14ac:dyDescent="0.3">
      <c r="A10" s="176"/>
      <c r="B10" s="177"/>
      <c r="C10" s="177"/>
      <c r="D10" s="166" t="s">
        <v>15</v>
      </c>
      <c r="E10" s="166" t="s">
        <v>16</v>
      </c>
      <c r="F10" s="166" t="s">
        <v>17</v>
      </c>
      <c r="G10" s="177"/>
      <c r="H10" s="177"/>
      <c r="I10" s="166" t="s">
        <v>15</v>
      </c>
      <c r="J10" s="166" t="s">
        <v>18</v>
      </c>
      <c r="K10" s="167" t="s">
        <v>19</v>
      </c>
      <c r="L10" s="172" t="s">
        <v>20</v>
      </c>
      <c r="M10" s="173" t="s">
        <v>21</v>
      </c>
      <c r="N10" s="173" t="s">
        <v>22</v>
      </c>
      <c r="O10" s="173" t="s">
        <v>23</v>
      </c>
      <c r="P10" s="173" t="s">
        <v>24</v>
      </c>
      <c r="Q10" s="173" t="s">
        <v>25</v>
      </c>
      <c r="R10" s="173" t="s">
        <v>85</v>
      </c>
      <c r="S10" s="173" t="s">
        <v>26</v>
      </c>
      <c r="T10" s="173" t="s">
        <v>27</v>
      </c>
      <c r="U10" s="174" t="s">
        <v>28</v>
      </c>
      <c r="V10" s="175" t="s">
        <v>29</v>
      </c>
    </row>
    <row r="11" spans="1:25" s="6" customFormat="1" ht="52.5" customHeight="1" x14ac:dyDescent="0.25">
      <c r="A11" s="178" t="s">
        <v>30</v>
      </c>
      <c r="B11" s="179" t="s">
        <v>31</v>
      </c>
      <c r="C11" s="180" t="s">
        <v>32</v>
      </c>
      <c r="D11" s="180" t="s">
        <v>33</v>
      </c>
      <c r="E11" s="180" t="s">
        <v>34</v>
      </c>
      <c r="F11" s="181">
        <v>0.3</v>
      </c>
      <c r="G11" s="180" t="s">
        <v>35</v>
      </c>
      <c r="H11" s="180" t="s">
        <v>36</v>
      </c>
      <c r="I11" s="180" t="s">
        <v>37</v>
      </c>
      <c r="J11" s="180">
        <v>23176</v>
      </c>
      <c r="K11" s="182">
        <v>24798</v>
      </c>
      <c r="L11" s="123">
        <v>2020630010152</v>
      </c>
      <c r="M11" s="115" t="s">
        <v>38</v>
      </c>
      <c r="N11" s="115" t="s">
        <v>39</v>
      </c>
      <c r="O11" s="7" t="s">
        <v>100</v>
      </c>
      <c r="P11" s="8">
        <v>23179</v>
      </c>
      <c r="Q11" s="8">
        <v>5948</v>
      </c>
      <c r="R11" s="115" t="s">
        <v>36</v>
      </c>
      <c r="S11" s="115" t="s">
        <v>86</v>
      </c>
      <c r="T11" s="115" t="s">
        <v>40</v>
      </c>
      <c r="U11" s="119">
        <v>400000000</v>
      </c>
      <c r="V11" s="113" t="s">
        <v>41</v>
      </c>
    </row>
    <row r="12" spans="1:25" s="6" customFormat="1" ht="80" customHeight="1" x14ac:dyDescent="0.25">
      <c r="A12" s="125"/>
      <c r="B12" s="126"/>
      <c r="C12" s="121"/>
      <c r="D12" s="121"/>
      <c r="E12" s="121"/>
      <c r="F12" s="127"/>
      <c r="G12" s="121"/>
      <c r="H12" s="121"/>
      <c r="I12" s="121"/>
      <c r="J12" s="121"/>
      <c r="K12" s="122"/>
      <c r="L12" s="124"/>
      <c r="M12" s="87"/>
      <c r="N12" s="87"/>
      <c r="O12" s="9" t="s">
        <v>101</v>
      </c>
      <c r="P12" s="74">
        <v>1</v>
      </c>
      <c r="Q12" s="74">
        <v>1</v>
      </c>
      <c r="R12" s="87"/>
      <c r="S12" s="87"/>
      <c r="T12" s="87"/>
      <c r="U12" s="120"/>
      <c r="V12" s="114"/>
    </row>
    <row r="13" spans="1:25" s="6" customFormat="1" ht="102.75" customHeight="1" x14ac:dyDescent="0.25">
      <c r="A13" s="125"/>
      <c r="B13" s="126"/>
      <c r="C13" s="121"/>
      <c r="D13" s="121"/>
      <c r="E13" s="121"/>
      <c r="F13" s="127"/>
      <c r="G13" s="121"/>
      <c r="H13" s="121"/>
      <c r="I13" s="121"/>
      <c r="J13" s="121"/>
      <c r="K13" s="122"/>
      <c r="L13" s="124"/>
      <c r="M13" s="87"/>
      <c r="N13" s="87"/>
      <c r="O13" s="9" t="s">
        <v>102</v>
      </c>
      <c r="P13" s="74">
        <v>0</v>
      </c>
      <c r="Q13" s="74">
        <v>100</v>
      </c>
      <c r="R13" s="87"/>
      <c r="S13" s="87"/>
      <c r="T13" s="87"/>
      <c r="U13" s="120"/>
      <c r="V13" s="114"/>
    </row>
    <row r="14" spans="1:25" s="6" customFormat="1" ht="54.65" customHeight="1" x14ac:dyDescent="0.25">
      <c r="A14" s="125"/>
      <c r="B14" s="126"/>
      <c r="C14" s="121"/>
      <c r="D14" s="121"/>
      <c r="E14" s="121"/>
      <c r="F14" s="127"/>
      <c r="G14" s="121"/>
      <c r="H14" s="121"/>
      <c r="I14" s="121"/>
      <c r="J14" s="121"/>
      <c r="K14" s="122"/>
      <c r="L14" s="124"/>
      <c r="M14" s="87"/>
      <c r="N14" s="87"/>
      <c r="O14" s="9" t="s">
        <v>103</v>
      </c>
      <c r="P14" s="76">
        <v>0</v>
      </c>
      <c r="Q14" s="74">
        <v>150</v>
      </c>
      <c r="R14" s="87"/>
      <c r="S14" s="87"/>
      <c r="T14" s="87"/>
      <c r="U14" s="120"/>
      <c r="V14" s="114"/>
    </row>
    <row r="15" spans="1:25" s="6" customFormat="1" ht="133.5" customHeight="1" x14ac:dyDescent="0.25">
      <c r="A15" s="10" t="s">
        <v>42</v>
      </c>
      <c r="B15" s="33" t="s">
        <v>31</v>
      </c>
      <c r="C15" s="34" t="s">
        <v>43</v>
      </c>
      <c r="D15" s="35" t="s">
        <v>44</v>
      </c>
      <c r="E15" s="36">
        <v>0</v>
      </c>
      <c r="F15" s="36">
        <v>0.2</v>
      </c>
      <c r="G15" s="34" t="s">
        <v>45</v>
      </c>
      <c r="H15" s="34" t="s">
        <v>46</v>
      </c>
      <c r="I15" s="11" t="s">
        <v>47</v>
      </c>
      <c r="J15" s="37">
        <v>0</v>
      </c>
      <c r="K15" s="183">
        <v>1</v>
      </c>
      <c r="L15" s="117">
        <v>2020630010154</v>
      </c>
      <c r="M15" s="80" t="s">
        <v>48</v>
      </c>
      <c r="N15" s="80" t="s">
        <v>49</v>
      </c>
      <c r="O15" s="76" t="s">
        <v>104</v>
      </c>
      <c r="P15" s="76">
        <v>0</v>
      </c>
      <c r="Q15" s="76">
        <v>1</v>
      </c>
      <c r="R15" s="76" t="s">
        <v>46</v>
      </c>
      <c r="S15" s="76" t="s">
        <v>87</v>
      </c>
      <c r="T15" s="76" t="s">
        <v>50</v>
      </c>
      <c r="U15" s="67">
        <v>100000000</v>
      </c>
      <c r="V15" s="38" t="s">
        <v>51</v>
      </c>
      <c r="Y15" s="12"/>
    </row>
    <row r="16" spans="1:25" s="6" customFormat="1" ht="80.25" customHeight="1" x14ac:dyDescent="0.25">
      <c r="A16" s="10" t="s">
        <v>42</v>
      </c>
      <c r="B16" s="33" t="s">
        <v>31</v>
      </c>
      <c r="C16" s="34" t="s">
        <v>43</v>
      </c>
      <c r="D16" s="35" t="s">
        <v>44</v>
      </c>
      <c r="E16" s="36">
        <v>0</v>
      </c>
      <c r="F16" s="36">
        <v>0.2</v>
      </c>
      <c r="G16" s="34" t="s">
        <v>45</v>
      </c>
      <c r="H16" s="34" t="s">
        <v>52</v>
      </c>
      <c r="I16" s="11" t="s">
        <v>53</v>
      </c>
      <c r="J16" s="37">
        <v>0</v>
      </c>
      <c r="K16" s="183">
        <v>1</v>
      </c>
      <c r="L16" s="118"/>
      <c r="M16" s="81"/>
      <c r="N16" s="81"/>
      <c r="O16" s="76" t="s">
        <v>105</v>
      </c>
      <c r="P16" s="76">
        <v>0</v>
      </c>
      <c r="Q16" s="76">
        <v>1</v>
      </c>
      <c r="R16" s="76" t="s">
        <v>52</v>
      </c>
      <c r="S16" s="76" t="s">
        <v>88</v>
      </c>
      <c r="T16" s="76" t="s">
        <v>50</v>
      </c>
      <c r="U16" s="67">
        <v>45000000</v>
      </c>
      <c r="V16" s="38" t="s">
        <v>51</v>
      </c>
    </row>
    <row r="17" spans="1:22" s="14" customFormat="1" ht="81" customHeight="1" x14ac:dyDescent="0.25">
      <c r="A17" s="77" t="s">
        <v>42</v>
      </c>
      <c r="B17" s="70" t="s">
        <v>31</v>
      </c>
      <c r="C17" s="71" t="s">
        <v>43</v>
      </c>
      <c r="D17" s="71" t="s">
        <v>33</v>
      </c>
      <c r="E17" s="71" t="s">
        <v>34</v>
      </c>
      <c r="F17" s="72">
        <v>0.3</v>
      </c>
      <c r="G17" s="71" t="s">
        <v>35</v>
      </c>
      <c r="H17" s="71" t="s">
        <v>54</v>
      </c>
      <c r="I17" s="71" t="s">
        <v>55</v>
      </c>
      <c r="J17" s="71">
        <v>2</v>
      </c>
      <c r="K17" s="73">
        <v>3</v>
      </c>
      <c r="L17" s="84">
        <v>2020630010153</v>
      </c>
      <c r="M17" s="80" t="s">
        <v>56</v>
      </c>
      <c r="N17" s="80" t="s">
        <v>84</v>
      </c>
      <c r="O17" s="13" t="s">
        <v>109</v>
      </c>
      <c r="P17" s="76">
        <v>2</v>
      </c>
      <c r="Q17" s="76">
        <v>1</v>
      </c>
      <c r="R17" s="68" t="s">
        <v>54</v>
      </c>
      <c r="S17" s="68" t="s">
        <v>89</v>
      </c>
      <c r="T17" s="68" t="s">
        <v>40</v>
      </c>
      <c r="U17" s="67">
        <v>40000000</v>
      </c>
      <c r="V17" s="69" t="s">
        <v>51</v>
      </c>
    </row>
    <row r="18" spans="1:22" s="6" customFormat="1" ht="117" customHeight="1" x14ac:dyDescent="0.25">
      <c r="A18" s="10" t="s">
        <v>42</v>
      </c>
      <c r="B18" s="33" t="s">
        <v>31</v>
      </c>
      <c r="C18" s="34" t="s">
        <v>43</v>
      </c>
      <c r="D18" s="35" t="s">
        <v>33</v>
      </c>
      <c r="E18" s="37" t="s">
        <v>34</v>
      </c>
      <c r="F18" s="36">
        <v>0.3</v>
      </c>
      <c r="G18" s="34" t="s">
        <v>35</v>
      </c>
      <c r="H18" s="34" t="s">
        <v>57</v>
      </c>
      <c r="I18" s="11" t="s">
        <v>58</v>
      </c>
      <c r="J18" s="37">
        <v>1</v>
      </c>
      <c r="K18" s="183">
        <v>1</v>
      </c>
      <c r="L18" s="85"/>
      <c r="M18" s="87"/>
      <c r="N18" s="87"/>
      <c r="O18" s="13" t="s">
        <v>106</v>
      </c>
      <c r="P18" s="76">
        <v>1</v>
      </c>
      <c r="Q18" s="76">
        <v>1</v>
      </c>
      <c r="R18" s="76" t="s">
        <v>90</v>
      </c>
      <c r="S18" s="76" t="s">
        <v>91</v>
      </c>
      <c r="T18" s="76" t="s">
        <v>40</v>
      </c>
      <c r="U18" s="67">
        <v>400000000</v>
      </c>
      <c r="V18" s="38" t="s">
        <v>51</v>
      </c>
    </row>
    <row r="19" spans="1:22" s="6" customFormat="1" ht="107.75" customHeight="1" x14ac:dyDescent="0.25">
      <c r="A19" s="82" t="s">
        <v>42</v>
      </c>
      <c r="B19" s="88" t="s">
        <v>31</v>
      </c>
      <c r="C19" s="78" t="s">
        <v>43</v>
      </c>
      <c r="D19" s="78" t="s">
        <v>33</v>
      </c>
      <c r="E19" s="71" t="s">
        <v>34</v>
      </c>
      <c r="F19" s="72">
        <v>0.3</v>
      </c>
      <c r="G19" s="78" t="s">
        <v>35</v>
      </c>
      <c r="H19" s="78" t="s">
        <v>59</v>
      </c>
      <c r="I19" s="71" t="s">
        <v>60</v>
      </c>
      <c r="J19" s="71">
        <v>1</v>
      </c>
      <c r="K19" s="73">
        <v>1</v>
      </c>
      <c r="L19" s="85"/>
      <c r="M19" s="87"/>
      <c r="N19" s="87"/>
      <c r="O19" s="13" t="s">
        <v>107</v>
      </c>
      <c r="P19" s="76">
        <v>1</v>
      </c>
      <c r="Q19" s="76">
        <v>1</v>
      </c>
      <c r="R19" s="80" t="s">
        <v>59</v>
      </c>
      <c r="S19" s="80" t="s">
        <v>91</v>
      </c>
      <c r="T19" s="68" t="s">
        <v>40</v>
      </c>
      <c r="U19" s="93">
        <v>200000000</v>
      </c>
      <c r="V19" s="69" t="s">
        <v>51</v>
      </c>
    </row>
    <row r="20" spans="1:22" s="6" customFormat="1" ht="142.5" customHeight="1" x14ac:dyDescent="0.25">
      <c r="A20" s="83"/>
      <c r="B20" s="89"/>
      <c r="C20" s="79"/>
      <c r="D20" s="79"/>
      <c r="E20" s="37" t="s">
        <v>34</v>
      </c>
      <c r="F20" s="36">
        <v>0.3</v>
      </c>
      <c r="G20" s="79"/>
      <c r="H20" s="79"/>
      <c r="I20" s="11" t="s">
        <v>61</v>
      </c>
      <c r="J20" s="37">
        <v>1</v>
      </c>
      <c r="K20" s="183">
        <v>1</v>
      </c>
      <c r="L20" s="86"/>
      <c r="M20" s="81"/>
      <c r="N20" s="81"/>
      <c r="O20" s="13" t="s">
        <v>108</v>
      </c>
      <c r="P20" s="76">
        <v>1</v>
      </c>
      <c r="Q20" s="76">
        <v>1</v>
      </c>
      <c r="R20" s="81"/>
      <c r="S20" s="81"/>
      <c r="T20" s="76" t="s">
        <v>50</v>
      </c>
      <c r="U20" s="128"/>
      <c r="V20" s="38" t="s">
        <v>51</v>
      </c>
    </row>
    <row r="21" spans="1:22" s="6" customFormat="1" ht="67.5" customHeight="1" x14ac:dyDescent="0.25">
      <c r="A21" s="10" t="s">
        <v>42</v>
      </c>
      <c r="B21" s="33" t="s">
        <v>62</v>
      </c>
      <c r="C21" s="37" t="s">
        <v>63</v>
      </c>
      <c r="D21" s="11" t="s">
        <v>64</v>
      </c>
      <c r="E21" s="36">
        <v>0</v>
      </c>
      <c r="F21" s="36">
        <v>1</v>
      </c>
      <c r="G21" s="34" t="s">
        <v>65</v>
      </c>
      <c r="H21" s="34" t="s">
        <v>66</v>
      </c>
      <c r="I21" s="11" t="s">
        <v>67</v>
      </c>
      <c r="J21" s="39">
        <v>0</v>
      </c>
      <c r="K21" s="184">
        <v>1</v>
      </c>
      <c r="L21" s="75">
        <v>2020630010155</v>
      </c>
      <c r="M21" s="76" t="s">
        <v>68</v>
      </c>
      <c r="N21" s="50" t="s">
        <v>69</v>
      </c>
      <c r="O21" s="76" t="s">
        <v>110</v>
      </c>
      <c r="P21" s="76">
        <v>0</v>
      </c>
      <c r="Q21" s="76">
        <v>1</v>
      </c>
      <c r="R21" s="76" t="s">
        <v>66</v>
      </c>
      <c r="S21" s="76" t="s">
        <v>92</v>
      </c>
      <c r="T21" s="76" t="s">
        <v>50</v>
      </c>
      <c r="U21" s="67">
        <v>45000000</v>
      </c>
      <c r="V21" s="38" t="s">
        <v>51</v>
      </c>
    </row>
    <row r="22" spans="1:22" s="6" customFormat="1" ht="59.25" customHeight="1" x14ac:dyDescent="0.25">
      <c r="A22" s="10" t="s">
        <v>42</v>
      </c>
      <c r="B22" s="33" t="s">
        <v>62</v>
      </c>
      <c r="C22" s="37" t="s">
        <v>63</v>
      </c>
      <c r="D22" s="35" t="s">
        <v>70</v>
      </c>
      <c r="E22" s="37" t="s">
        <v>34</v>
      </c>
      <c r="F22" s="36">
        <v>0.4</v>
      </c>
      <c r="G22" s="34" t="s">
        <v>71</v>
      </c>
      <c r="H22" s="111" t="s">
        <v>72</v>
      </c>
      <c r="I22" s="11" t="s">
        <v>73</v>
      </c>
      <c r="J22" s="39">
        <v>0</v>
      </c>
      <c r="K22" s="184">
        <v>5</v>
      </c>
      <c r="L22" s="106">
        <v>2020630010157</v>
      </c>
      <c r="M22" s="108" t="s">
        <v>74</v>
      </c>
      <c r="N22" s="87"/>
      <c r="O22" s="108" t="s">
        <v>111</v>
      </c>
      <c r="P22" s="108">
        <v>0</v>
      </c>
      <c r="Q22" s="108">
        <v>2</v>
      </c>
      <c r="R22" s="80" t="s">
        <v>72</v>
      </c>
      <c r="S22" s="80" t="s">
        <v>93</v>
      </c>
      <c r="T22" s="108" t="s">
        <v>50</v>
      </c>
      <c r="U22" s="93">
        <v>70000000</v>
      </c>
      <c r="V22" s="143" t="s">
        <v>51</v>
      </c>
    </row>
    <row r="23" spans="1:22" s="6" customFormat="1" ht="45" customHeight="1" thickBot="1" x14ac:dyDescent="0.3">
      <c r="A23" s="15" t="s">
        <v>42</v>
      </c>
      <c r="B23" s="40" t="s">
        <v>62</v>
      </c>
      <c r="C23" s="41" t="s">
        <v>63</v>
      </c>
      <c r="D23" s="42" t="s">
        <v>70</v>
      </c>
      <c r="E23" s="41" t="s">
        <v>34</v>
      </c>
      <c r="F23" s="43">
        <v>0.4</v>
      </c>
      <c r="G23" s="44" t="s">
        <v>71</v>
      </c>
      <c r="H23" s="112"/>
      <c r="I23" s="45" t="s">
        <v>75</v>
      </c>
      <c r="J23" s="46">
        <v>0</v>
      </c>
      <c r="K23" s="185">
        <v>2</v>
      </c>
      <c r="L23" s="107"/>
      <c r="M23" s="109"/>
      <c r="N23" s="110"/>
      <c r="O23" s="109"/>
      <c r="P23" s="109"/>
      <c r="Q23" s="109"/>
      <c r="R23" s="110"/>
      <c r="S23" s="110"/>
      <c r="T23" s="109"/>
      <c r="U23" s="94"/>
      <c r="V23" s="144"/>
    </row>
    <row r="24" spans="1:22" ht="15" customHeight="1" x14ac:dyDescent="0.25">
      <c r="A24" s="95" t="s">
        <v>76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101">
        <f>SUM(U11:U23)</f>
        <v>1300000000</v>
      </c>
      <c r="V24" s="16"/>
    </row>
    <row r="25" spans="1:22" ht="13" thickBot="1" x14ac:dyDescent="0.3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2"/>
      <c r="V25" s="17"/>
    </row>
    <row r="26" spans="1:22" x14ac:dyDescent="0.25">
      <c r="A26" s="18"/>
      <c r="B26" s="19"/>
      <c r="C26" s="20"/>
      <c r="D26" s="19"/>
      <c r="E26" s="20"/>
      <c r="F26" s="19"/>
      <c r="G26" s="20"/>
      <c r="H26" s="19"/>
      <c r="I26" s="20"/>
      <c r="J26" s="20"/>
      <c r="K26" s="19"/>
      <c r="L26" s="20"/>
      <c r="M26" s="19"/>
      <c r="N26" s="4"/>
      <c r="O26" s="4"/>
      <c r="P26" s="4"/>
      <c r="Q26" s="4"/>
      <c r="R26" s="47"/>
      <c r="S26" s="4"/>
      <c r="T26" s="4"/>
      <c r="U26" s="21"/>
      <c r="V26" s="22"/>
    </row>
    <row r="27" spans="1:22" ht="42.75" customHeight="1" x14ac:dyDescent="0.25">
      <c r="A27" s="18"/>
      <c r="B27" s="19"/>
      <c r="C27" s="23"/>
      <c r="D27" s="19"/>
      <c r="E27" s="20"/>
      <c r="F27" s="19"/>
      <c r="G27" s="4"/>
      <c r="H27" s="4"/>
      <c r="I27" s="4"/>
      <c r="J27" s="103" t="s">
        <v>77</v>
      </c>
      <c r="K27" s="103"/>
      <c r="L27" s="103"/>
      <c r="M27" s="23"/>
      <c r="N27" s="23"/>
      <c r="O27" s="103" t="s">
        <v>78</v>
      </c>
      <c r="P27" s="103"/>
      <c r="Q27" s="103"/>
      <c r="R27" s="49"/>
      <c r="S27" s="104"/>
      <c r="T27" s="104"/>
      <c r="U27" s="104"/>
      <c r="V27" s="105"/>
    </row>
    <row r="28" spans="1:22" x14ac:dyDescent="0.25">
      <c r="A28" s="18"/>
      <c r="B28" s="19"/>
      <c r="C28" s="20"/>
      <c r="D28" s="19"/>
      <c r="E28" s="20"/>
      <c r="F28" s="19"/>
      <c r="G28" s="4"/>
      <c r="H28" s="4"/>
      <c r="I28" s="4"/>
      <c r="J28" s="20"/>
      <c r="K28" s="19"/>
      <c r="L28" s="20"/>
      <c r="M28" s="19"/>
      <c r="N28" s="19"/>
      <c r="O28" s="2"/>
      <c r="P28" s="20"/>
      <c r="Q28" s="20"/>
      <c r="R28" s="20"/>
      <c r="S28" s="20"/>
      <c r="T28" s="20"/>
      <c r="U28" s="21"/>
      <c r="V28" s="24"/>
    </row>
    <row r="29" spans="1:22" ht="14.25" customHeight="1" thickBot="1" x14ac:dyDescent="0.3">
      <c r="A29" s="18"/>
      <c r="B29" s="19"/>
      <c r="C29" s="23"/>
      <c r="D29" s="19"/>
      <c r="E29" s="20"/>
      <c r="F29" s="19"/>
      <c r="G29" s="4"/>
      <c r="H29" s="4"/>
      <c r="I29" s="4"/>
      <c r="J29" s="25"/>
      <c r="K29" s="25"/>
      <c r="L29" s="26"/>
      <c r="M29" s="19"/>
      <c r="N29" s="19"/>
      <c r="O29" s="27"/>
      <c r="P29" s="25"/>
      <c r="Q29" s="20"/>
      <c r="R29" s="20"/>
      <c r="S29" s="20"/>
      <c r="T29" s="20"/>
      <c r="U29" s="21"/>
      <c r="V29" s="24"/>
    </row>
    <row r="30" spans="1:22" ht="25.5" customHeight="1" x14ac:dyDescent="0.25">
      <c r="A30" s="18"/>
      <c r="B30" s="19"/>
      <c r="C30" s="28"/>
      <c r="D30" s="19"/>
      <c r="E30" s="20"/>
      <c r="F30" s="19"/>
      <c r="G30" s="4"/>
      <c r="H30" s="4"/>
      <c r="I30" s="4"/>
      <c r="J30" s="116" t="s">
        <v>79</v>
      </c>
      <c r="K30" s="116"/>
      <c r="L30" s="116"/>
      <c r="M30" s="29"/>
      <c r="N30" s="29"/>
      <c r="O30" s="116" t="s">
        <v>80</v>
      </c>
      <c r="P30" s="116"/>
      <c r="Q30" s="116"/>
      <c r="R30" s="48"/>
      <c r="S30" s="20"/>
      <c r="T30" s="20"/>
      <c r="U30" s="5">
        <f>1300000000-U24</f>
        <v>0</v>
      </c>
      <c r="V30" s="24"/>
    </row>
    <row r="31" spans="1:22" ht="14" x14ac:dyDescent="0.25">
      <c r="A31" s="18"/>
      <c r="B31" s="19"/>
      <c r="C31" s="28"/>
      <c r="D31" s="19"/>
      <c r="E31" s="20"/>
      <c r="F31" s="19"/>
      <c r="G31" s="4"/>
      <c r="H31" s="4"/>
      <c r="I31" s="4"/>
      <c r="J31" s="20" t="s">
        <v>81</v>
      </c>
      <c r="K31" s="19"/>
      <c r="L31" s="30"/>
      <c r="M31" s="29"/>
      <c r="N31" s="29"/>
      <c r="O31" s="2" t="s">
        <v>82</v>
      </c>
      <c r="P31" s="19"/>
      <c r="Q31" s="20"/>
      <c r="R31" s="20"/>
      <c r="S31" s="20"/>
      <c r="T31" s="20"/>
      <c r="U31" s="21"/>
      <c r="V31" s="24"/>
    </row>
    <row r="32" spans="1:22" ht="14" x14ac:dyDescent="0.25">
      <c r="A32" s="18"/>
      <c r="B32" s="19"/>
      <c r="C32" s="20"/>
      <c r="D32" s="19"/>
      <c r="E32" s="20"/>
      <c r="F32" s="19"/>
      <c r="G32" s="20"/>
      <c r="H32" s="19"/>
      <c r="I32" s="20"/>
      <c r="J32" s="20"/>
      <c r="K32" s="19"/>
      <c r="L32" s="23"/>
      <c r="M32" s="19"/>
      <c r="N32" s="20"/>
      <c r="O32" s="2"/>
      <c r="P32" s="20"/>
      <c r="Q32" s="20"/>
      <c r="R32" s="20"/>
      <c r="S32" s="20"/>
      <c r="T32" s="20"/>
      <c r="U32" s="21"/>
      <c r="V32" s="24"/>
    </row>
    <row r="33" spans="1:22" ht="14" x14ac:dyDescent="0.25">
      <c r="A33" s="18"/>
      <c r="B33" s="19"/>
      <c r="C33" s="20"/>
      <c r="D33" s="19"/>
      <c r="E33" s="20"/>
      <c r="F33" s="19"/>
      <c r="G33" s="20"/>
      <c r="H33" s="19"/>
      <c r="I33" s="20"/>
      <c r="J33" s="20"/>
      <c r="K33" s="19"/>
      <c r="L33" s="23"/>
      <c r="M33" s="19"/>
      <c r="N33" s="20"/>
      <c r="O33" s="2"/>
      <c r="P33" s="20"/>
      <c r="Q33" s="20"/>
      <c r="R33" s="20"/>
      <c r="S33" s="20"/>
      <c r="T33" s="20"/>
      <c r="U33" s="21"/>
      <c r="V33" s="24"/>
    </row>
    <row r="34" spans="1:22" ht="31.5" customHeight="1" thickBot="1" x14ac:dyDescent="0.3">
      <c r="A34" s="90" t="s">
        <v>83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2"/>
    </row>
  </sheetData>
  <mergeCells count="72">
    <mergeCell ref="I9:K9"/>
    <mergeCell ref="V22:V23"/>
    <mergeCell ref="A7:G7"/>
    <mergeCell ref="A8:K8"/>
    <mergeCell ref="L8:N8"/>
    <mergeCell ref="O8:Q8"/>
    <mergeCell ref="S8:U8"/>
    <mergeCell ref="A1:B4"/>
    <mergeCell ref="C1:U1"/>
    <mergeCell ref="C3:U3"/>
    <mergeCell ref="C4:U4"/>
    <mergeCell ref="A6:K6"/>
    <mergeCell ref="L6:V6"/>
    <mergeCell ref="A11:A14"/>
    <mergeCell ref="B11:B14"/>
    <mergeCell ref="H11:H14"/>
    <mergeCell ref="A9:A10"/>
    <mergeCell ref="B9:B10"/>
    <mergeCell ref="C9:C10"/>
    <mergeCell ref="D9:F9"/>
    <mergeCell ref="G9:G10"/>
    <mergeCell ref="C11:C14"/>
    <mergeCell ref="D11:D14"/>
    <mergeCell ref="E11:E14"/>
    <mergeCell ref="F11:F14"/>
    <mergeCell ref="G11:G14"/>
    <mergeCell ref="H9:H10"/>
    <mergeCell ref="I11:I14"/>
    <mergeCell ref="J11:J14"/>
    <mergeCell ref="K11:K14"/>
    <mergeCell ref="L11:L14"/>
    <mergeCell ref="M11:M14"/>
    <mergeCell ref="V11:V14"/>
    <mergeCell ref="N15:N16"/>
    <mergeCell ref="N11:N14"/>
    <mergeCell ref="R11:R14"/>
    <mergeCell ref="J30:L30"/>
    <mergeCell ref="O30:Q30"/>
    <mergeCell ref="L15:L16"/>
    <mergeCell ref="M15:M16"/>
    <mergeCell ref="S11:S14"/>
    <mergeCell ref="T11:T14"/>
    <mergeCell ref="U11:U14"/>
    <mergeCell ref="R22:R23"/>
    <mergeCell ref="U19:U20"/>
    <mergeCell ref="A34:V34"/>
    <mergeCell ref="U22:U23"/>
    <mergeCell ref="A24:T25"/>
    <mergeCell ref="U24:U25"/>
    <mergeCell ref="J27:L27"/>
    <mergeCell ref="O27:Q27"/>
    <mergeCell ref="S27:V27"/>
    <mergeCell ref="L22:L23"/>
    <mergeCell ref="M22:M23"/>
    <mergeCell ref="O22:O23"/>
    <mergeCell ref="P22:P23"/>
    <mergeCell ref="Q22:Q23"/>
    <mergeCell ref="S22:S23"/>
    <mergeCell ref="T22:T23"/>
    <mergeCell ref="H22:H23"/>
    <mergeCell ref="N22:N23"/>
    <mergeCell ref="G19:G20"/>
    <mergeCell ref="H19:H20"/>
    <mergeCell ref="D19:D20"/>
    <mergeCell ref="S19:S20"/>
    <mergeCell ref="A19:A20"/>
    <mergeCell ref="L17:L20"/>
    <mergeCell ref="M17:M20"/>
    <mergeCell ref="N17:N20"/>
    <mergeCell ref="C19:C20"/>
    <mergeCell ref="B19:B20"/>
    <mergeCell ref="R19:R20"/>
  </mergeCells>
  <printOptions horizontalCentered="1"/>
  <pageMargins left="0.39370078740157483" right="0.39370078740157483" top="0.39370078740157483" bottom="0.39370078740157483" header="0.27559055118110237" footer="0.31496062992125984"/>
  <pageSetup paperSize="5" scale="30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 2021 SEC TIC</vt:lpstr>
      <vt:lpstr>'PLAN DE ACCION 2021 SEC TIC'!Área_de_impresión</vt:lpstr>
      <vt:lpstr>'PLAN DE ACCION 2021 SEC TIC'!Títulos_a_imprimir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</dc:creator>
  <cp:lastModifiedBy>Clemencia</cp:lastModifiedBy>
  <cp:lastPrinted>2021-01-29T21:27:26Z</cp:lastPrinted>
  <dcterms:created xsi:type="dcterms:W3CDTF">2020-12-18T15:25:22Z</dcterms:created>
  <dcterms:modified xsi:type="dcterms:W3CDTF">2021-01-29T21:27:36Z</dcterms:modified>
</cp:coreProperties>
</file>