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D:\2022\SEG_PLAN_DE_ACCCION_2021_4T\5.SEG_PLAN_DE_ACCCION_2021_4T_NIVEL_DESCENTRALIZADO\"/>
    </mc:Choice>
  </mc:AlternateContent>
  <xr:revisionPtr revIDLastSave="0" documentId="13_ncr:1_{650D0142-F19C-46EF-9BFD-65F69593BB67}" xr6:coauthVersionLast="47" xr6:coauthVersionMax="47" xr10:uidLastSave="{00000000-0000-0000-0000-000000000000}"/>
  <bookViews>
    <workbookView xWindow="-110" yWindow="-110" windowWidth="19420" windowHeight="10420" tabRatio="292" firstSheet="2" activeTab="2" xr2:uid="{00000000-000D-0000-FFFF-FFFF00000000}"/>
  </bookViews>
  <sheets>
    <sheet name="PLAN DE ACCION" sheetId="2" state="hidden" r:id="rId1"/>
    <sheet name="PLAN DE ACCION (2)" sheetId="3" state="hidden" r:id="rId2"/>
    <sheet name="SEG_PA_IMDERA_4T_2021" sheetId="4" r:id="rId3"/>
  </sheets>
  <definedNames>
    <definedName name="_xlnm._FilterDatabase" localSheetId="0" hidden="1">'PLAN DE ACCION'!$A$10:$U$10</definedName>
    <definedName name="_xlnm._FilterDatabase" localSheetId="1" hidden="1">'PLAN DE ACCION (2)'!$A$10:$U$10</definedName>
    <definedName name="_xlnm._FilterDatabase" localSheetId="2" hidden="1">SEG_PA_IMDERA_4T_2021!$A$10:$AB$10</definedName>
    <definedName name="_xlnm.Print_Area" localSheetId="0">'PLAN DE ACCION'!$A$1:$U$28</definedName>
    <definedName name="_xlnm.Print_Area" localSheetId="1">'PLAN DE ACCION (2)'!$A$1:$U$67</definedName>
    <definedName name="_xlnm.Print_Area" localSheetId="2">SEG_PA_IMDERA_4T_2021!$A$1:$AB$35</definedName>
    <definedName name="_xlnm.Print_Titles" localSheetId="0">'PLAN DE ACCION'!$1:$10</definedName>
    <definedName name="_xlnm.Print_Titles" localSheetId="1">'PLAN DE ACCION (2)'!$1:$10</definedName>
    <definedName name="_xlnm.Print_Titles" localSheetId="2">SEG_PA_IMDERA_4T_2021!$1:$10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2" i="4" l="1"/>
  <c r="S16" i="4" l="1"/>
  <c r="X15" i="4" l="1"/>
  <c r="X14" i="4"/>
  <c r="X13" i="4"/>
  <c r="X16" i="4"/>
  <c r="V23" i="4" l="1"/>
  <c r="W23" i="4"/>
  <c r="X21" i="4"/>
  <c r="X20" i="4"/>
  <c r="X18" i="4"/>
  <c r="X17" i="4"/>
  <c r="X23" i="4" l="1"/>
  <c r="S20" i="4"/>
  <c r="S19" i="4"/>
  <c r="S18" i="4"/>
  <c r="S15" i="4"/>
  <c r="S14" i="4"/>
  <c r="S13" i="4"/>
  <c r="S12" i="4"/>
  <c r="S21" i="4" l="1"/>
  <c r="S17" i="4"/>
  <c r="X19" i="4" l="1"/>
  <c r="X22" i="4"/>
  <c r="T55" i="3" l="1"/>
  <c r="T16" i="2"/>
</calcChain>
</file>

<file path=xl/sharedStrings.xml><?xml version="1.0" encoding="utf-8"?>
<sst xmlns="http://schemas.openxmlformats.org/spreadsheetml/2006/main" count="368" uniqueCount="192">
  <si>
    <t>Responsable</t>
  </si>
  <si>
    <t>Fuente</t>
  </si>
  <si>
    <t xml:space="preserve">Proceso de Direccionamiento Estratégico </t>
  </si>
  <si>
    <t>Departamento Administrativo de Planeación</t>
  </si>
  <si>
    <t>Código BPPIM</t>
  </si>
  <si>
    <t xml:space="preserve">PLAN DE ACCIÓN                         </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</si>
  <si>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</si>
  <si>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</si>
  <si>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</si>
  <si>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</si>
  <si>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</si>
  <si>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</si>
  <si>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</si>
  <si>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</si>
  <si>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</si>
  <si>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</si>
  <si>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</si>
  <si>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</si>
  <si>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</si>
  <si>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</si>
  <si>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</si>
  <si>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</si>
  <si>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</si>
  <si>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</si>
  <si>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</si>
  <si>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</si>
  <si>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</si>
  <si>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</si>
  <si>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</si>
  <si>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</si>
  <si>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</si>
  <si>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</si>
  <si>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</si>
  <si>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</si>
  <si>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NOMBRE DEL SECRETARIO/DIRECTOR/GERENTE</t>
  </si>
  <si>
    <t xml:space="preserve">CARGO </t>
  </si>
  <si>
    <t>Valor de la meta de las Acciones/Actividades del proyecto programada para la vigencia actual</t>
  </si>
  <si>
    <t xml:space="preserve">Línea base de las acciones/
Actividades del Proyecto
</t>
  </si>
  <si>
    <t>NOMBRE ALCALDE</t>
  </si>
  <si>
    <t xml:space="preserve">INDICADOR / ACCIONES / 
ACTIVIDADES </t>
  </si>
  <si>
    <t>Fecha: 08/06/2020</t>
  </si>
  <si>
    <t>Versión: 008</t>
  </si>
  <si>
    <r>
      <t xml:space="preserve">SECRETARÍA O  ENTIDAD RESPONSABLE:  </t>
    </r>
    <r>
      <rPr>
        <b/>
        <u/>
        <sz val="10"/>
        <rFont val="Arial"/>
        <family val="2"/>
      </rPr>
      <t>4.4. INSTITUTO MUNICIPAL DEL DEPORTE Y LA RECREACIÓN IMDERA</t>
    </r>
  </si>
  <si>
    <t>VIGENCIA AÑO:2020</t>
  </si>
  <si>
    <t>SOCIAL Y COMUNITARIO: "Un compromiso cuyabro"</t>
  </si>
  <si>
    <t>Deporte y Recreación</t>
  </si>
  <si>
    <t>3, 5, 10, 11, 16</t>
  </si>
  <si>
    <t>Población que realiza actividad física en su tiempo libre</t>
  </si>
  <si>
    <t>Fomento a la recreación, la actividad física y el deporte</t>
  </si>
  <si>
    <t>Servicio de promoción de la actividad física, la recreación y el deporte</t>
  </si>
  <si>
    <t>Personas atendidas por los programas de recreación, deporte social comunitario, actividad física y aprovechamiento del tiempo libre</t>
  </si>
  <si>
    <t>Servicio de Escuelas Deportivas</t>
  </si>
  <si>
    <t>Niños, niñas, adolescentes y jóvenes inscritos en Escuelas Deportivas</t>
  </si>
  <si>
    <t>Servicio de apoyo a la actividad física, la recreación y el deporte</t>
  </si>
  <si>
    <t>Personas beneficiadas</t>
  </si>
  <si>
    <t>población que realiza actividad física en su tiempo libre</t>
  </si>
  <si>
    <t>Servicio de promoción y desarrollo de los juegos nacionales y paranacionales</t>
  </si>
  <si>
    <t>Juegos Deportivos Realizados</t>
  </si>
  <si>
    <t>INFRAESTRUCTURA CONSTRUIDA: "Acciones Concretas"</t>
  </si>
  <si>
    <t>1, 3, 5, 8, 9, 10, 11, 16, 17</t>
  </si>
  <si>
    <t>Servicio de mantenimiento a la infraestructura deportiva</t>
  </si>
  <si>
    <t>Infraestructura deportiva mantenida</t>
  </si>
  <si>
    <t xml:space="preserve"> </t>
  </si>
  <si>
    <t xml:space="preserve">Actividad 1: Contratación de servicios de juzgamiento_x000D_
</t>
  </si>
  <si>
    <t xml:space="preserve">Actividad 2: Contratación de servicios para convocatoria y seguimiento de los juegos comunales y veredales. </t>
  </si>
  <si>
    <t xml:space="preserve">Actividad 3: Compra de uniformes y prendas deportivas para los juegos comunales y veredales. </t>
  </si>
  <si>
    <t>Actividad 4: Adquisición de trofeos y medallas.</t>
  </si>
  <si>
    <t>Actividad 5: Apoyo logístico, primeros auxilios.</t>
  </si>
  <si>
    <t>Actividad 6: Hidratación eventos.</t>
  </si>
  <si>
    <t>Actividad 7: Contrato de prestación de servicios para la planificación y ejecución de actividades y eventos recreativos.</t>
  </si>
  <si>
    <t>Actividad 8: Primeros auxilios para eventos recreativos.</t>
  </si>
  <si>
    <t xml:space="preserve">Actividad 9: Adquisición de implementos y materiales para el desarrollo de las actividades y eventos recreativos. </t>
  </si>
  <si>
    <t>Actividad 10: Programa Nuevo Comienzo - Refrigerios e hidratación.</t>
  </si>
  <si>
    <t xml:space="preserve">Actividad 11: Campamentos juveniles. </t>
  </si>
  <si>
    <t>Actividad 12: Mes de la niñez</t>
  </si>
  <si>
    <t>Actividad 13: Vacaciones recreativas.</t>
  </si>
  <si>
    <t>Actividad 14: Contrato de prestación de servicios para la planificación y ejecución de actividades y eventos recreativos para personas en condición de discapacidad.</t>
  </si>
  <si>
    <t>Actividad 15: Adquición material promocional equipos y prendas deportivas para el desarrollo del programa HEVS</t>
  </si>
  <si>
    <t xml:space="preserve">Actividad 16: Apoyo de personal para el desarrollo de programas en actividad fisica </t>
  </si>
  <si>
    <t>Actividad 17: Apoyo logistico actividades HEVS</t>
  </si>
  <si>
    <t xml:space="preserve">Actividad 18: Contratar personal profesional y de apoyo a la gestión para el desarrollo de actividad física del programa de hábitos y estilos de vida saludable </t>
  </si>
  <si>
    <t>Actividad 19: Eventos de actividad física HEVS (Hábitos y Estilos de Vida Saludable)</t>
  </si>
  <si>
    <t>Actividad 20: Hidratación para eventos y programas de actividad física.</t>
  </si>
  <si>
    <t>Actividad 21: Premiación eventos ciclopaseos - ciclorutas.</t>
  </si>
  <si>
    <t>Actividad 22: Primeros auxilios para ciclovías y puntos de actividad física</t>
  </si>
  <si>
    <t>Actividad 23: transporte equipo HEVS Actividades convocadas ministerio del Deporte</t>
  </si>
  <si>
    <t xml:space="preserve">Actividad 24: Contratar servicios profesionales para el apoyo en el análisis y seguimiento de las actividades del observatorio del deporte. </t>
  </si>
  <si>
    <t>Actividad 1: Contratar servicios de apoyo a la gestión como mano de obra calificada.</t>
  </si>
  <si>
    <t>Actividad 2: Hidratación para eventos de formación deportiva.</t>
  </si>
  <si>
    <t>Actividad 3: Compra de materiales y prendas deportivas para el fomento del deporte.</t>
  </si>
  <si>
    <t>Actividad 4: Convenio supérate intercolegiados.</t>
  </si>
  <si>
    <t>Actividad 5: Adquisición de trofeos y medallas para los juegos supérate y festivales deportivos.</t>
  </si>
  <si>
    <t>Actividad 6: Contratar los servicios profesionales para el apoyo en la planificación y el seguimiento del programa supérate juegos intercolegiados, escuelas deportivas y festivales.</t>
  </si>
  <si>
    <t>Actividad 1: Convenios de asociación para el apoyo a deportistas, clubes y ligas legalmente reconocidas - Eventos fiestas de Armenia.</t>
  </si>
  <si>
    <t>Actividad 2: Primeros auxilios para la realización de eventos deportivos.</t>
  </si>
  <si>
    <t>Actividad 3: Transporte terrestre, apoyo a eventos nacionales e internacionales.</t>
  </si>
  <si>
    <t>Actividad 4: Contratar servicios profesionales para el apoyo al seguimiento de las actividades desarrolladas en los clubes deportivos legalmente constituidos.</t>
  </si>
  <si>
    <t>Actividad 1: Adquisición de elementos de aseo</t>
  </si>
  <si>
    <t>Actividad 2: Contratar servicios de apoyo a la gestión como mano de obra no calificada.</t>
  </si>
  <si>
    <t>Actividad 3: Contratar servicios de apoyo a la gestión como mano de obra calificada (metalistero, fontanero y agrónomo).</t>
  </si>
  <si>
    <t>Actividad 4: Pago de servicios púbicos</t>
  </si>
  <si>
    <t>Actividad 5: Adquisición de materiales, maquinaria, equipos y herramientas para el mantenimiento, adecuación, embellecimiento y conservación de los escenarios deportivos mayores y menores, así como la instalación de gimnasios al aire libre.</t>
  </si>
  <si>
    <t>Actividad 6: Mantenimiento estadio centenario (Gramilla, maquinaria, insumos agrícolas, sonido, cámaras y pantalla).</t>
  </si>
  <si>
    <t>Actividad 7: Mantenimiento ascensor estadio centenario.</t>
  </si>
  <si>
    <t>Actividad 8: Adquisición de combustibles y lubricantes.</t>
  </si>
  <si>
    <t>Implementar mecanismos de apoyo  a deportistas, clubes deportivos, ligas deportivas y organizaciones afines al deporte.</t>
  </si>
  <si>
    <t>Implementar mecanismos de asesoria técnica, legal y de seguimiento a clubes y organizaciones deportivas fomentando la formalidad para la promoción del deporte</t>
  </si>
  <si>
    <t xml:space="preserve">Administrar y mantener los escenarios deportivos a cargo del IMDERA, además del mantenimiento, adecuación, modernización, dotación y reparación. </t>
  </si>
  <si>
    <t>Realizar  reparación, mantenimiento y dotación a  escenarios deportivos comunitarios públicos menores</t>
  </si>
  <si>
    <t xml:space="preserve"> SERVICIO DE PROMOCIÓN DE LA ACTIVIDAD FÍSICA, LA RECREACIÓN Y EL DEPORTE  </t>
  </si>
  <si>
    <t xml:space="preserve">SERVICIO DE ESCUELAS DEPORTIVAS </t>
  </si>
  <si>
    <t>SERVICIO DE APOYO A LA ACTIVIDAD FÍSICA, LA RECREACIÓN Y EL DEPORTE</t>
  </si>
  <si>
    <t>SERVICIO DE MANTENIMIENTO A LA INFRAESTRUCTURA DEPORTIVA</t>
  </si>
  <si>
    <t>SERVICIO DE PROMOCIÓN Y DESARROLLO DE LOS JUEGOS NACIONALES Y PARANACIONALES</t>
  </si>
  <si>
    <t>Incrementar la oferta deportiva para la población infantil y juvenil, lo cual repercute en un adecuado uso del tiempo libre a través de las
escuelas deportivas y juegos intercolegiados.</t>
  </si>
  <si>
    <t>Dirección General</t>
  </si>
  <si>
    <t>JOSÉ MANUEL RIOS MORALES</t>
  </si>
  <si>
    <t>DIRECTOR</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</si>
  <si>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</si>
  <si>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</si>
  <si>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</si>
  <si>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</si>
  <si>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</si>
  <si>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</si>
  <si>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</si>
  <si>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</si>
  <si>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</si>
  <si>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</si>
  <si>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</si>
  <si>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</si>
  <si>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</si>
  <si>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</si>
  <si>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</si>
  <si>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</si>
  <si>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sz val="10"/>
        <rFont val="Arial"/>
        <family val="2"/>
      </rPr>
      <t>4.4. INSTITUTO MUNICIPAL DEL DEPORTE Y LA RECREACION IMDERA</t>
    </r>
  </si>
  <si>
    <t>Fecha: 29/12/2020</t>
  </si>
  <si>
    <t>Versión: 006</t>
  </si>
  <si>
    <t>VIGENCIA AÑO:2021</t>
  </si>
  <si>
    <t>programa Deporte y Recreación</t>
  </si>
  <si>
    <t>Incentivar y brindar apoyo a la comunidad, promoviendo el aprovechamiento del tiempo libre y la adopción de buenos hábitos de vida a
través de la práctica de la actividad física y recreación</t>
  </si>
  <si>
    <t>Implementar,ejecutar y dotar Juegos comunitarios y Juegos Veredales</t>
  </si>
  <si>
    <t>Implementar,ejecutar y dotar programas de Habitos y Estilos de Vida Saludable y Actividad Fisica</t>
  </si>
  <si>
    <t>Implementar,ejecutar y dotar programas de Recreacion Comunitaria</t>
  </si>
  <si>
    <t>Implementar difundir y publicar el Observatorio del deporte del municipio de Armenia</t>
  </si>
  <si>
    <t>Implementar ejecutar y dotar  programas de escuela de formacion deportiva en diferentes diciplinas</t>
  </si>
  <si>
    <t>Implementar, ejcutar y dotar el programa de Juegos Intercolegiados fase municipal</t>
  </si>
  <si>
    <t>Apoyar a los clubes y ligas deportivas de Armenia que estén legalmente reconocidos para su participación en competitivas como incentivo
a la práctica del deporte.</t>
  </si>
  <si>
    <t>Realizar mantenimiento, administración y servicios asociados a los escenarios deportivos mayores y menores de la ciudad.</t>
  </si>
  <si>
    <t>Preparación para Realizar los XXII Juegos deportivos Nacionales y VI paranacionales en asocio con la Nación y los departamentos de
Caldas, Quindío y Valle</t>
  </si>
  <si>
    <t>Planificar, programar, atender, promocionar y desarrollar los XXII Juegos deportivos Nacionales y VI paranacionales en asocio con la Nación y los departamentos de Caldas, Quindío y Valle</t>
  </si>
  <si>
    <t>SLB</t>
  </si>
  <si>
    <t>2.3.2.02.02.009.4301037.92912</t>
  </si>
  <si>
    <t>2.3.2.02.02.009.4301007.92912</t>
  </si>
  <si>
    <t>SGP DEPORTE           50.000.000</t>
  </si>
  <si>
    <t>2.3.2.02.02.009.4302075.92912</t>
  </si>
  <si>
    <t>SGP DEPORTE             20.000.000         DOCEAVA SGP DEP   10.000.000</t>
  </si>
  <si>
    <t>2.3.2.02.02.009.4301004.92912</t>
  </si>
  <si>
    <t>2.3.2.02.02.009.4302004.92912</t>
  </si>
  <si>
    <t>TRANSF.MPIO     1,000,000,00</t>
  </si>
  <si>
    <t>Comuna: 1-2-3-4-5-6-7-8-9-10 Vereda El Caimo</t>
  </si>
  <si>
    <t>ESPACIOS DEPORTIVOS COMUNAS  1 A LA 10 Y SECTOR VEREDAL</t>
  </si>
  <si>
    <t>casetas comunales y polideportivos de 10 comunas y el caimo</t>
  </si>
  <si>
    <t>COMUNAS  1,6,7 Y 9</t>
  </si>
  <si>
    <t>COMUNAS  1,2, 9 Y 10</t>
  </si>
  <si>
    <t>Guadaña, soldadura rejas, pintura de rejas, demarcación aseo general, camerinos, trabajos de fontanería y trabajos eléctricos.</t>
  </si>
  <si>
    <t>Guadaña, soldadura torres mixtas arcos, rejas y cerramientos,  demarcación placa aseo general y limpieza.</t>
  </si>
  <si>
    <t>Escenarios deportivos mayores de Armenia y zona rural del caimo</t>
  </si>
  <si>
    <t>Escenarios en las comunas 1, 2, 3, 6, 9  del municipio de Armenia</t>
  </si>
  <si>
    <t>Escenarios deportivos mayores de Armenia y en algunas Instituciones Educativas.</t>
  </si>
  <si>
    <t>estadio de atletismo,coliseo del Café,coliseo del Sur y coliseo de gimnasia</t>
  </si>
  <si>
    <t>Los juegos se realizaran en el 2023, desde el año 2020 se viene realizando reuniones con el comité de los juegos, para tener los escenarios apunto.</t>
  </si>
  <si>
    <t>COMUNAS 1,2,3,4,5,6,7,8,9,10,11</t>
  </si>
  <si>
    <t xml:space="preserve">Asesorías para actualizaciones o solicitar Reconocimiento. </t>
  </si>
  <si>
    <t xml:space="preserve">SGP DEPORTE               19.300.000                                            TRANSF MPIO                   5.500.000                                                         SGP LIB.INVERS             10.000.000                                   </t>
  </si>
  <si>
    <t>SGP DEPORTE              69.800.000                                        
TRANSF MPIO                23.000.000 RECURSO IMDERA        20.000.000         TASA PRODEPORTE  300.000.000</t>
  </si>
  <si>
    <t xml:space="preserve">CONVENIOS HEVS        177.000.000                               SGP DEPORTE               148.900.000                                           TRANSF MPIO                  24.000.000                                                         SGP LIB.INVERS              22.767.420       TASA PRODEPORTE    200.000.000                                 </t>
  </si>
  <si>
    <t xml:space="preserve">SGP DEPORTE               214.000.000                                             TRANSF MPIO                   21.000.000       TASA PRODEPORTE    200.000.000                                                       </t>
  </si>
  <si>
    <t>SGP DEP                            100.000.000,00
Ley 1289                               723.011.770,55 TASA PRODEPORTE      700.000.000,00</t>
  </si>
  <si>
    <t xml:space="preserve">SGP DEP                            50,000,000                 TASA PRODEPORTE    200.000.000
</t>
  </si>
  <si>
    <t>SGP LI                               132.232.580,00
SGP DEP                            191.100.941,24
REC IMDERA                    100,000,000,00          
LEY 181 ESPEC                  53.603.829,69          TRANSF.MPIO                   73.014.577,00                      TASA PRODEPORTE     300.000.000,00</t>
  </si>
  <si>
    <t>RECUR.IMDERA                37,600,000         TRANSF.MPIO                  20.000.000                  TASA PRO DEPORTE   100.000.000</t>
  </si>
  <si>
    <t xml:space="preserve">apoyo con implementos deportivos a 4 asociaciones,29 barrios,86 clubes deportivos, 7 fundaciones,4 instituciones educativas, 2 juntas locales y 2 ligas deportivas </t>
  </si>
  <si>
    <t>Se desarrollaron procesos de formacion deportiva en  las siguientes 21 disciplinas deportivas: Ajedrez, Atletismo, Badminton, Baloncesto, Balonmano, Boxeo, Escalada, Futbol, Futsalon, Futsala, Gimnasia Artistica, Gimnasia Ritmica, Hapkido, Judo, Levantamiento de pesas, Lucha, Natacion, Patinaje, Porrismo, Tenis de Campo, Voleibol.</t>
  </si>
  <si>
    <t>Se realizo la fase municipal del programa Juegos Intercolegiados 2021 a los niños y jovenes entre 7 a 17 años de las Instituciones Educativas del municipio de Armenia en las diciplinas deportivas de Atletismo, Ajedrez, Gimnasia Artistica, Gimnasia Ritmica, Natacion, Patinaje, Tenis de campo, Tenis de mesa, Baloncesto, Balonmano, Futbol, Futsalon, Futsala, Voleibol.</t>
  </si>
  <si>
    <t>Se realizaron los juegos comunales comunitarios en los deportes de Futbol de salon donde su tuvieron inscritos 24 equipos: 17 masculinos y 7 femeninos, Baloncesto donde se tuvieron inscritos 12 equipos: 7 masculinos y 5 femeninos, Voleibol donde se tuvieron inscritos 14 equipos: 8 masculinos y 6 femeninos.</t>
  </si>
  <si>
    <t>Periodo de corte:  A 31 DE DICIEMBRE DE 2021</t>
  </si>
  <si>
    <t>Buscando fortalecer e incentivar la creación de programas que fomenten la práctica regular de la actividad física y la promoción de hábitos y estilos de vida saludable (HEVS), Se realizaron los diferentes eventos como lo son  diplomados, eventos masivos y jornada VAS (Ciclovias) y diferentes acciones como  asesorias ,y consejerias a l acomunidad.</t>
  </si>
  <si>
    <t>se trabajo con los diferentes grupos como lo son grupos de infancia, grupos jovenes con el programa campamentos juveniles,  atencion a personas mayor,Atencion a solicitudes recreativas de la comunidad y entidades de la administarcion municipal.</t>
  </si>
  <si>
    <t>Se recopilo la cobertura de los programas del IMDERA del 1 de octubre al 31 de Diciembre, con los diferentes informes de cada dependencia.</t>
  </si>
  <si>
    <t xml:space="preserve">WILLSON FRANCISCO HERRERA OSORIO </t>
  </si>
  <si>
    <t>Semáforo Alcance de la Meta:
Verde Oscuro  (100%)  Amarillo (90%) 
Rojo (75% )</t>
  </si>
  <si>
    <t>Semáforo Ejecución:
Verde Oscuro  (100%)  Amarillo (90%) 
Rojo (75%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</si>
</sst>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quot;$&quot;\ #,##0"/>
    <numFmt numFmtId="166" formatCode="&quot;$&quot;\ #,##0.00"/>
    <numFmt numFmtId="167" formatCode="_-* #,##0.00\ _€_-;\-* #,##0.00\ _€_-;_-* &quot;-&quot;??\ _€_-;_-@_-"/>
  </numFmts>
  <fonts count="34" x14ac:knownFonts="1">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b/>
      <sz val="10"/>
      <name val="Arial"/>
      <family val="2"/>
    </font>
    <font>
      <sz val="8"/>
      <name val="Arial"/>
      <family val="2"/>
    </font>
    <font>
      <sz val="10"/>
      <name val="Arial"/>
      <family val="2"/>
    </font>
    <font>
      <b/>
      <sz val="11"/>
      <name val="Arial"/>
      <family val="2"/>
    </font>
    <font>
      <sz val="11"/>
      <name val="Arial"/>
      <family val="2"/>
    </font>
    <font>
      <b/>
      <sz val="14"/>
      <name val="Arial"/>
      <family val="2"/>
    </font>
    <font>
      <b/>
      <u/>
      <sz val="10"/>
      <name val="Arial"/>
      <family val="2"/>
    </font>
    <font>
      <sz val="11"/>
      <color theme="1"/>
      <name val="Calibri"/>
      <family val="2"/>
      <scheme val="minor"/>
    </font>
    <font>
      <sz val="10"/>
      <color rgb="FFFF0000"/>
      <name val="Arial"/>
      <family val="2"/>
    </font>
    <font>
      <b/>
      <sz val="10"/>
      <color theme="1"/>
      <name val="Arial"/>
      <family val="2"/>
    </font>
    <font>
      <b/>
      <sz val="10"/>
      <color rgb="FF000000"/>
      <name val="Arial"/>
      <family val="2"/>
    </font>
    <font>
      <sz val="10"/>
      <color rgb="FF000000"/>
      <name val="Arial"/>
      <family val="2"/>
    </font>
    <font>
      <sz val="16"/>
      <name val="Arial"/>
      <family val="2"/>
    </font>
    <font>
      <b/>
      <sz val="16"/>
      <name val="Arial"/>
      <family val="2"/>
    </font>
    <font>
      <sz val="12"/>
      <color rgb="FF000000"/>
      <name val="Arial"/>
      <family val="2"/>
    </font>
    <font>
      <sz val="12"/>
      <name val="Arial"/>
      <family val="2"/>
    </font>
    <font>
      <sz val="12"/>
      <color theme="1"/>
      <name val="Arial"/>
      <family val="2"/>
    </font>
    <font>
      <sz val="12"/>
      <color theme="1"/>
      <name val="Calibri"/>
      <family val="2"/>
      <scheme val="minor"/>
    </font>
  </fonts>
  <fills count="3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rgb="FFD9E1F2"/>
        <bgColor rgb="FF000000"/>
      </patternFill>
    </fill>
    <fill>
      <patternFill patternType="solid">
        <fgColor rgb="FFD9D9D9"/>
        <bgColor rgb="FF000000"/>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000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 fillId="16" borderId="1" applyNumberFormat="0" applyAlignment="0" applyProtection="0"/>
    <xf numFmtId="0" fontId="3" fillId="17" borderId="2" applyNumberFormat="0" applyAlignment="0" applyProtection="0"/>
    <xf numFmtId="0" fontId="4" fillId="0" borderId="3" applyNumberFormat="0" applyFill="0" applyAlignment="0" applyProtection="0"/>
    <xf numFmtId="0" fontId="6"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23" fillId="0" borderId="0"/>
    <xf numFmtId="0" fontId="18" fillId="0" borderId="0"/>
    <xf numFmtId="0" fontId="23" fillId="0" borderId="0"/>
    <xf numFmtId="0" fontId="18"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6" fillId="0" borderId="7" applyNumberFormat="0" applyFill="0" applyAlignment="0" applyProtection="0"/>
    <xf numFmtId="0" fontId="13" fillId="0" borderId="8" applyNumberFormat="0" applyFill="0" applyAlignment="0" applyProtection="0"/>
    <xf numFmtId="164" fontId="18" fillId="0" borderId="0" applyFont="0" applyFill="0" applyBorder="0" applyAlignment="0" applyProtection="0"/>
    <xf numFmtId="43" fontId="18" fillId="0" borderId="0" applyFont="0" applyFill="0" applyBorder="0" applyAlignment="0" applyProtection="0"/>
  </cellStyleXfs>
  <cellXfs count="276">
    <xf numFmtId="0" fontId="0" fillId="0" borderId="0" xfId="0"/>
    <xf numFmtId="0" fontId="16"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7"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vertical="center" wrapText="1"/>
    </xf>
    <xf numFmtId="0" fontId="19" fillId="0" borderId="0" xfId="0" applyFont="1" applyBorder="1" applyAlignment="1">
      <alignment vertical="center" wrapText="1"/>
    </xf>
    <xf numFmtId="0" fontId="0" fillId="0" borderId="11" xfId="0" applyFont="1" applyBorder="1" applyAlignment="1">
      <alignment vertical="center" wrapText="1"/>
    </xf>
    <xf numFmtId="0" fontId="0" fillId="24" borderId="12" xfId="0" applyFont="1" applyFill="1" applyBorder="1" applyAlignment="1">
      <alignment horizontal="center" vertical="center" wrapText="1"/>
    </xf>
    <xf numFmtId="165" fontId="16" fillId="0" borderId="0" xfId="0" applyNumberFormat="1" applyFont="1" applyFill="1" applyBorder="1" applyAlignment="1">
      <alignment horizontal="right" vertical="center" wrapText="1"/>
    </xf>
    <xf numFmtId="165"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165" fontId="0" fillId="0" borderId="0" xfId="0" applyNumberFormat="1" applyFont="1" applyAlignment="1">
      <alignment horizontal="right" vertical="center" wrapText="1"/>
    </xf>
    <xf numFmtId="0" fontId="16" fillId="25" borderId="13" xfId="0" applyFont="1" applyFill="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0" xfId="0" applyFont="1" applyFill="1" applyBorder="1" applyAlignment="1">
      <alignment vertical="center" wrapText="1"/>
    </xf>
    <xf numFmtId="0" fontId="20" fillId="0" borderId="11" xfId="0" applyFont="1" applyBorder="1" applyAlignment="1">
      <alignment vertical="center" wrapText="1"/>
    </xf>
    <xf numFmtId="0" fontId="16" fillId="26" borderId="16" xfId="0" applyFont="1" applyFill="1" applyBorder="1" applyAlignment="1">
      <alignment horizontal="center" vertical="center" wrapText="1"/>
    </xf>
    <xf numFmtId="165" fontId="16" fillId="26" borderId="16" xfId="0" applyNumberFormat="1" applyFont="1" applyFill="1" applyBorder="1" applyAlignment="1">
      <alignment horizontal="center" vertical="center" wrapText="1"/>
    </xf>
    <xf numFmtId="0" fontId="16" fillId="26" borderId="17"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5" fillId="26"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165" fontId="16" fillId="0" borderId="19"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165" fontId="16" fillId="0" borderId="14"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24" xfId="0" applyFont="1" applyBorder="1" applyAlignment="1">
      <alignment vertical="center" wrapText="1"/>
    </xf>
    <xf numFmtId="0" fontId="0" fillId="0" borderId="10" xfId="0" applyFont="1" applyFill="1" applyBorder="1" applyAlignment="1">
      <alignment vertical="center" wrapText="1"/>
    </xf>
    <xf numFmtId="0" fontId="16" fillId="25" borderId="25" xfId="0" applyFont="1" applyFill="1" applyBorder="1" applyAlignment="1">
      <alignment horizontal="center" vertical="center" wrapText="1"/>
    </xf>
    <xf numFmtId="0" fontId="16" fillId="26" borderId="26" xfId="0" applyFont="1" applyFill="1" applyBorder="1" applyAlignment="1">
      <alignment horizontal="center" vertical="center" wrapText="1"/>
    </xf>
    <xf numFmtId="0" fontId="25" fillId="26" borderId="27" xfId="0" applyFont="1" applyFill="1" applyBorder="1" applyAlignment="1">
      <alignment horizontal="center" vertical="center" wrapText="1"/>
    </xf>
    <xf numFmtId="0" fontId="26" fillId="27" borderId="28" xfId="0" applyFont="1" applyFill="1" applyBorder="1" applyAlignment="1">
      <alignment horizontal="left" vertical="center" wrapText="1"/>
    </xf>
    <xf numFmtId="0" fontId="26" fillId="0" borderId="29" xfId="0" applyFont="1" applyBorder="1" applyAlignment="1">
      <alignment vertical="center" wrapText="1"/>
    </xf>
    <xf numFmtId="0" fontId="27" fillId="0" borderId="29" xfId="0" applyFont="1" applyBorder="1" applyAlignment="1">
      <alignment horizontal="center" vertical="center" wrapText="1"/>
    </xf>
    <xf numFmtId="0" fontId="27" fillId="0" borderId="29" xfId="0" applyFont="1" applyBorder="1" applyAlignment="1">
      <alignment vertical="center" wrapText="1"/>
    </xf>
    <xf numFmtId="3" fontId="27" fillId="0" borderId="29" xfId="0" applyNumberFormat="1" applyFont="1" applyBorder="1" applyAlignment="1">
      <alignment horizontal="center" vertical="center" wrapText="1"/>
    </xf>
    <xf numFmtId="0" fontId="27" fillId="0" borderId="29" xfId="0" applyFont="1" applyBorder="1" applyAlignment="1">
      <alignment horizontal="justify" vertical="center" wrapText="1"/>
    </xf>
    <xf numFmtId="3" fontId="27" fillId="0" borderId="30" xfId="0" applyNumberFormat="1" applyFont="1" applyBorder="1" applyAlignment="1">
      <alignment horizontal="center" vertical="center" wrapText="1"/>
    </xf>
    <xf numFmtId="0" fontId="26" fillId="28" borderId="31" xfId="0" applyFont="1" applyFill="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center" vertical="center" wrapText="1"/>
    </xf>
    <xf numFmtId="0" fontId="16" fillId="0" borderId="29" xfId="0" applyFont="1" applyFill="1" applyBorder="1" applyAlignment="1">
      <alignment horizontal="center" vertical="center" wrapText="1"/>
    </xf>
    <xf numFmtId="165" fontId="16" fillId="0" borderId="29"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6" fillId="25" borderId="25" xfId="0" applyFont="1" applyFill="1" applyBorder="1" applyAlignment="1">
      <alignment vertical="center" wrapText="1"/>
    </xf>
    <xf numFmtId="0" fontId="16" fillId="26" borderId="16" xfId="0" applyFont="1" applyFill="1" applyBorder="1" applyAlignment="1">
      <alignment vertical="center" wrapText="1"/>
    </xf>
    <xf numFmtId="0" fontId="16" fillId="0" borderId="19" xfId="0" applyFont="1" applyFill="1" applyBorder="1" applyAlignment="1">
      <alignment vertical="center" wrapText="1"/>
    </xf>
    <xf numFmtId="0" fontId="16" fillId="0" borderId="14" xfId="0" applyFont="1" applyFill="1" applyBorder="1" applyAlignment="1">
      <alignment vertical="center" wrapText="1"/>
    </xf>
    <xf numFmtId="0" fontId="16" fillId="0" borderId="29" xfId="0" applyFont="1" applyFill="1" applyBorder="1" applyAlignment="1">
      <alignment vertical="center" wrapText="1"/>
    </xf>
    <xf numFmtId="0" fontId="0" fillId="0" borderId="0" xfId="0" applyFont="1" applyAlignment="1">
      <alignment vertical="center" wrapText="1"/>
    </xf>
    <xf numFmtId="0" fontId="28" fillId="0" borderId="0" xfId="0" applyFont="1" applyFill="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165" fontId="28" fillId="0" borderId="0" xfId="0" applyNumberFormat="1" applyFont="1" applyAlignment="1">
      <alignment horizontal="center" vertical="center" wrapText="1"/>
    </xf>
    <xf numFmtId="0" fontId="20" fillId="0" borderId="11"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right" vertical="center" wrapText="1"/>
    </xf>
    <xf numFmtId="0" fontId="16" fillId="0" borderId="0" xfId="0" applyFont="1" applyBorder="1" applyAlignment="1">
      <alignment horizontal="left" vertical="center" wrapText="1"/>
    </xf>
    <xf numFmtId="0" fontId="2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16" fillId="0" borderId="37" xfId="0" applyFont="1" applyFill="1" applyBorder="1" applyAlignment="1">
      <alignment horizontal="left" vertical="center" wrapText="1"/>
    </xf>
    <xf numFmtId="0" fontId="0" fillId="0" borderId="0" xfId="0" applyBorder="1" applyAlignment="1">
      <alignment horizontal="center" vertical="center" wrapText="1"/>
    </xf>
    <xf numFmtId="0" fontId="16" fillId="25" borderId="15" xfId="0" applyFont="1" applyFill="1" applyBorder="1" applyAlignment="1">
      <alignment horizontal="center" vertical="center" wrapText="1"/>
    </xf>
    <xf numFmtId="0" fontId="16" fillId="30" borderId="15" xfId="0" applyFont="1" applyFill="1" applyBorder="1" applyAlignment="1">
      <alignment horizontal="center" vertical="center" wrapText="1"/>
    </xf>
    <xf numFmtId="0" fontId="16" fillId="30" borderId="37" xfId="0" applyFont="1" applyFill="1" applyBorder="1" applyAlignment="1">
      <alignment horizontal="center" vertical="center" wrapText="1"/>
    </xf>
    <xf numFmtId="0" fontId="16" fillId="30" borderId="55" xfId="0" applyFont="1" applyFill="1" applyBorder="1" applyAlignment="1">
      <alignment horizontal="center" vertical="center" wrapText="1"/>
    </xf>
    <xf numFmtId="0" fontId="16" fillId="30" borderId="46" xfId="0" applyFont="1" applyFill="1" applyBorder="1" applyAlignment="1">
      <alignment horizontal="center" vertical="center" wrapText="1"/>
    </xf>
    <xf numFmtId="10" fontId="0" fillId="29" borderId="29" xfId="0" applyNumberFormat="1" applyFont="1" applyFill="1" applyBorder="1" applyAlignment="1">
      <alignment horizontal="center" vertical="center" wrapText="1"/>
    </xf>
    <xf numFmtId="0" fontId="30" fillId="27" borderId="52" xfId="32" applyFont="1" applyFill="1" applyBorder="1" applyAlignment="1">
      <alignment horizontal="left" vertical="center" wrapText="1"/>
    </xf>
    <xf numFmtId="0" fontId="30" fillId="0" borderId="18" xfId="32" applyFont="1" applyBorder="1" applyAlignment="1">
      <alignment vertical="center" wrapText="1"/>
    </xf>
    <xf numFmtId="0" fontId="30" fillId="0" borderId="18" xfId="32" applyFont="1" applyBorder="1" applyAlignment="1">
      <alignment horizontal="center" vertical="center" wrapText="1"/>
    </xf>
    <xf numFmtId="0" fontId="30" fillId="0" borderId="18" xfId="32" applyFont="1" applyBorder="1" applyAlignment="1">
      <alignment horizontal="justify" vertical="center" wrapText="1"/>
    </xf>
    <xf numFmtId="3" fontId="30" fillId="0" borderId="18" xfId="32" applyNumberFormat="1" applyFont="1" applyBorder="1" applyAlignment="1">
      <alignment horizontal="center" vertical="center" wrapText="1"/>
    </xf>
    <xf numFmtId="3" fontId="30" fillId="0" borderId="54" xfId="32" applyNumberFormat="1" applyFont="1" applyBorder="1" applyAlignment="1">
      <alignment horizontal="center" vertical="center" wrapText="1"/>
    </xf>
    <xf numFmtId="0" fontId="31" fillId="29" borderId="19" xfId="32" applyFont="1" applyFill="1" applyBorder="1" applyAlignment="1">
      <alignment vertical="center" wrapText="1"/>
    </xf>
    <xf numFmtId="0" fontId="31" fillId="29" borderId="29" xfId="32" applyFont="1" applyFill="1" applyBorder="1" applyAlignment="1">
      <alignment vertical="center" wrapText="1"/>
    </xf>
    <xf numFmtId="0" fontId="32" fillId="29" borderId="29" xfId="32" applyFont="1" applyFill="1" applyBorder="1" applyAlignment="1">
      <alignment vertical="center" wrapText="1"/>
    </xf>
    <xf numFmtId="0" fontId="32" fillId="29" borderId="29" xfId="32" applyFont="1" applyFill="1" applyBorder="1" applyAlignment="1">
      <alignment horizontal="center" vertical="center" wrapText="1"/>
    </xf>
    <xf numFmtId="0" fontId="31" fillId="29" borderId="29" xfId="32" applyFont="1" applyFill="1" applyBorder="1" applyAlignment="1" applyProtection="1">
      <alignment vertical="center" wrapText="1"/>
      <protection locked="0"/>
    </xf>
    <xf numFmtId="0" fontId="31" fillId="29" borderId="29" xfId="32" applyFont="1" applyFill="1" applyBorder="1" applyAlignment="1" applyProtection="1">
      <alignment horizontal="center" vertical="center" wrapText="1"/>
      <protection locked="0"/>
    </xf>
    <xf numFmtId="3" fontId="30" fillId="0" borderId="52" xfId="32" applyNumberFormat="1" applyFont="1" applyBorder="1" applyAlignment="1">
      <alignment horizontal="center" vertical="center" wrapText="1"/>
    </xf>
    <xf numFmtId="0" fontId="31" fillId="29" borderId="18" xfId="32" applyFont="1" applyFill="1" applyBorder="1" applyAlignment="1">
      <alignment horizontal="center" vertical="center" wrapText="1"/>
    </xf>
    <xf numFmtId="0" fontId="31" fillId="0" borderId="18" xfId="32" applyFont="1" applyFill="1" applyBorder="1" applyAlignment="1">
      <alignment horizontal="center" vertical="center" wrapText="1"/>
    </xf>
    <xf numFmtId="0" fontId="33" fillId="29" borderId="18" xfId="32" applyFont="1" applyFill="1" applyBorder="1" applyAlignment="1">
      <alignment horizontal="left" vertical="center" wrapText="1"/>
    </xf>
    <xf numFmtId="164" fontId="31" fillId="29" borderId="19" xfId="43" applyFont="1" applyFill="1" applyBorder="1" applyAlignment="1">
      <alignment vertical="center" wrapText="1"/>
    </xf>
    <xf numFmtId="164" fontId="31" fillId="29" borderId="29" xfId="43" applyFont="1" applyFill="1" applyBorder="1" applyAlignment="1">
      <alignment vertical="center" wrapText="1"/>
    </xf>
    <xf numFmtId="164" fontId="31" fillId="29" borderId="18" xfId="43" applyFont="1" applyFill="1" applyBorder="1" applyAlignment="1">
      <alignment vertical="center" wrapText="1"/>
    </xf>
    <xf numFmtId="0" fontId="31" fillId="29" borderId="19" xfId="32" applyFont="1" applyFill="1" applyBorder="1" applyAlignment="1">
      <alignment horizontal="left" vertical="center" wrapText="1"/>
    </xf>
    <xf numFmtId="0" fontId="31" fillId="29" borderId="29" xfId="32" applyFont="1" applyFill="1" applyBorder="1" applyAlignment="1">
      <alignment horizontal="left" vertical="center" wrapText="1"/>
    </xf>
    <xf numFmtId="0" fontId="32" fillId="29" borderId="29" xfId="32" applyFont="1" applyFill="1" applyBorder="1" applyAlignment="1">
      <alignment horizontal="left" vertical="center" wrapText="1"/>
    </xf>
    <xf numFmtId="0" fontId="31" fillId="29" borderId="29" xfId="32" applyFont="1" applyFill="1" applyBorder="1" applyAlignment="1" applyProtection="1">
      <alignment horizontal="left" vertical="center" wrapText="1"/>
      <protection locked="0"/>
    </xf>
    <xf numFmtId="0" fontId="31" fillId="0" borderId="18" xfId="32" applyFont="1" applyFill="1" applyBorder="1" applyAlignment="1">
      <alignment horizontal="left" vertical="center" wrapText="1"/>
    </xf>
    <xf numFmtId="165" fontId="0" fillId="29" borderId="29" xfId="0" applyNumberFormat="1" applyFont="1" applyFill="1" applyBorder="1" applyAlignment="1">
      <alignment horizontal="center" vertical="center" wrapText="1"/>
    </xf>
    <xf numFmtId="165" fontId="0" fillId="29" borderId="18" xfId="0" applyNumberFormat="1" applyFont="1" applyFill="1" applyBorder="1" applyAlignment="1">
      <alignment horizontal="center" vertical="center" wrapText="1"/>
    </xf>
    <xf numFmtId="0" fontId="0" fillId="29" borderId="19" xfId="0" applyFont="1" applyFill="1" applyBorder="1" applyAlignment="1">
      <alignment horizontal="center" vertical="center" wrapText="1"/>
    </xf>
    <xf numFmtId="0" fontId="0" fillId="29" borderId="29" xfId="0" applyFont="1" applyFill="1" applyBorder="1" applyAlignment="1">
      <alignment horizontal="center" vertical="center" wrapText="1"/>
    </xf>
    <xf numFmtId="165" fontId="0" fillId="0" borderId="20" xfId="0" applyNumberFormat="1" applyFont="1" applyFill="1" applyBorder="1" applyAlignment="1">
      <alignment horizontal="center" vertical="center" wrapText="1"/>
    </xf>
    <xf numFmtId="165" fontId="0" fillId="0" borderId="30" xfId="0" applyNumberFormat="1" applyFont="1" applyFill="1" applyBorder="1" applyAlignment="1">
      <alignment horizontal="center" vertical="center" wrapText="1"/>
    </xf>
    <xf numFmtId="165" fontId="0" fillId="0" borderId="27" xfId="0" applyNumberFormat="1"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9" fontId="0" fillId="0" borderId="29" xfId="0" applyNumberFormat="1"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0" fontId="31" fillId="29" borderId="19" xfId="32" applyFont="1" applyFill="1" applyBorder="1" applyAlignment="1">
      <alignment horizontal="center" vertical="center" wrapText="1"/>
    </xf>
    <xf numFmtId="0" fontId="31" fillId="29" borderId="29" xfId="32" applyFont="1" applyFill="1" applyBorder="1" applyAlignment="1">
      <alignment horizontal="center" vertical="center" wrapText="1"/>
    </xf>
    <xf numFmtId="9" fontId="0" fillId="31" borderId="29" xfId="0" applyNumberFormat="1" applyFont="1" applyFill="1" applyBorder="1" applyAlignment="1">
      <alignment horizontal="center" vertical="center" wrapText="1"/>
    </xf>
    <xf numFmtId="1" fontId="0" fillId="29" borderId="19" xfId="0" applyNumberFormat="1" applyFont="1" applyFill="1" applyBorder="1" applyAlignment="1">
      <alignment horizontal="center" vertical="center" wrapText="1"/>
    </xf>
    <xf numFmtId="165" fontId="0" fillId="29" borderId="19" xfId="0" applyNumberFormat="1" applyFont="1" applyFill="1" applyBorder="1" applyAlignment="1">
      <alignment vertical="center" wrapText="1"/>
    </xf>
    <xf numFmtId="165" fontId="17" fillId="29" borderId="19" xfId="0" applyNumberFormat="1" applyFont="1" applyFill="1" applyBorder="1" applyAlignment="1">
      <alignment vertical="center" wrapText="1"/>
    </xf>
    <xf numFmtId="1" fontId="0" fillId="29" borderId="29" xfId="0" applyNumberFormat="1" applyFont="1" applyFill="1" applyBorder="1" applyAlignment="1">
      <alignment horizontal="center" vertical="center" wrapText="1"/>
    </xf>
    <xf numFmtId="165" fontId="0" fillId="29" borderId="29" xfId="0" applyNumberFormat="1" applyFont="1" applyFill="1" applyBorder="1" applyAlignment="1">
      <alignment vertical="center" wrapText="1"/>
    </xf>
    <xf numFmtId="165" fontId="17" fillId="29" borderId="29" xfId="0" applyNumberFormat="1" applyFont="1" applyFill="1" applyBorder="1" applyAlignment="1">
      <alignment vertical="center" wrapText="1"/>
    </xf>
    <xf numFmtId="3" fontId="0" fillId="29" borderId="29" xfId="0" applyNumberFormat="1" applyFont="1" applyFill="1" applyBorder="1" applyAlignment="1">
      <alignment horizontal="center" vertical="center" wrapText="1"/>
    </xf>
    <xf numFmtId="3" fontId="0" fillId="29" borderId="18" xfId="0" applyNumberFormat="1" applyFont="1" applyFill="1" applyBorder="1" applyAlignment="1">
      <alignment horizontal="center" vertical="center" wrapText="1"/>
    </xf>
    <xf numFmtId="165" fontId="17" fillId="29" borderId="18" xfId="0" applyNumberFormat="1" applyFont="1" applyFill="1" applyBorder="1" applyAlignment="1">
      <alignment horizontal="center" vertical="center" wrapText="1"/>
    </xf>
    <xf numFmtId="10" fontId="0" fillId="32" borderId="18" xfId="0" applyNumberFormat="1" applyFont="1" applyFill="1" applyBorder="1" applyAlignment="1">
      <alignment horizontal="center" vertical="center" wrapText="1"/>
    </xf>
    <xf numFmtId="10" fontId="0" fillId="31" borderId="29" xfId="0" applyNumberFormat="1" applyFont="1" applyFill="1" applyBorder="1" applyAlignment="1">
      <alignment horizontal="center" vertical="center" wrapText="1"/>
    </xf>
    <xf numFmtId="0" fontId="31" fillId="29" borderId="29" xfId="32" applyFont="1" applyFill="1" applyBorder="1" applyAlignment="1">
      <alignment horizontal="center" vertical="center" wrapText="1"/>
    </xf>
    <xf numFmtId="0" fontId="31" fillId="29" borderId="19" xfId="32" applyFont="1" applyFill="1" applyBorder="1" applyAlignment="1">
      <alignment horizontal="center" vertical="center" wrapText="1"/>
    </xf>
    <xf numFmtId="165" fontId="20" fillId="29" borderId="19" xfId="0" applyNumberFormat="1" applyFont="1" applyFill="1" applyBorder="1" applyAlignment="1">
      <alignment horizontal="center" vertical="center" wrapText="1"/>
    </xf>
    <xf numFmtId="165" fontId="20" fillId="29" borderId="29" xfId="0" applyNumberFormat="1" applyFont="1" applyFill="1" applyBorder="1" applyAlignment="1">
      <alignment horizontal="center" vertical="center" wrapText="1"/>
    </xf>
    <xf numFmtId="165" fontId="20" fillId="29" borderId="18" xfId="0" applyNumberFormat="1" applyFont="1" applyFill="1" applyBorder="1" applyAlignment="1">
      <alignment horizontal="center" vertical="center" wrapText="1"/>
    </xf>
    <xf numFmtId="43" fontId="31" fillId="0" borderId="0" xfId="44" applyFont="1" applyBorder="1" applyAlignment="1">
      <alignment horizontal="right" vertical="center" wrapText="1"/>
    </xf>
    <xf numFmtId="167" fontId="0" fillId="0" borderId="0" xfId="0" applyNumberFormat="1" applyBorder="1" applyAlignment="1">
      <alignment horizontal="right" vertical="center" wrapText="1"/>
    </xf>
    <xf numFmtId="1" fontId="0" fillId="0" borderId="0" xfId="0" applyNumberFormat="1" applyBorder="1" applyAlignment="1">
      <alignment horizontal="right" vertical="center" wrapText="1"/>
    </xf>
    <xf numFmtId="165" fontId="17" fillId="29" borderId="29" xfId="0" applyNumberFormat="1" applyFont="1" applyFill="1" applyBorder="1" applyAlignment="1">
      <alignment horizontal="left" vertical="center" wrapText="1"/>
    </xf>
    <xf numFmtId="9" fontId="0" fillId="31" borderId="19" xfId="0" applyNumberFormat="1" applyFont="1" applyFill="1" applyBorder="1" applyAlignment="1">
      <alignment horizontal="center" vertical="center" wrapText="1"/>
    </xf>
    <xf numFmtId="0" fontId="16" fillId="24" borderId="9" xfId="0" applyFont="1" applyFill="1" applyBorder="1" applyAlignment="1">
      <alignment horizontal="right" vertical="center" wrapText="1"/>
    </xf>
    <xf numFmtId="0" fontId="16" fillId="24" borderId="0" xfId="0" applyFont="1" applyFill="1" applyBorder="1" applyAlignment="1">
      <alignment horizontal="right" vertical="center" wrapText="1"/>
    </xf>
    <xf numFmtId="165" fontId="16" fillId="24" borderId="0" xfId="0" applyNumberFormat="1" applyFont="1" applyFill="1" applyBorder="1" applyAlignment="1">
      <alignment horizontal="center" vertical="center" wrapText="1"/>
    </xf>
    <xf numFmtId="165" fontId="16" fillId="24" borderId="10" xfId="0" applyNumberFormat="1" applyFont="1" applyFill="1" applyBorder="1" applyAlignment="1">
      <alignment horizontal="center" vertical="center" wrapText="1"/>
    </xf>
    <xf numFmtId="166" fontId="16" fillId="24" borderId="0" xfId="0" applyNumberFormat="1" applyFont="1" applyFill="1" applyBorder="1" applyAlignment="1">
      <alignment horizontal="center" vertical="center" wrapText="1"/>
    </xf>
    <xf numFmtId="0" fontId="16" fillId="24" borderId="9" xfId="0" applyFont="1" applyFill="1" applyBorder="1" applyAlignment="1">
      <alignment vertical="center" wrapText="1"/>
    </xf>
    <xf numFmtId="0" fontId="16" fillId="24" borderId="0" xfId="0" applyFont="1" applyFill="1" applyAlignment="1">
      <alignment vertical="center" wrapText="1"/>
    </xf>
    <xf numFmtId="0" fontId="16" fillId="24" borderId="33" xfId="0" applyFont="1" applyFill="1" applyBorder="1" applyAlignment="1">
      <alignment vertical="center" wrapText="1"/>
    </xf>
    <xf numFmtId="0" fontId="16" fillId="24" borderId="11" xfId="0" applyFont="1" applyFill="1" applyBorder="1" applyAlignment="1">
      <alignment vertical="center" wrapText="1"/>
    </xf>
    <xf numFmtId="9" fontId="16" fillId="24" borderId="0" xfId="0" applyNumberFormat="1" applyFont="1" applyFill="1" applyBorder="1" applyAlignment="1">
      <alignment horizontal="right"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26" borderId="36" xfId="0" applyFont="1" applyFill="1" applyBorder="1" applyAlignment="1">
      <alignment horizontal="center" vertical="center" wrapText="1"/>
    </xf>
    <xf numFmtId="0" fontId="16" fillId="26" borderId="37" xfId="0" applyFont="1" applyFill="1" applyBorder="1" applyAlignment="1">
      <alignment horizontal="center" vertical="center" wrapText="1"/>
    </xf>
    <xf numFmtId="0" fontId="16" fillId="26" borderId="38" xfId="0" applyFont="1" applyFill="1" applyBorder="1" applyAlignment="1">
      <alignment horizontal="center" vertical="center" wrapText="1"/>
    </xf>
    <xf numFmtId="0" fontId="20" fillId="0" borderId="3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6" fillId="24" borderId="9" xfId="0" applyFont="1" applyFill="1" applyBorder="1" applyAlignment="1">
      <alignment horizontal="right" vertical="center" wrapText="1"/>
    </xf>
    <xf numFmtId="0" fontId="16" fillId="24" borderId="0" xfId="0" applyFont="1" applyFill="1" applyBorder="1" applyAlignment="1">
      <alignment horizontal="right" vertical="center" wrapText="1"/>
    </xf>
    <xf numFmtId="0" fontId="16" fillId="24" borderId="33" xfId="0" applyFont="1" applyFill="1" applyBorder="1" applyAlignment="1">
      <alignment horizontal="right" vertical="center" wrapText="1"/>
    </xf>
    <xf numFmtId="0" fontId="16" fillId="24" borderId="11" xfId="0" applyFont="1" applyFill="1" applyBorder="1" applyAlignment="1">
      <alignment horizontal="right" vertical="center" wrapText="1"/>
    </xf>
    <xf numFmtId="0" fontId="16" fillId="0" borderId="0" xfId="0" applyFont="1" applyBorder="1" applyAlignment="1">
      <alignment horizontal="left" vertical="center" wrapText="1"/>
    </xf>
    <xf numFmtId="165" fontId="16" fillId="24" borderId="34" xfId="0" applyNumberFormat="1" applyFont="1" applyFill="1" applyBorder="1" applyAlignment="1">
      <alignment horizontal="center" vertical="center" wrapText="1"/>
    </xf>
    <xf numFmtId="165" fontId="16" fillId="24" borderId="35"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20" fillId="0" borderId="0" xfId="0" applyFont="1" applyBorder="1" applyAlignment="1">
      <alignment horizontal="lef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5" fillId="26" borderId="16" xfId="0" applyFont="1" applyFill="1" applyBorder="1" applyAlignment="1">
      <alignment horizontal="center" vertical="center" wrapText="1"/>
    </xf>
    <xf numFmtId="0" fontId="25" fillId="26" borderId="41" xfId="0" applyFont="1" applyFill="1" applyBorder="1" applyAlignment="1">
      <alignment horizontal="center" vertical="center" wrapText="1"/>
    </xf>
    <xf numFmtId="0" fontId="25" fillId="26" borderId="42" xfId="0" applyFont="1" applyFill="1" applyBorder="1" applyAlignment="1">
      <alignment horizontal="center" vertical="center"/>
    </xf>
    <xf numFmtId="0" fontId="25" fillId="26" borderId="43" xfId="0" applyFont="1" applyFill="1" applyBorder="1" applyAlignment="1">
      <alignment horizontal="center" vertical="center"/>
    </xf>
    <xf numFmtId="0" fontId="25" fillId="26" borderId="47" xfId="0" applyFont="1" applyFill="1" applyBorder="1" applyAlignment="1">
      <alignment horizontal="center" vertical="center"/>
    </xf>
    <xf numFmtId="0" fontId="16" fillId="0" borderId="36"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25" fillId="26" borderId="39" xfId="0" applyFont="1" applyFill="1" applyBorder="1" applyAlignment="1">
      <alignment horizontal="center" vertical="center" wrapText="1"/>
    </xf>
    <xf numFmtId="0" fontId="25" fillId="26" borderId="40" xfId="0" applyFont="1" applyFill="1" applyBorder="1" applyAlignment="1">
      <alignment horizontal="center" vertical="center" wrapText="1"/>
    </xf>
    <xf numFmtId="0" fontId="25" fillId="26" borderId="22" xfId="0" applyFont="1" applyFill="1" applyBorder="1" applyAlignment="1">
      <alignment horizontal="center" vertical="center"/>
    </xf>
    <xf numFmtId="0" fontId="26" fillId="28" borderId="32" xfId="0" applyFont="1" applyFill="1" applyBorder="1" applyAlignment="1">
      <alignment horizontal="center" vertical="center" wrapText="1"/>
    </xf>
    <xf numFmtId="0" fontId="26" fillId="28" borderId="48" xfId="0" applyFont="1" applyFill="1" applyBorder="1" applyAlignment="1">
      <alignment horizontal="center" vertical="center" wrapText="1"/>
    </xf>
    <xf numFmtId="0" fontId="26" fillId="28" borderId="14" xfId="0" applyFont="1" applyFill="1" applyBorder="1" applyAlignment="1">
      <alignment horizontal="center" vertical="center" wrapText="1"/>
    </xf>
    <xf numFmtId="0" fontId="26" fillId="0" borderId="32"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14"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14" xfId="0" applyFont="1" applyBorder="1" applyAlignment="1">
      <alignment horizontal="center" vertical="center" wrapText="1"/>
    </xf>
    <xf numFmtId="0" fontId="26" fillId="27" borderId="49" xfId="0" applyFont="1" applyFill="1" applyBorder="1" applyAlignment="1">
      <alignment horizontal="center" vertical="center" wrapText="1"/>
    </xf>
    <xf numFmtId="0" fontId="26" fillId="27" borderId="50" xfId="0" applyFont="1" applyFill="1" applyBorder="1" applyAlignment="1">
      <alignment horizontal="center" vertical="center" wrapText="1"/>
    </xf>
    <xf numFmtId="0" fontId="26" fillId="27" borderId="28" xfId="0" applyFont="1" applyFill="1" applyBorder="1" applyAlignment="1">
      <alignment horizontal="center" vertical="center" wrapText="1"/>
    </xf>
    <xf numFmtId="0" fontId="26" fillId="27" borderId="39"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30" fillId="0" borderId="51" xfId="32" applyFont="1" applyBorder="1" applyAlignment="1">
      <alignment horizontal="center" vertical="center" wrapText="1"/>
    </xf>
    <xf numFmtId="0" fontId="30" fillId="27" borderId="49" xfId="32" applyFont="1" applyFill="1" applyBorder="1" applyAlignment="1">
      <alignment horizontal="center" vertical="center" wrapText="1"/>
    </xf>
    <xf numFmtId="0" fontId="30" fillId="27" borderId="28" xfId="32" applyFont="1" applyFill="1" applyBorder="1" applyAlignment="1">
      <alignment horizontal="center" vertical="center" wrapText="1"/>
    </xf>
    <xf numFmtId="0" fontId="30" fillId="0" borderId="32" xfId="32" applyFont="1" applyBorder="1" applyAlignment="1">
      <alignment horizontal="center" vertical="center" wrapText="1"/>
    </xf>
    <xf numFmtId="0" fontId="30" fillId="0" borderId="14" xfId="32" applyFont="1" applyBorder="1" applyAlignment="1">
      <alignment horizontal="center" vertical="center" wrapText="1"/>
    </xf>
    <xf numFmtId="1" fontId="31" fillId="0" borderId="31" xfId="32" applyNumberFormat="1" applyFont="1" applyFill="1" applyBorder="1" applyAlignment="1">
      <alignment horizontal="center" vertical="center" wrapText="1"/>
    </xf>
    <xf numFmtId="0" fontId="31" fillId="29" borderId="29" xfId="32" applyFont="1" applyFill="1" applyBorder="1" applyAlignment="1">
      <alignment horizontal="center" vertical="center" wrapText="1"/>
    </xf>
    <xf numFmtId="0" fontId="31" fillId="0" borderId="29" xfId="32" applyFont="1" applyFill="1" applyBorder="1" applyAlignment="1">
      <alignment horizontal="center" vertical="center" wrapText="1"/>
    </xf>
    <xf numFmtId="0" fontId="31" fillId="29" borderId="19" xfId="32" applyFont="1" applyFill="1" applyBorder="1" applyAlignment="1">
      <alignment horizontal="center" vertical="center" wrapText="1"/>
    </xf>
    <xf numFmtId="1" fontId="31" fillId="0" borderId="53" xfId="32" applyNumberFormat="1" applyFont="1" applyFill="1" applyBorder="1" applyAlignment="1">
      <alignment horizontal="center" vertical="center" wrapText="1"/>
    </xf>
    <xf numFmtId="0" fontId="31" fillId="0" borderId="19" xfId="32" applyFont="1" applyFill="1" applyBorder="1" applyAlignment="1">
      <alignment horizontal="left" vertical="center" wrapText="1"/>
    </xf>
    <xf numFmtId="0" fontId="31" fillId="0" borderId="29" xfId="32" applyFont="1" applyFill="1" applyBorder="1" applyAlignment="1">
      <alignment horizontal="left" vertical="center" wrapText="1"/>
    </xf>
    <xf numFmtId="0" fontId="30" fillId="28" borderId="31" xfId="32" applyFont="1" applyFill="1" applyBorder="1" applyAlignment="1">
      <alignment horizontal="center" vertical="center" wrapText="1"/>
    </xf>
    <xf numFmtId="0" fontId="30" fillId="0" borderId="29" xfId="32" applyFont="1" applyBorder="1" applyAlignment="1">
      <alignment horizontal="center" vertical="center" wrapText="1"/>
    </xf>
    <xf numFmtId="0" fontId="30" fillId="0" borderId="19" xfId="32" applyFont="1" applyFill="1" applyBorder="1" applyAlignment="1">
      <alignment horizontal="center" vertical="center" wrapText="1"/>
    </xf>
    <xf numFmtId="0" fontId="30" fillId="0" borderId="29" xfId="32" applyFont="1" applyFill="1" applyBorder="1" applyAlignment="1">
      <alignment horizontal="center" vertical="center" wrapText="1"/>
    </xf>
    <xf numFmtId="0" fontId="30" fillId="0" borderId="42" xfId="32" applyFont="1" applyFill="1" applyBorder="1" applyAlignment="1">
      <alignment horizontal="center" vertical="center" wrapText="1"/>
    </xf>
    <xf numFmtId="0" fontId="30" fillId="0" borderId="51" xfId="32" applyFont="1" applyFill="1" applyBorder="1" applyAlignment="1">
      <alignment horizontal="center" vertical="center" wrapText="1"/>
    </xf>
    <xf numFmtId="0" fontId="30" fillId="27" borderId="31" xfId="32" applyFont="1" applyFill="1" applyBorder="1" applyAlignment="1">
      <alignment horizontal="center" vertical="center" wrapText="1"/>
    </xf>
    <xf numFmtId="0" fontId="30" fillId="27" borderId="53" xfId="32" applyFont="1" applyFill="1" applyBorder="1" applyAlignment="1">
      <alignment horizontal="center" vertical="center" wrapText="1"/>
    </xf>
    <xf numFmtId="166" fontId="16" fillId="24" borderId="34" xfId="0" applyNumberFormat="1" applyFont="1" applyFill="1" applyBorder="1" applyAlignment="1">
      <alignment horizontal="center" vertical="center" wrapText="1"/>
    </xf>
    <xf numFmtId="166" fontId="16" fillId="24" borderId="35" xfId="0" applyNumberFormat="1" applyFont="1" applyFill="1" applyBorder="1" applyAlignment="1">
      <alignment horizontal="center" vertical="center" wrapText="1"/>
    </xf>
    <xf numFmtId="9" fontId="16" fillId="24" borderId="34" xfId="0" applyNumberFormat="1" applyFont="1" applyFill="1" applyBorder="1" applyAlignment="1">
      <alignment horizontal="center" vertical="center" wrapText="1"/>
    </xf>
    <xf numFmtId="9" fontId="16" fillId="24" borderId="35" xfId="0" applyNumberFormat="1" applyFont="1" applyFill="1" applyBorder="1" applyAlignment="1">
      <alignment horizontal="center" vertical="center" wrapText="1"/>
    </xf>
    <xf numFmtId="165" fontId="16" fillId="24" borderId="9" xfId="0" applyNumberFormat="1" applyFont="1" applyFill="1" applyBorder="1" applyAlignment="1">
      <alignment horizontal="center" vertical="center" wrapText="1"/>
    </xf>
    <xf numFmtId="165" fontId="16" fillId="24" borderId="0" xfId="0" applyNumberFormat="1" applyFont="1" applyFill="1" applyBorder="1" applyAlignment="1">
      <alignment horizontal="center" vertical="center" wrapText="1"/>
    </xf>
    <xf numFmtId="165" fontId="16" fillId="24" borderId="10" xfId="0" applyNumberFormat="1" applyFont="1" applyFill="1" applyBorder="1" applyAlignment="1">
      <alignment horizontal="center" vertical="center" wrapText="1"/>
    </xf>
    <xf numFmtId="165" fontId="16" fillId="24" borderId="33" xfId="0" applyNumberFormat="1" applyFont="1" applyFill="1" applyBorder="1" applyAlignment="1">
      <alignment horizontal="center" vertical="center" wrapText="1"/>
    </xf>
    <xf numFmtId="165" fontId="16" fillId="24" borderId="11" xfId="0" applyNumberFormat="1" applyFont="1" applyFill="1" applyBorder="1" applyAlignment="1">
      <alignment horizontal="center" vertical="center" wrapText="1"/>
    </xf>
    <xf numFmtId="165" fontId="16" fillId="24" borderId="12"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25" fillId="26" borderId="36" xfId="0" applyFont="1" applyFill="1" applyBorder="1" applyAlignment="1">
      <alignment horizontal="center" vertical="center"/>
    </xf>
    <xf numFmtId="0" fontId="25" fillId="26" borderId="37" xfId="0" applyFont="1" applyFill="1" applyBorder="1" applyAlignment="1">
      <alignment horizontal="center" vertical="center"/>
    </xf>
    <xf numFmtId="0" fontId="25" fillId="26" borderId="38" xfId="0" applyFont="1" applyFill="1" applyBorder="1" applyAlignment="1">
      <alignment horizontal="center" vertical="center"/>
    </xf>
    <xf numFmtId="0" fontId="25" fillId="26" borderId="55" xfId="0" applyFont="1" applyFill="1" applyBorder="1" applyAlignment="1">
      <alignment horizontal="center" vertical="center" wrapText="1"/>
    </xf>
    <xf numFmtId="0" fontId="25" fillId="26" borderId="35" xfId="0" applyFont="1" applyFill="1" applyBorder="1" applyAlignment="1">
      <alignment horizontal="center" vertical="center" wrapText="1"/>
    </xf>
    <xf numFmtId="0" fontId="16" fillId="26" borderId="55" xfId="0" applyFont="1" applyFill="1" applyBorder="1" applyAlignment="1">
      <alignment horizontal="center" vertical="center" wrapText="1"/>
    </xf>
    <xf numFmtId="0" fontId="16" fillId="26" borderId="34" xfId="0" applyFont="1" applyFill="1" applyBorder="1" applyAlignment="1">
      <alignment horizontal="center" vertical="center" wrapText="1"/>
    </xf>
    <xf numFmtId="0" fontId="25" fillId="26" borderId="34"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19" fillId="0" borderId="36" xfId="0" applyFont="1" applyFill="1" applyBorder="1" applyAlignment="1">
      <alignment horizontal="left" vertical="center"/>
    </xf>
    <xf numFmtId="0" fontId="19" fillId="0" borderId="37" xfId="0" applyFont="1" applyFill="1" applyBorder="1" applyAlignment="1">
      <alignment horizontal="left" vertical="center"/>
    </xf>
    <xf numFmtId="0" fontId="19" fillId="0" borderId="38" xfId="0" applyFont="1" applyFill="1" applyBorder="1" applyAlignment="1">
      <alignment horizontal="left" vertical="center"/>
    </xf>
    <xf numFmtId="0" fontId="19" fillId="0" borderId="11" xfId="0" applyFont="1" applyFill="1" applyBorder="1" applyAlignment="1">
      <alignment horizontal="left" vertic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30" borderId="55" xfId="0" applyFont="1" applyFill="1" applyBorder="1" applyAlignment="1">
      <alignment horizontal="center" vertical="center" wrapText="1"/>
    </xf>
    <xf numFmtId="0" fontId="16" fillId="30" borderId="34" xfId="0" applyFont="1" applyFill="1" applyBorder="1" applyAlignment="1">
      <alignment horizontal="center" vertical="center" wrapText="1"/>
    </xf>
    <xf numFmtId="0" fontId="16" fillId="25" borderId="55" xfId="0" applyFont="1" applyFill="1" applyBorder="1" applyAlignment="1">
      <alignment horizontal="center" vertical="center" wrapText="1"/>
    </xf>
    <xf numFmtId="0" fontId="16" fillId="25" borderId="34" xfId="0" applyFont="1" applyFill="1" applyBorder="1" applyAlignment="1">
      <alignment horizontal="center" vertical="center" wrapText="1"/>
    </xf>
    <xf numFmtId="0" fontId="25" fillId="26" borderId="44" xfId="0" applyFont="1" applyFill="1" applyBorder="1" applyAlignment="1">
      <alignment horizontal="center" vertical="center"/>
    </xf>
    <xf numFmtId="0" fontId="25" fillId="26" borderId="46" xfId="0" applyFont="1" applyFill="1" applyBorder="1" applyAlignment="1">
      <alignment horizontal="center" vertical="center"/>
    </xf>
    <xf numFmtId="0" fontId="25" fillId="26" borderId="45" xfId="0" applyFont="1" applyFill="1" applyBorder="1" applyAlignment="1">
      <alignment horizontal="center" vertical="center"/>
    </xf>
    <xf numFmtId="0" fontId="30" fillId="0" borderId="56" xfId="32" applyFont="1" applyBorder="1" applyAlignment="1">
      <alignment horizontal="center" vertical="center" wrapText="1"/>
    </xf>
    <xf numFmtId="0" fontId="30" fillId="0" borderId="57" xfId="32" applyFont="1" applyBorder="1" applyAlignment="1">
      <alignment horizontal="center"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44" builtinId="3"/>
    <cellStyle name="Moneda 2" xfId="43" xr:uid="{00000000-0005-0000-0000-00001F000000}"/>
    <cellStyle name="Neutral" xfId="31" builtinId="28" customBuiltin="1"/>
    <cellStyle name="Normal" xfId="0" builtinId="0"/>
    <cellStyle name="Normal 2" xfId="32" xr:uid="{00000000-0005-0000-0000-000022000000}"/>
    <cellStyle name="Normal 3" xfId="33" xr:uid="{00000000-0005-0000-0000-000023000000}"/>
    <cellStyle name="Normal 4" xfId="34" xr:uid="{00000000-0005-0000-0000-000024000000}"/>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61BF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1428750</xdr:colOff>
      <xdr:row>0</xdr:row>
      <xdr:rowOff>76200</xdr:rowOff>
    </xdr:from>
    <xdr:to>
      <xdr:col>1</xdr:col>
      <xdr:colOff>488950</xdr:colOff>
      <xdr:row>3</xdr:row>
      <xdr:rowOff>247650</xdr:rowOff>
    </xdr:to>
    <xdr:pic>
      <xdr:nvPicPr>
        <xdr:cNvPr id="13317" name="3 Imagen" descr="E:\DOCUMENTOS LENIS\Memoria pasar\1Escudo.jpg">
          <a:extLst>
            <a:ext uri="{FF2B5EF4-FFF2-40B4-BE49-F238E27FC236}">
              <a16:creationId xmlns:a16="http://schemas.microsoft.com/office/drawing/2014/main" id="{00000000-0008-0000-0000-000005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76200"/>
          <a:ext cx="946150"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1428750</xdr:colOff>
      <xdr:row>0</xdr:row>
      <xdr:rowOff>76200</xdr:rowOff>
    </xdr:from>
    <xdr:to>
      <xdr:col>1</xdr:col>
      <xdr:colOff>488950</xdr:colOff>
      <xdr:row>3</xdr:row>
      <xdr:rowOff>247650</xdr:rowOff>
    </xdr:to>
    <xdr:pic>
      <xdr:nvPicPr>
        <xdr:cNvPr id="7187" name="3 Imagen" descr="E:\DOCUMENTOS LENIS\Memoria pasar\1Escudo.jpg">
          <a:extLst>
            <a:ext uri="{FF2B5EF4-FFF2-40B4-BE49-F238E27FC236}">
              <a16:creationId xmlns:a16="http://schemas.microsoft.com/office/drawing/2014/main" id="{00000000-0008-0000-0100-000013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76200"/>
          <a:ext cx="946150"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1068917</xdr:colOff>
      <xdr:row>0</xdr:row>
      <xdr:rowOff>148167</xdr:rowOff>
    </xdr:from>
    <xdr:to>
      <xdr:col>1</xdr:col>
      <xdr:colOff>99272</xdr:colOff>
      <xdr:row>3</xdr:row>
      <xdr:rowOff>237066</xdr:rowOff>
    </xdr:to>
    <xdr:pic>
      <xdr:nvPicPr>
        <xdr:cNvPr id="8207" name="3 Imagen" descr="E:\DOCUMENTOS LENIS\Memoria pasar\1Escudo.jpg">
          <a:extLst>
            <a:ext uri="{FF2B5EF4-FFF2-40B4-BE49-F238E27FC236}">
              <a16:creationId xmlns:a16="http://schemas.microsoft.com/office/drawing/2014/main" id="{00000000-0008-0000-0200-00000F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917" y="148167"/>
          <a:ext cx="914188" cy="952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355600</xdr:colOff>
      <xdr:row>27</xdr:row>
      <xdr:rowOff>63500</xdr:rowOff>
    </xdr:from>
    <xdr:to>
      <xdr:col>14</xdr:col>
      <xdr:colOff>2616200</xdr:colOff>
      <xdr:row>30</xdr:row>
      <xdr:rowOff>6350</xdr:rowOff>
    </xdr:to>
    <xdr:pic>
      <xdr:nvPicPr>
        <xdr:cNvPr id="5" name="4 Imagen">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2"/>
        <a:srcRect l="29765" t="32595" r="29947" b="38029"/>
        <a:stretch/>
      </xdr:blipFill>
      <xdr:spPr bwMode="auto">
        <a:xfrm>
          <a:off x="21678900" y="20942300"/>
          <a:ext cx="2260600" cy="4889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
  <sheetViews>
    <sheetView topLeftCell="J4" zoomScale="80" zoomScaleNormal="80" workbookViewId="0">
      <selection activeCell="K15" sqref="K15"/>
    </sheetView>
  </sheetViews>
  <sheetFormatPr baseColWidth="10" defaultColWidth="11.453125" defaultRowHeight="12.5" x14ac:dyDescent="0.25"/>
  <cols>
    <col min="1" max="1" width="27" style="6" customWidth="1"/>
    <col min="2" max="2" width="30.54296875" style="6" customWidth="1"/>
    <col min="3" max="3" width="19.453125" style="6" customWidth="1"/>
    <col min="4" max="4" width="40.54296875" style="6" customWidth="1"/>
    <col min="5" max="5" width="12.54296875" style="6" customWidth="1"/>
    <col min="6" max="6" width="15.54296875" style="6" customWidth="1"/>
    <col min="7" max="8" width="35.54296875" style="6" customWidth="1"/>
    <col min="9" max="9" width="40.54296875" style="6" customWidth="1"/>
    <col min="10" max="10" width="12.54296875" style="6" customWidth="1"/>
    <col min="11" max="11" width="15.54296875" style="6" customWidth="1"/>
    <col min="12" max="12" width="21.453125" style="6" customWidth="1"/>
    <col min="13" max="13" width="20.453125" style="6" customWidth="1"/>
    <col min="14" max="14" width="20.453125" style="9" customWidth="1"/>
    <col min="15" max="15" width="38.453125" style="9" customWidth="1"/>
    <col min="16" max="16" width="15.54296875" style="9" customWidth="1"/>
    <col min="17" max="17" width="24.453125" style="9" customWidth="1"/>
    <col min="18" max="18" width="20.453125" style="9" customWidth="1"/>
    <col min="19" max="19" width="17" style="9" customWidth="1"/>
    <col min="20" max="20" width="22.54296875" style="21" customWidth="1"/>
    <col min="21" max="21" width="25.453125" style="6" customWidth="1"/>
    <col min="22" max="16384" width="11.453125" style="2"/>
  </cols>
  <sheetData>
    <row r="1" spans="1:21" ht="22.5" customHeight="1" x14ac:dyDescent="0.25">
      <c r="A1" s="176"/>
      <c r="B1" s="177"/>
      <c r="C1" s="182" t="s">
        <v>5</v>
      </c>
      <c r="D1" s="183"/>
      <c r="E1" s="183"/>
      <c r="F1" s="183"/>
      <c r="G1" s="183"/>
      <c r="H1" s="183"/>
      <c r="I1" s="183"/>
      <c r="J1" s="183"/>
      <c r="K1" s="183"/>
      <c r="L1" s="183"/>
      <c r="M1" s="183"/>
      <c r="N1" s="183"/>
      <c r="O1" s="183"/>
      <c r="P1" s="183"/>
      <c r="Q1" s="183"/>
      <c r="R1" s="183"/>
      <c r="S1" s="183"/>
      <c r="T1" s="184"/>
      <c r="U1" s="40" t="s">
        <v>16</v>
      </c>
    </row>
    <row r="2" spans="1:21" ht="25.5" customHeight="1" x14ac:dyDescent="0.25">
      <c r="A2" s="178"/>
      <c r="B2" s="179"/>
      <c r="C2" s="27"/>
      <c r="D2" s="28"/>
      <c r="E2" s="28"/>
      <c r="F2" s="28"/>
      <c r="G2" s="28"/>
      <c r="H2" s="28"/>
      <c r="I2" s="28"/>
      <c r="J2" s="28"/>
      <c r="K2" s="28"/>
      <c r="L2" s="28"/>
      <c r="M2" s="28"/>
      <c r="N2" s="28"/>
      <c r="O2" s="28"/>
      <c r="P2" s="28"/>
      <c r="Q2" s="28"/>
      <c r="R2" s="28"/>
      <c r="S2" s="28"/>
      <c r="T2" s="43"/>
      <c r="U2" s="41" t="s">
        <v>40</v>
      </c>
    </row>
    <row r="3" spans="1:21" ht="20.25" customHeight="1" x14ac:dyDescent="0.25">
      <c r="A3" s="178"/>
      <c r="B3" s="179"/>
      <c r="C3" s="178" t="s">
        <v>2</v>
      </c>
      <c r="D3" s="185"/>
      <c r="E3" s="185"/>
      <c r="F3" s="185"/>
      <c r="G3" s="185"/>
      <c r="H3" s="185"/>
      <c r="I3" s="185"/>
      <c r="J3" s="185"/>
      <c r="K3" s="185"/>
      <c r="L3" s="185"/>
      <c r="M3" s="185"/>
      <c r="N3" s="185"/>
      <c r="O3" s="185"/>
      <c r="P3" s="185"/>
      <c r="Q3" s="185"/>
      <c r="R3" s="185"/>
      <c r="S3" s="185"/>
      <c r="T3" s="179"/>
      <c r="U3" s="41" t="s">
        <v>41</v>
      </c>
    </row>
    <row r="4" spans="1:21" ht="27.75" customHeight="1" thickBot="1" x14ac:dyDescent="0.3">
      <c r="A4" s="180"/>
      <c r="B4" s="181"/>
      <c r="C4" s="180" t="s">
        <v>3</v>
      </c>
      <c r="D4" s="186"/>
      <c r="E4" s="186"/>
      <c r="F4" s="186"/>
      <c r="G4" s="186"/>
      <c r="H4" s="186"/>
      <c r="I4" s="186"/>
      <c r="J4" s="186"/>
      <c r="K4" s="186"/>
      <c r="L4" s="186"/>
      <c r="M4" s="186"/>
      <c r="N4" s="186"/>
      <c r="O4" s="186"/>
      <c r="P4" s="186"/>
      <c r="Q4" s="186"/>
      <c r="R4" s="186"/>
      <c r="S4" s="186"/>
      <c r="T4" s="181"/>
      <c r="U4" s="42" t="s">
        <v>6</v>
      </c>
    </row>
    <row r="5" spans="1:21" ht="19.5" customHeight="1" thickBot="1" x14ac:dyDescent="0.3">
      <c r="C5" s="5"/>
      <c r="D5" s="5"/>
      <c r="E5" s="5"/>
      <c r="F5" s="5"/>
      <c r="G5" s="5"/>
      <c r="H5" s="5"/>
      <c r="I5" s="5"/>
      <c r="J5" s="5"/>
      <c r="K5" s="5"/>
      <c r="L5" s="7"/>
      <c r="M5" s="7"/>
      <c r="N5" s="7"/>
      <c r="O5" s="7"/>
      <c r="P5" s="7"/>
      <c r="Q5" s="7"/>
      <c r="R5" s="7"/>
      <c r="S5" s="7"/>
      <c r="T5" s="18"/>
      <c r="U5" s="7"/>
    </row>
    <row r="6" spans="1:21" ht="24" customHeight="1" thickBot="1" x14ac:dyDescent="0.3">
      <c r="A6" s="192" t="s">
        <v>42</v>
      </c>
      <c r="B6" s="193"/>
      <c r="C6" s="193"/>
      <c r="D6" s="193"/>
      <c r="E6" s="193"/>
      <c r="F6" s="193"/>
      <c r="G6" s="193"/>
      <c r="H6" s="193"/>
      <c r="I6" s="193"/>
      <c r="J6" s="193"/>
      <c r="K6" s="194"/>
      <c r="L6" s="157" t="s">
        <v>43</v>
      </c>
      <c r="M6" s="158"/>
      <c r="N6" s="158"/>
      <c r="O6" s="158"/>
      <c r="P6" s="158"/>
      <c r="Q6" s="158"/>
      <c r="R6" s="158"/>
      <c r="S6" s="158"/>
      <c r="T6" s="158"/>
      <c r="U6" s="159"/>
    </row>
    <row r="7" spans="1:21" s="3" customFormat="1" ht="9" customHeight="1" thickBot="1" x14ac:dyDescent="0.3">
      <c r="A7" s="185"/>
      <c r="B7" s="185"/>
      <c r="C7" s="185"/>
      <c r="D7" s="185"/>
      <c r="E7" s="185"/>
      <c r="F7" s="185"/>
      <c r="G7" s="185"/>
      <c r="H7" s="5"/>
      <c r="I7" s="7"/>
      <c r="J7" s="7"/>
      <c r="K7" s="7"/>
      <c r="L7" s="7"/>
      <c r="M7" s="7"/>
      <c r="N7" s="7"/>
      <c r="O7" s="7"/>
      <c r="P7" s="7"/>
      <c r="Q7" s="7"/>
      <c r="R7" s="7"/>
      <c r="S7" s="7"/>
      <c r="T7" s="19"/>
      <c r="U7" s="7"/>
    </row>
    <row r="8" spans="1:21" s="3" customFormat="1" ht="24.75" customHeight="1" thickBot="1" x14ac:dyDescent="0.3">
      <c r="A8" s="160" t="s">
        <v>32</v>
      </c>
      <c r="B8" s="161"/>
      <c r="C8" s="161"/>
      <c r="D8" s="161"/>
      <c r="E8" s="161"/>
      <c r="F8" s="161"/>
      <c r="G8" s="161"/>
      <c r="H8" s="161"/>
      <c r="I8" s="161"/>
      <c r="J8" s="161"/>
      <c r="K8" s="162"/>
      <c r="L8" s="158" t="s">
        <v>17</v>
      </c>
      <c r="M8" s="158"/>
      <c r="N8" s="159"/>
      <c r="O8" s="157" t="s">
        <v>33</v>
      </c>
      <c r="P8" s="158"/>
      <c r="Q8" s="159"/>
      <c r="R8" s="157" t="s">
        <v>18</v>
      </c>
      <c r="S8" s="158"/>
      <c r="T8" s="159"/>
      <c r="U8" s="26" t="s">
        <v>19</v>
      </c>
    </row>
    <row r="9" spans="1:21" s="4" customFormat="1" ht="24" customHeight="1" thickBot="1" x14ac:dyDescent="0.3">
      <c r="A9" s="195" t="s">
        <v>20</v>
      </c>
      <c r="B9" s="187" t="s">
        <v>21</v>
      </c>
      <c r="C9" s="187" t="s">
        <v>22</v>
      </c>
      <c r="D9" s="189" t="s">
        <v>23</v>
      </c>
      <c r="E9" s="190"/>
      <c r="F9" s="191"/>
      <c r="G9" s="187" t="s">
        <v>24</v>
      </c>
      <c r="H9" s="187" t="s">
        <v>25</v>
      </c>
      <c r="I9" s="189" t="s">
        <v>26</v>
      </c>
      <c r="J9" s="190"/>
      <c r="K9" s="197"/>
      <c r="L9" s="44">
        <v>1</v>
      </c>
      <c r="M9" s="22">
        <v>2</v>
      </c>
      <c r="N9" s="22">
        <v>3</v>
      </c>
      <c r="O9" s="44">
        <v>4</v>
      </c>
      <c r="P9" s="22">
        <v>5</v>
      </c>
      <c r="Q9" s="22">
        <v>6</v>
      </c>
      <c r="R9" s="44">
        <v>7</v>
      </c>
      <c r="S9" s="22">
        <v>8</v>
      </c>
      <c r="T9" s="22">
        <v>9</v>
      </c>
      <c r="U9" s="44">
        <v>10</v>
      </c>
    </row>
    <row r="10" spans="1:21" s="1" customFormat="1" ht="85.5" customHeight="1" thickBot="1" x14ac:dyDescent="0.3">
      <c r="A10" s="196"/>
      <c r="B10" s="188"/>
      <c r="C10" s="188"/>
      <c r="D10" s="34" t="s">
        <v>27</v>
      </c>
      <c r="E10" s="34" t="s">
        <v>28</v>
      </c>
      <c r="F10" s="34" t="s">
        <v>29</v>
      </c>
      <c r="G10" s="188"/>
      <c r="H10" s="188"/>
      <c r="I10" s="34" t="s">
        <v>27</v>
      </c>
      <c r="J10" s="34" t="s">
        <v>30</v>
      </c>
      <c r="K10" s="46" t="s">
        <v>31</v>
      </c>
      <c r="L10" s="45" t="s">
        <v>4</v>
      </c>
      <c r="M10" s="30" t="s">
        <v>7</v>
      </c>
      <c r="N10" s="30" t="s">
        <v>8</v>
      </c>
      <c r="O10" s="30" t="s">
        <v>39</v>
      </c>
      <c r="P10" s="30" t="s">
        <v>37</v>
      </c>
      <c r="Q10" s="30" t="s">
        <v>36</v>
      </c>
      <c r="R10" s="30" t="s">
        <v>9</v>
      </c>
      <c r="S10" s="30" t="s">
        <v>1</v>
      </c>
      <c r="T10" s="31" t="s">
        <v>11</v>
      </c>
      <c r="U10" s="32" t="s">
        <v>0</v>
      </c>
    </row>
    <row r="11" spans="1:21" s="1" customFormat="1" ht="45" customHeight="1" x14ac:dyDescent="0.25">
      <c r="A11" s="47" t="s">
        <v>44</v>
      </c>
      <c r="B11" s="48" t="s">
        <v>45</v>
      </c>
      <c r="C11" s="49" t="s">
        <v>46</v>
      </c>
      <c r="D11" s="50" t="s">
        <v>47</v>
      </c>
      <c r="E11" s="51">
        <v>216162</v>
      </c>
      <c r="F11" s="51">
        <v>150000</v>
      </c>
      <c r="G11" s="52" t="s">
        <v>48</v>
      </c>
      <c r="H11" s="52" t="s">
        <v>49</v>
      </c>
      <c r="I11" s="52" t="s">
        <v>50</v>
      </c>
      <c r="J11" s="51">
        <v>315000</v>
      </c>
      <c r="K11" s="53">
        <v>225000</v>
      </c>
      <c r="L11" s="35"/>
      <c r="M11" s="35" t="s">
        <v>62</v>
      </c>
      <c r="N11" s="35"/>
      <c r="O11" s="35"/>
      <c r="P11" s="35"/>
      <c r="Q11" s="35"/>
      <c r="R11" s="35"/>
      <c r="S11" s="35"/>
      <c r="T11" s="36"/>
      <c r="U11" s="37"/>
    </row>
    <row r="12" spans="1:21" s="1" customFormat="1" ht="45" customHeight="1" x14ac:dyDescent="0.25">
      <c r="A12" s="47" t="s">
        <v>44</v>
      </c>
      <c r="B12" s="48" t="s">
        <v>45</v>
      </c>
      <c r="C12" s="49" t="s">
        <v>46</v>
      </c>
      <c r="D12" s="50" t="s">
        <v>47</v>
      </c>
      <c r="E12" s="51">
        <v>216162</v>
      </c>
      <c r="F12" s="51">
        <v>150000</v>
      </c>
      <c r="G12" s="52" t="s">
        <v>48</v>
      </c>
      <c r="H12" s="52" t="s">
        <v>51</v>
      </c>
      <c r="I12" s="52" t="s">
        <v>52</v>
      </c>
      <c r="J12" s="51">
        <v>26800</v>
      </c>
      <c r="K12" s="53">
        <v>20000</v>
      </c>
      <c r="L12" s="25"/>
      <c r="M12" s="25"/>
      <c r="N12" s="25"/>
      <c r="O12" s="25"/>
      <c r="P12" s="25"/>
      <c r="Q12" s="25"/>
      <c r="R12" s="25"/>
      <c r="S12" s="25"/>
      <c r="T12" s="38"/>
      <c r="U12" s="39"/>
    </row>
    <row r="13" spans="1:21" s="1" customFormat="1" ht="45" customHeight="1" x14ac:dyDescent="0.25">
      <c r="A13" s="47" t="s">
        <v>44</v>
      </c>
      <c r="B13" s="48" t="s">
        <v>45</v>
      </c>
      <c r="C13" s="49" t="s">
        <v>46</v>
      </c>
      <c r="D13" s="50" t="s">
        <v>47</v>
      </c>
      <c r="E13" s="51">
        <v>216162</v>
      </c>
      <c r="F13" s="51">
        <v>150000</v>
      </c>
      <c r="G13" s="52" t="s">
        <v>48</v>
      </c>
      <c r="H13" s="52" t="s">
        <v>53</v>
      </c>
      <c r="I13" s="52" t="s">
        <v>54</v>
      </c>
      <c r="J13" s="51">
        <v>1200</v>
      </c>
      <c r="K13" s="53">
        <v>1000</v>
      </c>
      <c r="L13" s="25"/>
      <c r="M13" s="25"/>
      <c r="N13" s="25"/>
      <c r="O13" s="25"/>
      <c r="P13" s="25"/>
      <c r="Q13" s="25"/>
      <c r="R13" s="25"/>
      <c r="S13" s="25"/>
      <c r="T13" s="38"/>
      <c r="U13" s="39"/>
    </row>
    <row r="14" spans="1:21" s="1" customFormat="1" ht="45" customHeight="1" x14ac:dyDescent="0.25">
      <c r="A14" s="47" t="s">
        <v>44</v>
      </c>
      <c r="B14" s="48" t="s">
        <v>45</v>
      </c>
      <c r="C14" s="49" t="s">
        <v>46</v>
      </c>
      <c r="D14" s="52" t="s">
        <v>55</v>
      </c>
      <c r="E14" s="51">
        <v>216162</v>
      </c>
      <c r="F14" s="51">
        <v>150000</v>
      </c>
      <c r="G14" s="52" t="s">
        <v>48</v>
      </c>
      <c r="H14" s="52" t="s">
        <v>56</v>
      </c>
      <c r="I14" s="52" t="s">
        <v>57</v>
      </c>
      <c r="J14" s="51">
        <v>0</v>
      </c>
      <c r="K14" s="53">
        <v>1</v>
      </c>
      <c r="L14" s="25"/>
      <c r="M14" s="25"/>
      <c r="N14" s="25"/>
      <c r="O14" s="25"/>
      <c r="P14" s="25"/>
      <c r="Q14" s="25"/>
      <c r="R14" s="25"/>
      <c r="S14" s="25"/>
      <c r="T14" s="38"/>
      <c r="U14" s="39"/>
    </row>
    <row r="15" spans="1:21" s="1" customFormat="1" ht="45" customHeight="1" x14ac:dyDescent="0.25">
      <c r="A15" s="54" t="s">
        <v>58</v>
      </c>
      <c r="B15" s="48" t="s">
        <v>45</v>
      </c>
      <c r="C15" s="55" t="s">
        <v>59</v>
      </c>
      <c r="D15" s="50" t="s">
        <v>47</v>
      </c>
      <c r="E15" s="51">
        <v>216162</v>
      </c>
      <c r="F15" s="51">
        <v>150000</v>
      </c>
      <c r="G15" s="52" t="s">
        <v>48</v>
      </c>
      <c r="H15" s="52" t="s">
        <v>60</v>
      </c>
      <c r="I15" s="52" t="s">
        <v>61</v>
      </c>
      <c r="J15" s="49">
        <v>220</v>
      </c>
      <c r="K15" s="56">
        <v>140</v>
      </c>
      <c r="L15" s="25"/>
      <c r="M15" s="25"/>
      <c r="N15" s="25"/>
      <c r="O15" s="25"/>
      <c r="P15" s="25"/>
      <c r="Q15" s="25"/>
      <c r="R15" s="25"/>
      <c r="S15" s="25"/>
      <c r="T15" s="38"/>
      <c r="U15" s="39"/>
    </row>
    <row r="16" spans="1:21" ht="15" customHeight="1" x14ac:dyDescent="0.25">
      <c r="A16" s="166" t="s">
        <v>14</v>
      </c>
      <c r="B16" s="167"/>
      <c r="C16" s="167"/>
      <c r="D16" s="167"/>
      <c r="E16" s="167"/>
      <c r="F16" s="167"/>
      <c r="G16" s="167"/>
      <c r="H16" s="167"/>
      <c r="I16" s="167"/>
      <c r="J16" s="167"/>
      <c r="K16" s="167"/>
      <c r="L16" s="167"/>
      <c r="M16" s="167"/>
      <c r="N16" s="167"/>
      <c r="O16" s="167"/>
      <c r="P16" s="167"/>
      <c r="Q16" s="167"/>
      <c r="R16" s="167"/>
      <c r="S16" s="167"/>
      <c r="T16" s="171" t="e">
        <f>T11+#REF!+#REF!+#REF!+#REF!+#REF!</f>
        <v>#REF!</v>
      </c>
      <c r="U16" s="33"/>
    </row>
    <row r="17" spans="1:21" ht="13" thickBot="1" x14ac:dyDescent="0.3">
      <c r="A17" s="168"/>
      <c r="B17" s="169"/>
      <c r="C17" s="169"/>
      <c r="D17" s="169"/>
      <c r="E17" s="169"/>
      <c r="F17" s="169"/>
      <c r="G17" s="169"/>
      <c r="H17" s="169"/>
      <c r="I17" s="169"/>
      <c r="J17" s="169"/>
      <c r="K17" s="169"/>
      <c r="L17" s="169"/>
      <c r="M17" s="169"/>
      <c r="N17" s="169"/>
      <c r="O17" s="169"/>
      <c r="P17" s="169"/>
      <c r="Q17" s="169"/>
      <c r="R17" s="169"/>
      <c r="S17" s="169"/>
      <c r="T17" s="172"/>
      <c r="U17" s="17"/>
    </row>
    <row r="18" spans="1:21" x14ac:dyDescent="0.25">
      <c r="A18" s="10"/>
      <c r="B18" s="8"/>
      <c r="C18" s="11"/>
      <c r="D18" s="8"/>
      <c r="E18" s="11"/>
      <c r="F18" s="8"/>
      <c r="G18" s="11"/>
      <c r="H18" s="8"/>
      <c r="I18" s="11"/>
      <c r="J18" s="11"/>
      <c r="K18" s="8"/>
      <c r="L18" s="11"/>
      <c r="M18" s="8"/>
      <c r="N18" s="5"/>
      <c r="O18" s="5"/>
      <c r="P18" s="5"/>
      <c r="Q18" s="5"/>
      <c r="R18" s="5"/>
      <c r="S18" s="5"/>
      <c r="T18" s="20"/>
      <c r="U18" s="13"/>
    </row>
    <row r="19" spans="1:21" ht="42.75" customHeight="1" x14ac:dyDescent="0.25">
      <c r="A19" s="10"/>
      <c r="B19" s="8"/>
      <c r="C19" s="12"/>
      <c r="D19" s="8"/>
      <c r="E19" s="11"/>
      <c r="F19" s="8"/>
      <c r="G19" s="5"/>
      <c r="H19" s="5"/>
      <c r="I19" s="5"/>
      <c r="J19" s="175" t="s">
        <v>12</v>
      </c>
      <c r="K19" s="175"/>
      <c r="L19" s="175"/>
      <c r="M19" s="12"/>
      <c r="N19" s="12"/>
      <c r="O19" s="175" t="s">
        <v>10</v>
      </c>
      <c r="P19" s="175"/>
      <c r="Q19" s="175"/>
      <c r="R19" s="173"/>
      <c r="S19" s="173"/>
      <c r="T19" s="173"/>
      <c r="U19" s="174"/>
    </row>
    <row r="20" spans="1:21" ht="14" x14ac:dyDescent="0.25">
      <c r="A20" s="10"/>
      <c r="B20" s="8"/>
      <c r="C20" s="12"/>
      <c r="D20" s="8"/>
      <c r="E20" s="11"/>
      <c r="F20" s="8"/>
      <c r="G20" s="5"/>
      <c r="H20" s="5"/>
      <c r="I20" s="5"/>
      <c r="J20" s="11"/>
      <c r="K20" s="8"/>
      <c r="L20" s="11"/>
      <c r="M20" s="8"/>
      <c r="N20" s="8"/>
      <c r="O20" s="12"/>
      <c r="P20" s="11"/>
      <c r="Q20" s="5"/>
      <c r="R20" s="5"/>
      <c r="S20" s="5"/>
      <c r="T20" s="20"/>
      <c r="U20" s="13"/>
    </row>
    <row r="21" spans="1:21" ht="14" x14ac:dyDescent="0.25">
      <c r="A21" s="10"/>
      <c r="B21" s="8"/>
      <c r="C21" s="12"/>
      <c r="D21" s="8"/>
      <c r="E21" s="11"/>
      <c r="F21" s="8"/>
      <c r="G21" s="5"/>
      <c r="H21" s="5"/>
      <c r="I21" s="5"/>
      <c r="J21" s="11"/>
      <c r="K21" s="8"/>
      <c r="L21" s="11"/>
      <c r="M21" s="8"/>
      <c r="N21" s="8"/>
      <c r="O21" s="12"/>
      <c r="P21" s="11"/>
      <c r="Q21" s="11"/>
      <c r="R21" s="11"/>
      <c r="S21" s="11"/>
      <c r="T21" s="20"/>
      <c r="U21" s="14"/>
    </row>
    <row r="22" spans="1:21" x14ac:dyDescent="0.25">
      <c r="A22" s="10"/>
      <c r="B22" s="8"/>
      <c r="C22" s="11"/>
      <c r="D22" s="8"/>
      <c r="E22" s="11"/>
      <c r="F22" s="8"/>
      <c r="G22" s="5"/>
      <c r="H22" s="5"/>
      <c r="I22" s="5"/>
      <c r="J22" s="11"/>
      <c r="K22" s="8"/>
      <c r="L22" s="11"/>
      <c r="M22" s="8"/>
      <c r="N22" s="8"/>
      <c r="O22" s="11"/>
      <c r="P22" s="11"/>
      <c r="Q22" s="11"/>
      <c r="R22" s="11"/>
      <c r="S22" s="11"/>
      <c r="T22" s="20"/>
      <c r="U22" s="14"/>
    </row>
    <row r="23" spans="1:21" ht="14.25" customHeight="1" thickBot="1" x14ac:dyDescent="0.3">
      <c r="A23" s="10"/>
      <c r="B23" s="8"/>
      <c r="C23" s="12"/>
      <c r="D23" s="8"/>
      <c r="E23" s="11"/>
      <c r="F23" s="8"/>
      <c r="G23" s="5"/>
      <c r="H23" s="5"/>
      <c r="I23" s="5"/>
      <c r="J23" s="29"/>
      <c r="K23" s="29"/>
      <c r="L23" s="16"/>
      <c r="M23" s="8"/>
      <c r="N23" s="8"/>
      <c r="O23" s="29"/>
      <c r="P23" s="29"/>
      <c r="Q23" s="11"/>
      <c r="R23" s="11"/>
      <c r="S23" s="11"/>
      <c r="T23" s="20"/>
      <c r="U23" s="14"/>
    </row>
    <row r="24" spans="1:21" ht="25.5" customHeight="1" x14ac:dyDescent="0.25">
      <c r="A24" s="10"/>
      <c r="B24" s="8"/>
      <c r="C24" s="15"/>
      <c r="D24" s="8"/>
      <c r="E24" s="11"/>
      <c r="F24" s="8"/>
      <c r="G24" s="5"/>
      <c r="H24" s="5"/>
      <c r="I24" s="5"/>
      <c r="J24" s="170" t="s">
        <v>38</v>
      </c>
      <c r="K24" s="170"/>
      <c r="L24" s="170"/>
      <c r="M24" s="24"/>
      <c r="N24" s="24"/>
      <c r="O24" s="170" t="s">
        <v>34</v>
      </c>
      <c r="P24" s="170"/>
      <c r="Q24" s="170"/>
      <c r="R24" s="11"/>
      <c r="S24" s="11"/>
      <c r="T24" s="20"/>
      <c r="U24" s="14"/>
    </row>
    <row r="25" spans="1:21" ht="14" x14ac:dyDescent="0.25">
      <c r="A25" s="10"/>
      <c r="B25" s="8"/>
      <c r="C25" s="15"/>
      <c r="D25" s="8"/>
      <c r="E25" s="11"/>
      <c r="F25" s="8"/>
      <c r="G25" s="5"/>
      <c r="H25" s="5"/>
      <c r="I25" s="5"/>
      <c r="J25" s="11" t="s">
        <v>13</v>
      </c>
      <c r="K25" s="8"/>
      <c r="L25" s="23"/>
      <c r="M25" s="24"/>
      <c r="N25" s="24"/>
      <c r="O25" s="11" t="s">
        <v>35</v>
      </c>
      <c r="P25" s="8"/>
      <c r="Q25" s="11"/>
      <c r="R25" s="11"/>
      <c r="S25" s="11"/>
      <c r="T25" s="20"/>
      <c r="U25" s="14"/>
    </row>
    <row r="26" spans="1:21" ht="14" x14ac:dyDescent="0.25">
      <c r="A26" s="10"/>
      <c r="B26" s="8"/>
      <c r="C26" s="11"/>
      <c r="D26" s="8"/>
      <c r="E26" s="11"/>
      <c r="F26" s="8"/>
      <c r="G26" s="11"/>
      <c r="H26" s="8"/>
      <c r="I26" s="11"/>
      <c r="J26" s="11"/>
      <c r="K26" s="8"/>
      <c r="L26" s="12"/>
      <c r="M26" s="8"/>
      <c r="N26" s="11"/>
      <c r="O26" s="11"/>
      <c r="P26" s="11"/>
      <c r="Q26" s="11"/>
      <c r="R26" s="11"/>
      <c r="S26" s="11"/>
      <c r="T26" s="20"/>
      <c r="U26" s="14"/>
    </row>
    <row r="27" spans="1:21" ht="14" x14ac:dyDescent="0.25">
      <c r="A27" s="10"/>
      <c r="B27" s="8"/>
      <c r="C27" s="11"/>
      <c r="D27" s="8"/>
      <c r="E27" s="11"/>
      <c r="F27" s="8"/>
      <c r="G27" s="11"/>
      <c r="H27" s="8"/>
      <c r="I27" s="11"/>
      <c r="J27" s="11"/>
      <c r="K27" s="8"/>
      <c r="L27" s="12"/>
      <c r="M27" s="8"/>
      <c r="N27" s="11"/>
      <c r="O27" s="11"/>
      <c r="P27" s="11"/>
      <c r="Q27" s="11"/>
      <c r="R27" s="11"/>
      <c r="S27" s="11"/>
      <c r="T27" s="20"/>
      <c r="U27" s="14"/>
    </row>
    <row r="28" spans="1:21" ht="31.5" customHeight="1" thickBot="1" x14ac:dyDescent="0.3">
      <c r="A28" s="163" t="s">
        <v>15</v>
      </c>
      <c r="B28" s="164"/>
      <c r="C28" s="164"/>
      <c r="D28" s="164"/>
      <c r="E28" s="164"/>
      <c r="F28" s="164"/>
      <c r="G28" s="164"/>
      <c r="H28" s="164"/>
      <c r="I28" s="164"/>
      <c r="J28" s="164"/>
      <c r="K28" s="164"/>
      <c r="L28" s="164"/>
      <c r="M28" s="164"/>
      <c r="N28" s="164"/>
      <c r="O28" s="164"/>
      <c r="P28" s="164"/>
      <c r="Q28" s="164"/>
      <c r="R28" s="164"/>
      <c r="S28" s="164"/>
      <c r="T28" s="164"/>
      <c r="U28" s="165"/>
    </row>
  </sheetData>
  <mergeCells count="26">
    <mergeCell ref="A1:B4"/>
    <mergeCell ref="C1:T1"/>
    <mergeCell ref="C3:T3"/>
    <mergeCell ref="C4:T4"/>
    <mergeCell ref="B9:B10"/>
    <mergeCell ref="C9:C10"/>
    <mergeCell ref="D9:F9"/>
    <mergeCell ref="L6:U6"/>
    <mergeCell ref="A6:K6"/>
    <mergeCell ref="A7:G7"/>
    <mergeCell ref="A9:A10"/>
    <mergeCell ref="G9:G10"/>
    <mergeCell ref="H9:H10"/>
    <mergeCell ref="I9:K9"/>
    <mergeCell ref="L8:N8"/>
    <mergeCell ref="O8:Q8"/>
    <mergeCell ref="R8:T8"/>
    <mergeCell ref="A8:K8"/>
    <mergeCell ref="A28:U28"/>
    <mergeCell ref="A16:S17"/>
    <mergeCell ref="O24:Q24"/>
    <mergeCell ref="T16:T17"/>
    <mergeCell ref="R19:U19"/>
    <mergeCell ref="O19:Q19"/>
    <mergeCell ref="J19:L19"/>
    <mergeCell ref="J24:L24"/>
  </mergeCells>
  <printOptions horizontalCentered="1"/>
  <pageMargins left="0.5" right="1.5" top="0.539370079" bottom="0.23622047244094499" header="0.27559055118110198" footer="0.118110236220472"/>
  <pageSetup paperSize="5" scale="55" firstPageNumber="0" fitToHeight="2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7"/>
  <sheetViews>
    <sheetView topLeftCell="B7" zoomScale="70" zoomScaleNormal="70" workbookViewId="0">
      <selection activeCell="B11" sqref="B11:B34"/>
    </sheetView>
  </sheetViews>
  <sheetFormatPr baseColWidth="10" defaultColWidth="11.453125" defaultRowHeight="12.5" x14ac:dyDescent="0.25"/>
  <cols>
    <col min="1" max="1" width="27" style="6" customWidth="1"/>
    <col min="2" max="2" width="30.54296875" style="6" customWidth="1"/>
    <col min="3" max="3" width="19.453125" style="6" customWidth="1"/>
    <col min="4" max="4" width="40.54296875" style="6" customWidth="1"/>
    <col min="5" max="5" width="12.54296875" style="6" customWidth="1"/>
    <col min="6" max="6" width="15.54296875" style="6" customWidth="1"/>
    <col min="7" max="8" width="35.54296875" style="6" customWidth="1"/>
    <col min="9" max="9" width="40.54296875" style="6" customWidth="1"/>
    <col min="10" max="10" width="12.54296875" style="6" customWidth="1"/>
    <col min="11" max="11" width="15.54296875" style="6" customWidth="1"/>
    <col min="12" max="12" width="21.453125" style="6" customWidth="1"/>
    <col min="13" max="13" width="20.453125" style="6" customWidth="1"/>
    <col min="14" max="14" width="20.453125" style="9" customWidth="1"/>
    <col min="15" max="15" width="38.453125" style="65" customWidth="1"/>
    <col min="16" max="16" width="15.54296875" style="9" customWidth="1"/>
    <col min="17" max="17" width="24.453125" style="9" customWidth="1"/>
    <col min="18" max="18" width="20.453125" style="9" customWidth="1"/>
    <col min="19" max="19" width="17" style="9" customWidth="1"/>
    <col min="20" max="20" width="22.54296875" style="21" customWidth="1"/>
    <col min="21" max="21" width="25.453125" style="6" customWidth="1"/>
    <col min="22" max="16384" width="11.453125" style="2"/>
  </cols>
  <sheetData>
    <row r="1" spans="1:21" ht="22.5" customHeight="1" x14ac:dyDescent="0.25">
      <c r="A1" s="176"/>
      <c r="B1" s="177"/>
      <c r="C1" s="182" t="s">
        <v>5</v>
      </c>
      <c r="D1" s="183"/>
      <c r="E1" s="183"/>
      <c r="F1" s="183"/>
      <c r="G1" s="183"/>
      <c r="H1" s="183"/>
      <c r="I1" s="183"/>
      <c r="J1" s="183"/>
      <c r="K1" s="183"/>
      <c r="L1" s="183"/>
      <c r="M1" s="183"/>
      <c r="N1" s="183"/>
      <c r="O1" s="183"/>
      <c r="P1" s="183"/>
      <c r="Q1" s="183"/>
      <c r="R1" s="183"/>
      <c r="S1" s="183"/>
      <c r="T1" s="184"/>
      <c r="U1" s="40" t="s">
        <v>16</v>
      </c>
    </row>
    <row r="2" spans="1:21" ht="25.5" customHeight="1" x14ac:dyDescent="0.25">
      <c r="A2" s="178"/>
      <c r="B2" s="179"/>
      <c r="C2" s="27"/>
      <c r="D2" s="28"/>
      <c r="E2" s="28"/>
      <c r="F2" s="28"/>
      <c r="G2" s="28"/>
      <c r="H2" s="28"/>
      <c r="I2" s="28"/>
      <c r="J2" s="28"/>
      <c r="K2" s="28"/>
      <c r="L2" s="28"/>
      <c r="M2" s="28"/>
      <c r="N2" s="28"/>
      <c r="O2" s="28"/>
      <c r="P2" s="28"/>
      <c r="Q2" s="28"/>
      <c r="R2" s="28"/>
      <c r="S2" s="28"/>
      <c r="T2" s="43"/>
      <c r="U2" s="41" t="s">
        <v>40</v>
      </c>
    </row>
    <row r="3" spans="1:21" ht="20.25" customHeight="1" x14ac:dyDescent="0.25">
      <c r="A3" s="178"/>
      <c r="B3" s="179"/>
      <c r="C3" s="178" t="s">
        <v>2</v>
      </c>
      <c r="D3" s="185"/>
      <c r="E3" s="185"/>
      <c r="F3" s="185"/>
      <c r="G3" s="185"/>
      <c r="H3" s="185"/>
      <c r="I3" s="185"/>
      <c r="J3" s="185"/>
      <c r="K3" s="185"/>
      <c r="L3" s="185"/>
      <c r="M3" s="185"/>
      <c r="N3" s="185"/>
      <c r="O3" s="185"/>
      <c r="P3" s="185"/>
      <c r="Q3" s="185"/>
      <c r="R3" s="185"/>
      <c r="S3" s="185"/>
      <c r="T3" s="179"/>
      <c r="U3" s="41" t="s">
        <v>41</v>
      </c>
    </row>
    <row r="4" spans="1:21" ht="27.75" customHeight="1" thickBot="1" x14ac:dyDescent="0.3">
      <c r="A4" s="180"/>
      <c r="B4" s="181"/>
      <c r="C4" s="180" t="s">
        <v>3</v>
      </c>
      <c r="D4" s="186"/>
      <c r="E4" s="186"/>
      <c r="F4" s="186"/>
      <c r="G4" s="186"/>
      <c r="H4" s="186"/>
      <c r="I4" s="186"/>
      <c r="J4" s="186"/>
      <c r="K4" s="186"/>
      <c r="L4" s="186"/>
      <c r="M4" s="186"/>
      <c r="N4" s="186"/>
      <c r="O4" s="186"/>
      <c r="P4" s="186"/>
      <c r="Q4" s="186"/>
      <c r="R4" s="186"/>
      <c r="S4" s="186"/>
      <c r="T4" s="181"/>
      <c r="U4" s="42" t="s">
        <v>6</v>
      </c>
    </row>
    <row r="5" spans="1:21" ht="19.5" customHeight="1" thickBot="1" x14ac:dyDescent="0.3">
      <c r="C5" s="5"/>
      <c r="D5" s="5"/>
      <c r="E5" s="5"/>
      <c r="F5" s="5"/>
      <c r="G5" s="5"/>
      <c r="H5" s="5"/>
      <c r="I5" s="5"/>
      <c r="J5" s="5"/>
      <c r="K5" s="5"/>
      <c r="L5" s="7"/>
      <c r="M5" s="7"/>
      <c r="N5" s="7"/>
      <c r="O5" s="59"/>
      <c r="P5" s="7"/>
      <c r="Q5" s="7"/>
      <c r="R5" s="7"/>
      <c r="S5" s="7"/>
      <c r="T5" s="18"/>
      <c r="U5" s="7"/>
    </row>
    <row r="6" spans="1:21" ht="24" customHeight="1" thickBot="1" x14ac:dyDescent="0.3">
      <c r="A6" s="192" t="s">
        <v>42</v>
      </c>
      <c r="B6" s="193"/>
      <c r="C6" s="193"/>
      <c r="D6" s="193"/>
      <c r="E6" s="193"/>
      <c r="F6" s="193"/>
      <c r="G6" s="193"/>
      <c r="H6" s="193"/>
      <c r="I6" s="193"/>
      <c r="J6" s="193"/>
      <c r="K6" s="194"/>
      <c r="L6" s="157" t="s">
        <v>43</v>
      </c>
      <c r="M6" s="158"/>
      <c r="N6" s="158"/>
      <c r="O6" s="158"/>
      <c r="P6" s="158"/>
      <c r="Q6" s="158"/>
      <c r="R6" s="158"/>
      <c r="S6" s="158"/>
      <c r="T6" s="158"/>
      <c r="U6" s="159"/>
    </row>
    <row r="7" spans="1:21" s="3" customFormat="1" ht="9" customHeight="1" thickBot="1" x14ac:dyDescent="0.3">
      <c r="A7" s="185"/>
      <c r="B7" s="185"/>
      <c r="C7" s="185"/>
      <c r="D7" s="185"/>
      <c r="E7" s="185"/>
      <c r="F7" s="185"/>
      <c r="G7" s="185"/>
      <c r="H7" s="5"/>
      <c r="I7" s="7"/>
      <c r="J7" s="7"/>
      <c r="K7" s="7"/>
      <c r="L7" s="7"/>
      <c r="M7" s="7"/>
      <c r="N7" s="7"/>
      <c r="O7" s="59"/>
      <c r="P7" s="7"/>
      <c r="Q7" s="7"/>
      <c r="R7" s="7"/>
      <c r="S7" s="7"/>
      <c r="T7" s="19"/>
      <c r="U7" s="7"/>
    </row>
    <row r="8" spans="1:21" s="3" customFormat="1" ht="24.75" customHeight="1" thickBot="1" x14ac:dyDescent="0.3">
      <c r="A8" s="160" t="s">
        <v>32</v>
      </c>
      <c r="B8" s="161"/>
      <c r="C8" s="161"/>
      <c r="D8" s="161"/>
      <c r="E8" s="161"/>
      <c r="F8" s="161"/>
      <c r="G8" s="161"/>
      <c r="H8" s="161"/>
      <c r="I8" s="161"/>
      <c r="J8" s="161"/>
      <c r="K8" s="162"/>
      <c r="L8" s="158" t="s">
        <v>17</v>
      </c>
      <c r="M8" s="158"/>
      <c r="N8" s="159"/>
      <c r="O8" s="157" t="s">
        <v>33</v>
      </c>
      <c r="P8" s="158"/>
      <c r="Q8" s="159"/>
      <c r="R8" s="157" t="s">
        <v>18</v>
      </c>
      <c r="S8" s="158"/>
      <c r="T8" s="159"/>
      <c r="U8" s="26" t="s">
        <v>19</v>
      </c>
    </row>
    <row r="9" spans="1:21" s="4" customFormat="1" ht="24" customHeight="1" thickBot="1" x14ac:dyDescent="0.3">
      <c r="A9" s="195" t="s">
        <v>20</v>
      </c>
      <c r="B9" s="187" t="s">
        <v>21</v>
      </c>
      <c r="C9" s="187" t="s">
        <v>22</v>
      </c>
      <c r="D9" s="189" t="s">
        <v>23</v>
      </c>
      <c r="E9" s="190"/>
      <c r="F9" s="191"/>
      <c r="G9" s="187" t="s">
        <v>24</v>
      </c>
      <c r="H9" s="187" t="s">
        <v>25</v>
      </c>
      <c r="I9" s="189" t="s">
        <v>26</v>
      </c>
      <c r="J9" s="190"/>
      <c r="K9" s="197"/>
      <c r="L9" s="44">
        <v>1</v>
      </c>
      <c r="M9" s="22">
        <v>2</v>
      </c>
      <c r="N9" s="22">
        <v>3</v>
      </c>
      <c r="O9" s="60">
        <v>4</v>
      </c>
      <c r="P9" s="22">
        <v>5</v>
      </c>
      <c r="Q9" s="22">
        <v>6</v>
      </c>
      <c r="R9" s="44">
        <v>7</v>
      </c>
      <c r="S9" s="22">
        <v>8</v>
      </c>
      <c r="T9" s="22">
        <v>9</v>
      </c>
      <c r="U9" s="44">
        <v>10</v>
      </c>
    </row>
    <row r="10" spans="1:21" s="1" customFormat="1" ht="65.5" thickBot="1" x14ac:dyDescent="0.3">
      <c r="A10" s="196"/>
      <c r="B10" s="188"/>
      <c r="C10" s="188"/>
      <c r="D10" s="34" t="s">
        <v>27</v>
      </c>
      <c r="E10" s="34" t="s">
        <v>28</v>
      </c>
      <c r="F10" s="34" t="s">
        <v>29</v>
      </c>
      <c r="G10" s="188"/>
      <c r="H10" s="188"/>
      <c r="I10" s="34" t="s">
        <v>27</v>
      </c>
      <c r="J10" s="34" t="s">
        <v>30</v>
      </c>
      <c r="K10" s="46" t="s">
        <v>31</v>
      </c>
      <c r="L10" s="45" t="s">
        <v>4</v>
      </c>
      <c r="M10" s="30" t="s">
        <v>7</v>
      </c>
      <c r="N10" s="30" t="s">
        <v>8</v>
      </c>
      <c r="O10" s="61" t="s">
        <v>39</v>
      </c>
      <c r="P10" s="30" t="s">
        <v>37</v>
      </c>
      <c r="Q10" s="30" t="s">
        <v>36</v>
      </c>
      <c r="R10" s="30" t="s">
        <v>9</v>
      </c>
      <c r="S10" s="30" t="s">
        <v>1</v>
      </c>
      <c r="T10" s="31" t="s">
        <v>11</v>
      </c>
      <c r="U10" s="32" t="s">
        <v>0</v>
      </c>
    </row>
    <row r="11" spans="1:21" s="1" customFormat="1" ht="39" x14ac:dyDescent="0.25">
      <c r="A11" s="210" t="s">
        <v>44</v>
      </c>
      <c r="B11" s="211" t="s">
        <v>45</v>
      </c>
      <c r="C11" s="211" t="s">
        <v>46</v>
      </c>
      <c r="D11" s="211" t="s">
        <v>47</v>
      </c>
      <c r="E11" s="211">
        <v>216162</v>
      </c>
      <c r="F11" s="211">
        <v>150000</v>
      </c>
      <c r="G11" s="211" t="s">
        <v>48</v>
      </c>
      <c r="H11" s="211" t="s">
        <v>49</v>
      </c>
      <c r="I11" s="211" t="s">
        <v>50</v>
      </c>
      <c r="J11" s="211">
        <v>315000</v>
      </c>
      <c r="K11" s="211">
        <v>225000</v>
      </c>
      <c r="L11" s="35"/>
      <c r="M11" s="35" t="s">
        <v>62</v>
      </c>
      <c r="N11" s="35"/>
      <c r="O11" s="62" t="s">
        <v>63</v>
      </c>
      <c r="P11" s="35"/>
      <c r="Q11" s="35"/>
      <c r="R11" s="35"/>
      <c r="S11" s="35"/>
      <c r="T11" s="36"/>
      <c r="U11" s="37"/>
    </row>
    <row r="12" spans="1:21" s="1" customFormat="1" ht="39" x14ac:dyDescent="0.25">
      <c r="A12" s="208"/>
      <c r="B12" s="212"/>
      <c r="C12" s="212"/>
      <c r="D12" s="212"/>
      <c r="E12" s="212"/>
      <c r="F12" s="212"/>
      <c r="G12" s="212"/>
      <c r="H12" s="212"/>
      <c r="I12" s="212"/>
      <c r="J12" s="212"/>
      <c r="K12" s="212"/>
      <c r="L12" s="25"/>
      <c r="M12" s="25"/>
      <c r="N12" s="25"/>
      <c r="O12" s="63" t="s">
        <v>64</v>
      </c>
      <c r="P12" s="25"/>
      <c r="Q12" s="25"/>
      <c r="R12" s="25"/>
      <c r="S12" s="25"/>
      <c r="T12" s="38"/>
      <c r="U12" s="39"/>
    </row>
    <row r="13" spans="1:21" s="1" customFormat="1" ht="39" x14ac:dyDescent="0.25">
      <c r="A13" s="208"/>
      <c r="B13" s="212"/>
      <c r="C13" s="212"/>
      <c r="D13" s="212"/>
      <c r="E13" s="212"/>
      <c r="F13" s="212"/>
      <c r="G13" s="212"/>
      <c r="H13" s="212"/>
      <c r="I13" s="212"/>
      <c r="J13" s="212"/>
      <c r="K13" s="212"/>
      <c r="L13" s="25"/>
      <c r="M13" s="25"/>
      <c r="N13" s="25"/>
      <c r="O13" s="63" t="s">
        <v>65</v>
      </c>
      <c r="P13" s="25"/>
      <c r="Q13" s="25"/>
      <c r="R13" s="25"/>
      <c r="S13" s="25"/>
      <c r="T13" s="38"/>
      <c r="U13" s="39"/>
    </row>
    <row r="14" spans="1:21" s="1" customFormat="1" ht="26" x14ac:dyDescent="0.25">
      <c r="A14" s="208"/>
      <c r="B14" s="212"/>
      <c r="C14" s="212"/>
      <c r="D14" s="212"/>
      <c r="E14" s="212"/>
      <c r="F14" s="212"/>
      <c r="G14" s="212"/>
      <c r="H14" s="212"/>
      <c r="I14" s="212"/>
      <c r="J14" s="212"/>
      <c r="K14" s="212"/>
      <c r="L14" s="25"/>
      <c r="M14" s="25"/>
      <c r="N14" s="25"/>
      <c r="O14" s="63" t="s">
        <v>66</v>
      </c>
      <c r="P14" s="25"/>
      <c r="Q14" s="25"/>
      <c r="R14" s="25"/>
      <c r="S14" s="25"/>
      <c r="T14" s="38"/>
      <c r="U14" s="39"/>
    </row>
    <row r="15" spans="1:21" s="1" customFormat="1" ht="26" x14ac:dyDescent="0.25">
      <c r="A15" s="208"/>
      <c r="B15" s="212"/>
      <c r="C15" s="212"/>
      <c r="D15" s="212"/>
      <c r="E15" s="212"/>
      <c r="F15" s="212"/>
      <c r="G15" s="212"/>
      <c r="H15" s="212"/>
      <c r="I15" s="212"/>
      <c r="J15" s="212"/>
      <c r="K15" s="212"/>
      <c r="L15" s="25"/>
      <c r="M15" s="25"/>
      <c r="N15" s="25"/>
      <c r="O15" s="63" t="s">
        <v>67</v>
      </c>
      <c r="P15" s="25"/>
      <c r="Q15" s="25"/>
      <c r="R15" s="25"/>
      <c r="S15" s="25"/>
      <c r="T15" s="38"/>
      <c r="U15" s="39"/>
    </row>
    <row r="16" spans="1:21" s="1" customFormat="1" ht="13" x14ac:dyDescent="0.25">
      <c r="A16" s="208"/>
      <c r="B16" s="212"/>
      <c r="C16" s="212"/>
      <c r="D16" s="212"/>
      <c r="E16" s="212"/>
      <c r="F16" s="212"/>
      <c r="G16" s="212"/>
      <c r="H16" s="212"/>
      <c r="I16" s="212"/>
      <c r="J16" s="212"/>
      <c r="K16" s="212"/>
      <c r="L16" s="25"/>
      <c r="M16" s="25"/>
      <c r="N16" s="25"/>
      <c r="O16" s="63" t="s">
        <v>68</v>
      </c>
      <c r="P16" s="25"/>
      <c r="Q16" s="25"/>
      <c r="R16" s="25"/>
      <c r="S16" s="25"/>
      <c r="T16" s="38"/>
      <c r="U16" s="39"/>
    </row>
    <row r="17" spans="1:21" s="1" customFormat="1" ht="39" x14ac:dyDescent="0.25">
      <c r="A17" s="208"/>
      <c r="B17" s="212"/>
      <c r="C17" s="212"/>
      <c r="D17" s="212"/>
      <c r="E17" s="212"/>
      <c r="F17" s="212"/>
      <c r="G17" s="212"/>
      <c r="H17" s="212"/>
      <c r="I17" s="212"/>
      <c r="J17" s="212"/>
      <c r="K17" s="212"/>
      <c r="L17" s="25"/>
      <c r="M17" s="25"/>
      <c r="N17" s="25"/>
      <c r="O17" s="63" t="s">
        <v>69</v>
      </c>
      <c r="P17" s="25"/>
      <c r="Q17" s="25"/>
      <c r="R17" s="25"/>
      <c r="S17" s="25"/>
      <c r="T17" s="38"/>
      <c r="U17" s="39"/>
    </row>
    <row r="18" spans="1:21" s="1" customFormat="1" ht="26" x14ac:dyDescent="0.25">
      <c r="A18" s="208"/>
      <c r="B18" s="212"/>
      <c r="C18" s="212"/>
      <c r="D18" s="212"/>
      <c r="E18" s="212"/>
      <c r="F18" s="212"/>
      <c r="G18" s="212"/>
      <c r="H18" s="212"/>
      <c r="I18" s="212"/>
      <c r="J18" s="212"/>
      <c r="K18" s="212"/>
      <c r="L18" s="25"/>
      <c r="M18" s="25"/>
      <c r="N18" s="25"/>
      <c r="O18" s="63" t="s">
        <v>70</v>
      </c>
      <c r="P18" s="25"/>
      <c r="Q18" s="25"/>
      <c r="R18" s="25"/>
      <c r="S18" s="25"/>
      <c r="T18" s="38"/>
      <c r="U18" s="39"/>
    </row>
    <row r="19" spans="1:21" s="1" customFormat="1" ht="39" x14ac:dyDescent="0.25">
      <c r="A19" s="208"/>
      <c r="B19" s="212"/>
      <c r="C19" s="212"/>
      <c r="D19" s="212"/>
      <c r="E19" s="212"/>
      <c r="F19" s="212"/>
      <c r="G19" s="212"/>
      <c r="H19" s="212"/>
      <c r="I19" s="212"/>
      <c r="J19" s="212"/>
      <c r="K19" s="212"/>
      <c r="L19" s="25"/>
      <c r="M19" s="25"/>
      <c r="N19" s="25"/>
      <c r="O19" s="63" t="s">
        <v>71</v>
      </c>
      <c r="P19" s="25"/>
      <c r="Q19" s="25"/>
      <c r="R19" s="25"/>
      <c r="S19" s="25"/>
      <c r="T19" s="38"/>
      <c r="U19" s="39"/>
    </row>
    <row r="20" spans="1:21" s="1" customFormat="1" ht="26" x14ac:dyDescent="0.25">
      <c r="A20" s="208"/>
      <c r="B20" s="212"/>
      <c r="C20" s="212"/>
      <c r="D20" s="212"/>
      <c r="E20" s="212"/>
      <c r="F20" s="212"/>
      <c r="G20" s="212"/>
      <c r="H20" s="212"/>
      <c r="I20" s="212"/>
      <c r="J20" s="212"/>
      <c r="K20" s="212"/>
      <c r="L20" s="25"/>
      <c r="M20" s="25"/>
      <c r="N20" s="25"/>
      <c r="O20" s="63" t="s">
        <v>72</v>
      </c>
      <c r="P20" s="25"/>
      <c r="Q20" s="25"/>
      <c r="R20" s="25"/>
      <c r="S20" s="25"/>
      <c r="T20" s="38"/>
      <c r="U20" s="39"/>
    </row>
    <row r="21" spans="1:21" s="1" customFormat="1" ht="13" x14ac:dyDescent="0.25">
      <c r="A21" s="208"/>
      <c r="B21" s="212"/>
      <c r="C21" s="212"/>
      <c r="D21" s="212"/>
      <c r="E21" s="212"/>
      <c r="F21" s="212"/>
      <c r="G21" s="212"/>
      <c r="H21" s="212"/>
      <c r="I21" s="212"/>
      <c r="J21" s="212"/>
      <c r="K21" s="212"/>
      <c r="L21" s="25"/>
      <c r="M21" s="25"/>
      <c r="N21" s="25"/>
      <c r="O21" s="63" t="s">
        <v>73</v>
      </c>
      <c r="P21" s="25"/>
      <c r="Q21" s="25"/>
      <c r="R21" s="25"/>
      <c r="S21" s="25"/>
      <c r="T21" s="38"/>
      <c r="U21" s="39"/>
    </row>
    <row r="22" spans="1:21" s="1" customFormat="1" ht="13" x14ac:dyDescent="0.25">
      <c r="A22" s="208"/>
      <c r="B22" s="212"/>
      <c r="C22" s="212"/>
      <c r="D22" s="212"/>
      <c r="E22" s="212"/>
      <c r="F22" s="212"/>
      <c r="G22" s="212"/>
      <c r="H22" s="212"/>
      <c r="I22" s="212"/>
      <c r="J22" s="212"/>
      <c r="K22" s="212"/>
      <c r="L22" s="25"/>
      <c r="M22" s="25"/>
      <c r="N22" s="25"/>
      <c r="O22" s="63" t="s">
        <v>74</v>
      </c>
      <c r="P22" s="25"/>
      <c r="Q22" s="25"/>
      <c r="R22" s="25"/>
      <c r="S22" s="25"/>
      <c r="T22" s="38"/>
      <c r="U22" s="39"/>
    </row>
    <row r="23" spans="1:21" s="1" customFormat="1" ht="13" x14ac:dyDescent="0.25">
      <c r="A23" s="208"/>
      <c r="B23" s="212"/>
      <c r="C23" s="212"/>
      <c r="D23" s="212"/>
      <c r="E23" s="212"/>
      <c r="F23" s="212"/>
      <c r="G23" s="212"/>
      <c r="H23" s="212"/>
      <c r="I23" s="212"/>
      <c r="J23" s="212"/>
      <c r="K23" s="212"/>
      <c r="L23" s="25"/>
      <c r="M23" s="25"/>
      <c r="N23" s="25"/>
      <c r="O23" s="63" t="s">
        <v>75</v>
      </c>
      <c r="P23" s="25"/>
      <c r="Q23" s="25"/>
      <c r="R23" s="25"/>
      <c r="S23" s="25"/>
      <c r="T23" s="38"/>
      <c r="U23" s="39"/>
    </row>
    <row r="24" spans="1:21" s="1" customFormat="1" ht="61.5" customHeight="1" x14ac:dyDescent="0.25">
      <c r="A24" s="208"/>
      <c r="B24" s="212"/>
      <c r="C24" s="212"/>
      <c r="D24" s="212"/>
      <c r="E24" s="212"/>
      <c r="F24" s="212"/>
      <c r="G24" s="212"/>
      <c r="H24" s="212"/>
      <c r="I24" s="212"/>
      <c r="J24" s="212"/>
      <c r="K24" s="212"/>
      <c r="L24" s="25"/>
      <c r="M24" s="25"/>
      <c r="N24" s="25"/>
      <c r="O24" s="63" t="s">
        <v>76</v>
      </c>
      <c r="P24" s="25"/>
      <c r="Q24" s="25"/>
      <c r="R24" s="25"/>
      <c r="S24" s="25"/>
      <c r="T24" s="38"/>
      <c r="U24" s="39"/>
    </row>
    <row r="25" spans="1:21" s="1" customFormat="1" ht="54" customHeight="1" x14ac:dyDescent="0.25">
      <c r="A25" s="208"/>
      <c r="B25" s="212"/>
      <c r="C25" s="212"/>
      <c r="D25" s="212"/>
      <c r="E25" s="212"/>
      <c r="F25" s="212"/>
      <c r="G25" s="212"/>
      <c r="H25" s="212"/>
      <c r="I25" s="212"/>
      <c r="J25" s="212"/>
      <c r="K25" s="212"/>
      <c r="L25" s="25"/>
      <c r="M25" s="25"/>
      <c r="N25" s="25"/>
      <c r="O25" s="63" t="s">
        <v>77</v>
      </c>
      <c r="P25" s="25"/>
      <c r="Q25" s="25"/>
      <c r="R25" s="25"/>
      <c r="S25" s="25"/>
      <c r="T25" s="38"/>
      <c r="U25" s="39"/>
    </row>
    <row r="26" spans="1:21" s="1" customFormat="1" ht="39" x14ac:dyDescent="0.25">
      <c r="A26" s="208"/>
      <c r="B26" s="212"/>
      <c r="C26" s="212"/>
      <c r="D26" s="212"/>
      <c r="E26" s="212"/>
      <c r="F26" s="212"/>
      <c r="G26" s="212"/>
      <c r="H26" s="212"/>
      <c r="I26" s="212"/>
      <c r="J26" s="212"/>
      <c r="K26" s="212"/>
      <c r="L26" s="25"/>
      <c r="M26" s="25"/>
      <c r="N26" s="25"/>
      <c r="O26" s="63" t="s">
        <v>78</v>
      </c>
      <c r="P26" s="25"/>
      <c r="Q26" s="25"/>
      <c r="R26" s="25"/>
      <c r="S26" s="25"/>
      <c r="T26" s="38"/>
      <c r="U26" s="39"/>
    </row>
    <row r="27" spans="1:21" s="1" customFormat="1" ht="26" x14ac:dyDescent="0.25">
      <c r="A27" s="208"/>
      <c r="B27" s="212"/>
      <c r="C27" s="212"/>
      <c r="D27" s="212"/>
      <c r="E27" s="212"/>
      <c r="F27" s="212"/>
      <c r="G27" s="212"/>
      <c r="H27" s="212"/>
      <c r="I27" s="212"/>
      <c r="J27" s="212"/>
      <c r="K27" s="212"/>
      <c r="L27" s="25"/>
      <c r="M27" s="25"/>
      <c r="N27" s="25"/>
      <c r="O27" s="63" t="s">
        <v>79</v>
      </c>
      <c r="P27" s="25"/>
      <c r="Q27" s="25"/>
      <c r="R27" s="25"/>
      <c r="S27" s="25"/>
      <c r="T27" s="38"/>
      <c r="U27" s="39"/>
    </row>
    <row r="28" spans="1:21" s="1" customFormat="1" ht="59.15" customHeight="1" x14ac:dyDescent="0.25">
      <c r="A28" s="208"/>
      <c r="B28" s="212"/>
      <c r="C28" s="212"/>
      <c r="D28" s="212"/>
      <c r="E28" s="212"/>
      <c r="F28" s="212"/>
      <c r="G28" s="212"/>
      <c r="H28" s="212"/>
      <c r="I28" s="212"/>
      <c r="J28" s="212"/>
      <c r="K28" s="212"/>
      <c r="L28" s="25"/>
      <c r="M28" s="25"/>
      <c r="N28" s="25"/>
      <c r="O28" s="63" t="s">
        <v>80</v>
      </c>
      <c r="P28" s="25"/>
      <c r="Q28" s="25"/>
      <c r="R28" s="25"/>
      <c r="S28" s="25"/>
      <c r="T28" s="38"/>
      <c r="U28" s="39"/>
    </row>
    <row r="29" spans="1:21" s="1" customFormat="1" ht="26" x14ac:dyDescent="0.25">
      <c r="A29" s="208"/>
      <c r="B29" s="212"/>
      <c r="C29" s="212"/>
      <c r="D29" s="212"/>
      <c r="E29" s="212"/>
      <c r="F29" s="212"/>
      <c r="G29" s="212"/>
      <c r="H29" s="212"/>
      <c r="I29" s="212"/>
      <c r="J29" s="212"/>
      <c r="K29" s="212"/>
      <c r="L29" s="25"/>
      <c r="M29" s="25"/>
      <c r="N29" s="25"/>
      <c r="O29" s="63" t="s">
        <v>81</v>
      </c>
      <c r="P29" s="25"/>
      <c r="Q29" s="25"/>
      <c r="R29" s="25"/>
      <c r="S29" s="25"/>
      <c r="T29" s="38"/>
      <c r="U29" s="39"/>
    </row>
    <row r="30" spans="1:21" s="1" customFormat="1" ht="26" x14ac:dyDescent="0.25">
      <c r="A30" s="208"/>
      <c r="B30" s="212"/>
      <c r="C30" s="212"/>
      <c r="D30" s="212"/>
      <c r="E30" s="212"/>
      <c r="F30" s="212"/>
      <c r="G30" s="212"/>
      <c r="H30" s="212"/>
      <c r="I30" s="212"/>
      <c r="J30" s="212"/>
      <c r="K30" s="212"/>
      <c r="L30" s="25"/>
      <c r="M30" s="25"/>
      <c r="N30" s="25"/>
      <c r="O30" s="63" t="s">
        <v>82</v>
      </c>
      <c r="P30" s="25"/>
      <c r="Q30" s="25"/>
      <c r="R30" s="25"/>
      <c r="S30" s="25"/>
      <c r="T30" s="38"/>
      <c r="U30" s="39"/>
    </row>
    <row r="31" spans="1:21" s="1" customFormat="1" ht="26" x14ac:dyDescent="0.25">
      <c r="A31" s="208"/>
      <c r="B31" s="212"/>
      <c r="C31" s="212"/>
      <c r="D31" s="212"/>
      <c r="E31" s="212"/>
      <c r="F31" s="212"/>
      <c r="G31" s="212"/>
      <c r="H31" s="212"/>
      <c r="I31" s="212"/>
      <c r="J31" s="212"/>
      <c r="K31" s="212"/>
      <c r="L31" s="25"/>
      <c r="M31" s="25"/>
      <c r="N31" s="25"/>
      <c r="O31" s="63" t="s">
        <v>83</v>
      </c>
      <c r="P31" s="25"/>
      <c r="Q31" s="25"/>
      <c r="R31" s="25"/>
      <c r="S31" s="25"/>
      <c r="T31" s="38"/>
      <c r="U31" s="39"/>
    </row>
    <row r="32" spans="1:21" s="1" customFormat="1" ht="26" x14ac:dyDescent="0.25">
      <c r="A32" s="208"/>
      <c r="B32" s="212"/>
      <c r="C32" s="212"/>
      <c r="D32" s="212"/>
      <c r="E32" s="212"/>
      <c r="F32" s="212"/>
      <c r="G32" s="212"/>
      <c r="H32" s="212"/>
      <c r="I32" s="212"/>
      <c r="J32" s="212"/>
      <c r="K32" s="212"/>
      <c r="L32" s="25"/>
      <c r="M32" s="25"/>
      <c r="N32" s="25"/>
      <c r="O32" s="63" t="s">
        <v>84</v>
      </c>
      <c r="P32" s="25"/>
      <c r="Q32" s="25"/>
      <c r="R32" s="25"/>
      <c r="S32" s="25"/>
      <c r="T32" s="38"/>
      <c r="U32" s="39"/>
    </row>
    <row r="33" spans="1:21" s="1" customFormat="1" ht="39" x14ac:dyDescent="0.25">
      <c r="A33" s="208"/>
      <c r="B33" s="212"/>
      <c r="C33" s="212"/>
      <c r="D33" s="212"/>
      <c r="E33" s="212"/>
      <c r="F33" s="212"/>
      <c r="G33" s="212"/>
      <c r="H33" s="212"/>
      <c r="I33" s="212"/>
      <c r="J33" s="212"/>
      <c r="K33" s="212"/>
      <c r="L33" s="25"/>
      <c r="M33" s="25"/>
      <c r="N33" s="25"/>
      <c r="O33" s="63" t="s">
        <v>85</v>
      </c>
      <c r="P33" s="25"/>
      <c r="Q33" s="25"/>
      <c r="R33" s="25"/>
      <c r="S33" s="25"/>
      <c r="T33" s="38"/>
      <c r="U33" s="39"/>
    </row>
    <row r="34" spans="1:21" s="1" customFormat="1" ht="52" x14ac:dyDescent="0.25">
      <c r="A34" s="209"/>
      <c r="B34" s="213"/>
      <c r="C34" s="213"/>
      <c r="D34" s="213"/>
      <c r="E34" s="213"/>
      <c r="F34" s="213"/>
      <c r="G34" s="213"/>
      <c r="H34" s="213"/>
      <c r="I34" s="213"/>
      <c r="J34" s="213"/>
      <c r="K34" s="213"/>
      <c r="L34" s="25"/>
      <c r="M34" s="25"/>
      <c r="N34" s="25"/>
      <c r="O34" s="63" t="s">
        <v>86</v>
      </c>
      <c r="P34" s="25"/>
      <c r="Q34" s="25"/>
      <c r="R34" s="25"/>
      <c r="S34" s="25"/>
      <c r="T34" s="38"/>
      <c r="U34" s="39"/>
    </row>
    <row r="35" spans="1:21" s="1" customFormat="1" ht="26" x14ac:dyDescent="0.25">
      <c r="A35" s="207" t="s">
        <v>44</v>
      </c>
      <c r="B35" s="201" t="s">
        <v>45</v>
      </c>
      <c r="C35" s="204" t="s">
        <v>46</v>
      </c>
      <c r="D35" s="204" t="s">
        <v>47</v>
      </c>
      <c r="E35" s="204">
        <v>216162</v>
      </c>
      <c r="F35" s="204">
        <v>150000</v>
      </c>
      <c r="G35" s="204" t="s">
        <v>48</v>
      </c>
      <c r="H35" s="204" t="s">
        <v>51</v>
      </c>
      <c r="I35" s="204" t="s">
        <v>52</v>
      </c>
      <c r="J35" s="204">
        <v>26800</v>
      </c>
      <c r="K35" s="204">
        <v>20000</v>
      </c>
      <c r="L35" s="25"/>
      <c r="M35" s="25"/>
      <c r="N35" s="25"/>
      <c r="O35" s="63" t="s">
        <v>87</v>
      </c>
      <c r="P35" s="25"/>
      <c r="Q35" s="25"/>
      <c r="R35" s="25"/>
      <c r="S35" s="25"/>
      <c r="T35" s="38"/>
      <c r="U35" s="39"/>
    </row>
    <row r="36" spans="1:21" s="1" customFormat="1" ht="26" x14ac:dyDescent="0.25">
      <c r="A36" s="208"/>
      <c r="B36" s="202"/>
      <c r="C36" s="205"/>
      <c r="D36" s="205"/>
      <c r="E36" s="205"/>
      <c r="F36" s="205"/>
      <c r="G36" s="205"/>
      <c r="H36" s="205"/>
      <c r="I36" s="205"/>
      <c r="J36" s="205"/>
      <c r="K36" s="205"/>
      <c r="L36" s="25"/>
      <c r="M36" s="25"/>
      <c r="N36" s="25"/>
      <c r="O36" s="63" t="s">
        <v>88</v>
      </c>
      <c r="P36" s="25"/>
      <c r="Q36" s="25"/>
      <c r="R36" s="25"/>
      <c r="S36" s="25"/>
      <c r="T36" s="38"/>
      <c r="U36" s="39"/>
    </row>
    <row r="37" spans="1:21" s="1" customFormat="1" ht="39" x14ac:dyDescent="0.25">
      <c r="A37" s="208"/>
      <c r="B37" s="202"/>
      <c r="C37" s="205"/>
      <c r="D37" s="205"/>
      <c r="E37" s="205"/>
      <c r="F37" s="205"/>
      <c r="G37" s="205"/>
      <c r="H37" s="205"/>
      <c r="I37" s="205"/>
      <c r="J37" s="205"/>
      <c r="K37" s="205"/>
      <c r="L37" s="25"/>
      <c r="M37" s="25"/>
      <c r="N37" s="25"/>
      <c r="O37" s="63" t="s">
        <v>89</v>
      </c>
      <c r="P37" s="25"/>
      <c r="Q37" s="25"/>
      <c r="R37" s="25"/>
      <c r="S37" s="25"/>
      <c r="T37" s="38"/>
      <c r="U37" s="39"/>
    </row>
    <row r="38" spans="1:21" s="1" customFormat="1" ht="26" x14ac:dyDescent="0.25">
      <c r="A38" s="208"/>
      <c r="B38" s="202"/>
      <c r="C38" s="205"/>
      <c r="D38" s="205"/>
      <c r="E38" s="205"/>
      <c r="F38" s="205"/>
      <c r="G38" s="205"/>
      <c r="H38" s="205"/>
      <c r="I38" s="205"/>
      <c r="J38" s="205"/>
      <c r="K38" s="205"/>
      <c r="L38" s="25"/>
      <c r="M38" s="25"/>
      <c r="N38" s="25"/>
      <c r="O38" s="63" t="s">
        <v>90</v>
      </c>
      <c r="P38" s="25"/>
      <c r="Q38" s="25"/>
      <c r="R38" s="25"/>
      <c r="S38" s="25"/>
      <c r="T38" s="38"/>
      <c r="U38" s="39"/>
    </row>
    <row r="39" spans="1:21" s="1" customFormat="1" ht="39" x14ac:dyDescent="0.25">
      <c r="A39" s="208"/>
      <c r="B39" s="202"/>
      <c r="C39" s="205"/>
      <c r="D39" s="205"/>
      <c r="E39" s="205"/>
      <c r="F39" s="205"/>
      <c r="G39" s="205"/>
      <c r="H39" s="205"/>
      <c r="I39" s="205"/>
      <c r="J39" s="205"/>
      <c r="K39" s="205"/>
      <c r="L39" s="25"/>
      <c r="M39" s="25"/>
      <c r="N39" s="25"/>
      <c r="O39" s="63" t="s">
        <v>91</v>
      </c>
      <c r="P39" s="25"/>
      <c r="Q39" s="25"/>
      <c r="R39" s="25"/>
      <c r="S39" s="25"/>
      <c r="T39" s="38"/>
      <c r="U39" s="39"/>
    </row>
    <row r="40" spans="1:21" s="1" customFormat="1" ht="65" x14ac:dyDescent="0.25">
      <c r="A40" s="209"/>
      <c r="B40" s="203"/>
      <c r="C40" s="206"/>
      <c r="D40" s="206"/>
      <c r="E40" s="206"/>
      <c r="F40" s="206"/>
      <c r="G40" s="206"/>
      <c r="H40" s="206"/>
      <c r="I40" s="206"/>
      <c r="J40" s="206"/>
      <c r="K40" s="206"/>
      <c r="L40" s="25"/>
      <c r="M40" s="25"/>
      <c r="N40" s="25"/>
      <c r="O40" s="63" t="s">
        <v>92</v>
      </c>
      <c r="P40" s="25"/>
      <c r="Q40" s="25"/>
      <c r="R40" s="25"/>
      <c r="S40" s="25"/>
      <c r="T40" s="38"/>
      <c r="U40" s="39"/>
    </row>
    <row r="41" spans="1:21" s="1" customFormat="1" ht="45" customHeight="1" x14ac:dyDescent="0.25">
      <c r="A41" s="207" t="s">
        <v>44</v>
      </c>
      <c r="B41" s="201" t="s">
        <v>45</v>
      </c>
      <c r="C41" s="201" t="s">
        <v>46</v>
      </c>
      <c r="D41" s="204" t="s">
        <v>47</v>
      </c>
      <c r="E41" s="204">
        <v>216162</v>
      </c>
      <c r="F41" s="204">
        <v>150000</v>
      </c>
      <c r="G41" s="204" t="s">
        <v>48</v>
      </c>
      <c r="H41" s="204" t="s">
        <v>53</v>
      </c>
      <c r="I41" s="204" t="s">
        <v>54</v>
      </c>
      <c r="J41" s="204">
        <v>1200</v>
      </c>
      <c r="K41" s="204">
        <v>1000</v>
      </c>
      <c r="L41" s="25"/>
      <c r="M41" s="25"/>
      <c r="N41" s="25"/>
      <c r="O41" s="63" t="s">
        <v>93</v>
      </c>
      <c r="P41" s="25"/>
      <c r="Q41" s="25"/>
      <c r="R41" s="25"/>
      <c r="S41" s="25"/>
      <c r="T41" s="38"/>
      <c r="U41" s="39"/>
    </row>
    <row r="42" spans="1:21" s="1" customFormat="1" ht="45" customHeight="1" x14ac:dyDescent="0.25">
      <c r="A42" s="208"/>
      <c r="B42" s="202"/>
      <c r="C42" s="202"/>
      <c r="D42" s="205"/>
      <c r="E42" s="205"/>
      <c r="F42" s="205"/>
      <c r="G42" s="205"/>
      <c r="H42" s="205"/>
      <c r="I42" s="205"/>
      <c r="J42" s="205"/>
      <c r="K42" s="205"/>
      <c r="L42" s="25"/>
      <c r="M42" s="25"/>
      <c r="N42" s="25"/>
      <c r="O42" s="63" t="s">
        <v>94</v>
      </c>
      <c r="P42" s="25"/>
      <c r="Q42" s="25"/>
      <c r="R42" s="25"/>
      <c r="S42" s="25"/>
      <c r="T42" s="38"/>
      <c r="U42" s="39"/>
    </row>
    <row r="43" spans="1:21" s="1" customFormat="1" ht="45" customHeight="1" x14ac:dyDescent="0.25">
      <c r="A43" s="208"/>
      <c r="B43" s="202"/>
      <c r="C43" s="202"/>
      <c r="D43" s="205"/>
      <c r="E43" s="205"/>
      <c r="F43" s="205"/>
      <c r="G43" s="205"/>
      <c r="H43" s="205"/>
      <c r="I43" s="205"/>
      <c r="J43" s="205"/>
      <c r="K43" s="205"/>
      <c r="L43" s="25"/>
      <c r="M43" s="25"/>
      <c r="N43" s="25"/>
      <c r="O43" s="63" t="s">
        <v>95</v>
      </c>
      <c r="P43" s="25"/>
      <c r="Q43" s="25"/>
      <c r="R43" s="25"/>
      <c r="S43" s="25"/>
      <c r="T43" s="38"/>
      <c r="U43" s="39"/>
    </row>
    <row r="44" spans="1:21" s="1" customFormat="1" ht="71.900000000000006" customHeight="1" x14ac:dyDescent="0.25">
      <c r="A44" s="209"/>
      <c r="B44" s="203"/>
      <c r="C44" s="203"/>
      <c r="D44" s="206"/>
      <c r="E44" s="206"/>
      <c r="F44" s="206"/>
      <c r="G44" s="206"/>
      <c r="H44" s="206"/>
      <c r="I44" s="206"/>
      <c r="J44" s="206"/>
      <c r="K44" s="206"/>
      <c r="L44" s="25"/>
      <c r="M44" s="25"/>
      <c r="N44" s="25"/>
      <c r="O44" s="63" t="s">
        <v>96</v>
      </c>
      <c r="P44" s="25"/>
      <c r="Q44" s="25"/>
      <c r="R44" s="25"/>
      <c r="S44" s="25"/>
      <c r="T44" s="38"/>
      <c r="U44" s="39"/>
    </row>
    <row r="45" spans="1:21" s="1" customFormat="1" ht="45" customHeight="1" x14ac:dyDescent="0.25">
      <c r="A45" s="47" t="s">
        <v>44</v>
      </c>
      <c r="B45" s="48" t="s">
        <v>45</v>
      </c>
      <c r="C45" s="49" t="s">
        <v>46</v>
      </c>
      <c r="D45" s="52" t="s">
        <v>55</v>
      </c>
      <c r="E45" s="51">
        <v>216162</v>
      </c>
      <c r="F45" s="51">
        <v>150000</v>
      </c>
      <c r="G45" s="52" t="s">
        <v>48</v>
      </c>
      <c r="H45" s="52" t="s">
        <v>56</v>
      </c>
      <c r="I45" s="52" t="s">
        <v>57</v>
      </c>
      <c r="J45" s="51">
        <v>0</v>
      </c>
      <c r="K45" s="53">
        <v>1</v>
      </c>
      <c r="L45" s="25"/>
      <c r="M45" s="25"/>
      <c r="N45" s="25"/>
      <c r="O45" s="63"/>
      <c r="P45" s="25"/>
      <c r="Q45" s="25"/>
      <c r="R45" s="25"/>
      <c r="S45" s="25"/>
      <c r="T45" s="38"/>
      <c r="U45" s="39"/>
    </row>
    <row r="46" spans="1:21" s="1" customFormat="1" ht="45" customHeight="1" x14ac:dyDescent="0.25">
      <c r="A46" s="198" t="s">
        <v>58</v>
      </c>
      <c r="B46" s="201" t="s">
        <v>45</v>
      </c>
      <c r="C46" s="204" t="s">
        <v>59</v>
      </c>
      <c r="D46" s="204" t="s">
        <v>47</v>
      </c>
      <c r="E46" s="204">
        <v>216162</v>
      </c>
      <c r="F46" s="204">
        <v>150000</v>
      </c>
      <c r="G46" s="204" t="s">
        <v>48</v>
      </c>
      <c r="H46" s="204" t="s">
        <v>60</v>
      </c>
      <c r="I46" s="204" t="s">
        <v>61</v>
      </c>
      <c r="J46" s="204">
        <v>220</v>
      </c>
      <c r="K46" s="204">
        <v>140</v>
      </c>
      <c r="L46" s="57"/>
      <c r="M46" s="57"/>
      <c r="N46" s="57"/>
      <c r="O46" s="64" t="s">
        <v>97</v>
      </c>
      <c r="P46" s="57"/>
      <c r="Q46" s="57"/>
      <c r="R46" s="57"/>
      <c r="S46" s="57"/>
      <c r="T46" s="58"/>
      <c r="U46" s="57"/>
    </row>
    <row r="47" spans="1:21" s="1" customFormat="1" ht="45" customHeight="1" x14ac:dyDescent="0.25">
      <c r="A47" s="199"/>
      <c r="B47" s="202"/>
      <c r="C47" s="205"/>
      <c r="D47" s="205"/>
      <c r="E47" s="205"/>
      <c r="F47" s="205"/>
      <c r="G47" s="205"/>
      <c r="H47" s="205"/>
      <c r="I47" s="205"/>
      <c r="J47" s="205"/>
      <c r="K47" s="205"/>
      <c r="L47" s="57"/>
      <c r="M47" s="57"/>
      <c r="N47" s="57"/>
      <c r="O47" s="64" t="s">
        <v>98</v>
      </c>
      <c r="P47" s="57"/>
      <c r="Q47" s="57"/>
      <c r="R47" s="57"/>
      <c r="S47" s="57"/>
      <c r="T47" s="58"/>
      <c r="U47" s="57"/>
    </row>
    <row r="48" spans="1:21" s="1" customFormat="1" ht="45" customHeight="1" x14ac:dyDescent="0.25">
      <c r="A48" s="199"/>
      <c r="B48" s="202"/>
      <c r="C48" s="205"/>
      <c r="D48" s="205"/>
      <c r="E48" s="205"/>
      <c r="F48" s="205"/>
      <c r="G48" s="205"/>
      <c r="H48" s="205"/>
      <c r="I48" s="205"/>
      <c r="J48" s="205"/>
      <c r="K48" s="205"/>
      <c r="L48" s="57"/>
      <c r="M48" s="57"/>
      <c r="N48" s="57"/>
      <c r="O48" s="64" t="s">
        <v>99</v>
      </c>
      <c r="P48" s="57"/>
      <c r="Q48" s="57"/>
      <c r="R48" s="57"/>
      <c r="S48" s="57"/>
      <c r="T48" s="58"/>
      <c r="U48" s="57"/>
    </row>
    <row r="49" spans="1:21" s="1" customFormat="1" ht="45" customHeight="1" x14ac:dyDescent="0.25">
      <c r="A49" s="199"/>
      <c r="B49" s="202"/>
      <c r="C49" s="205"/>
      <c r="D49" s="205"/>
      <c r="E49" s="205"/>
      <c r="F49" s="205"/>
      <c r="G49" s="205"/>
      <c r="H49" s="205"/>
      <c r="I49" s="205"/>
      <c r="J49" s="205"/>
      <c r="K49" s="205"/>
      <c r="L49" s="57"/>
      <c r="M49" s="57"/>
      <c r="N49" s="57"/>
      <c r="O49" s="64" t="s">
        <v>100</v>
      </c>
      <c r="P49" s="57"/>
      <c r="Q49" s="57"/>
      <c r="R49" s="57"/>
      <c r="S49" s="57"/>
      <c r="T49" s="58"/>
      <c r="U49" s="57"/>
    </row>
    <row r="50" spans="1:21" s="1" customFormat="1" ht="92.9" customHeight="1" x14ac:dyDescent="0.25">
      <c r="A50" s="199"/>
      <c r="B50" s="202"/>
      <c r="C50" s="205"/>
      <c r="D50" s="205"/>
      <c r="E50" s="205"/>
      <c r="F50" s="205"/>
      <c r="G50" s="205"/>
      <c r="H50" s="205"/>
      <c r="I50" s="205"/>
      <c r="J50" s="205"/>
      <c r="K50" s="205"/>
      <c r="L50" s="57"/>
      <c r="M50" s="57"/>
      <c r="N50" s="57"/>
      <c r="O50" s="64" t="s">
        <v>101</v>
      </c>
      <c r="P50" s="57"/>
      <c r="Q50" s="57"/>
      <c r="R50" s="57"/>
      <c r="S50" s="57"/>
      <c r="T50" s="58"/>
      <c r="U50" s="57"/>
    </row>
    <row r="51" spans="1:21" s="1" customFormat="1" ht="59.9" customHeight="1" x14ac:dyDescent="0.25">
      <c r="A51" s="199"/>
      <c r="B51" s="202"/>
      <c r="C51" s="205"/>
      <c r="D51" s="205"/>
      <c r="E51" s="205"/>
      <c r="F51" s="205"/>
      <c r="G51" s="205"/>
      <c r="H51" s="205"/>
      <c r="I51" s="205"/>
      <c r="J51" s="205"/>
      <c r="K51" s="205"/>
      <c r="L51" s="57"/>
      <c r="M51" s="57"/>
      <c r="N51" s="57"/>
      <c r="O51" s="64" t="s">
        <v>102</v>
      </c>
      <c r="P51" s="57"/>
      <c r="Q51" s="57"/>
      <c r="R51" s="57"/>
      <c r="S51" s="57"/>
      <c r="T51" s="58"/>
      <c r="U51" s="57"/>
    </row>
    <row r="52" spans="1:21" s="1" customFormat="1" ht="45" customHeight="1" x14ac:dyDescent="0.25">
      <c r="A52" s="199"/>
      <c r="B52" s="202"/>
      <c r="C52" s="205"/>
      <c r="D52" s="205"/>
      <c r="E52" s="205"/>
      <c r="F52" s="205"/>
      <c r="G52" s="205"/>
      <c r="H52" s="205"/>
      <c r="I52" s="205"/>
      <c r="J52" s="205"/>
      <c r="K52" s="205"/>
      <c r="L52" s="57"/>
      <c r="M52" s="57"/>
      <c r="N52" s="57"/>
      <c r="O52" s="64" t="s">
        <v>103</v>
      </c>
      <c r="P52" s="57"/>
      <c r="Q52" s="57"/>
      <c r="R52" s="57"/>
      <c r="S52" s="57"/>
      <c r="T52" s="58"/>
      <c r="U52" s="57"/>
    </row>
    <row r="53" spans="1:21" s="1" customFormat="1" ht="45" customHeight="1" x14ac:dyDescent="0.25">
      <c r="A53" s="199"/>
      <c r="B53" s="202"/>
      <c r="C53" s="205"/>
      <c r="D53" s="205"/>
      <c r="E53" s="205"/>
      <c r="F53" s="205"/>
      <c r="G53" s="205"/>
      <c r="H53" s="205"/>
      <c r="I53" s="205"/>
      <c r="J53" s="205"/>
      <c r="K53" s="205"/>
      <c r="L53" s="57"/>
      <c r="M53" s="57"/>
      <c r="N53" s="57"/>
      <c r="O53" s="64" t="s">
        <v>104</v>
      </c>
      <c r="P53" s="57"/>
      <c r="Q53" s="57"/>
      <c r="R53" s="57"/>
      <c r="S53" s="57"/>
      <c r="T53" s="58"/>
      <c r="U53" s="57"/>
    </row>
    <row r="54" spans="1:21" s="1" customFormat="1" ht="45" customHeight="1" x14ac:dyDescent="0.25">
      <c r="A54" s="200"/>
      <c r="B54" s="203"/>
      <c r="C54" s="206"/>
      <c r="D54" s="206"/>
      <c r="E54" s="206"/>
      <c r="F54" s="206"/>
      <c r="G54" s="206"/>
      <c r="H54" s="206"/>
      <c r="I54" s="206"/>
      <c r="J54" s="206"/>
      <c r="K54" s="206"/>
      <c r="L54" s="57"/>
      <c r="M54" s="57"/>
      <c r="N54" s="57"/>
      <c r="O54" s="64"/>
      <c r="P54" s="57"/>
      <c r="Q54" s="57"/>
      <c r="R54" s="57"/>
      <c r="S54" s="57"/>
      <c r="T54" s="58"/>
      <c r="U54" s="57"/>
    </row>
    <row r="55" spans="1:21" ht="15" customHeight="1" x14ac:dyDescent="0.25">
      <c r="A55" s="166" t="s">
        <v>14</v>
      </c>
      <c r="B55" s="167"/>
      <c r="C55" s="167"/>
      <c r="D55" s="167"/>
      <c r="E55" s="167"/>
      <c r="F55" s="167"/>
      <c r="G55" s="167"/>
      <c r="H55" s="167"/>
      <c r="I55" s="167"/>
      <c r="J55" s="167"/>
      <c r="K55" s="167"/>
      <c r="L55" s="167"/>
      <c r="M55" s="167"/>
      <c r="N55" s="167"/>
      <c r="O55" s="167"/>
      <c r="P55" s="167"/>
      <c r="Q55" s="167"/>
      <c r="R55" s="167"/>
      <c r="S55" s="167"/>
      <c r="T55" s="171" t="e">
        <f>T11+#REF!+#REF!+#REF!+#REF!+#REF!</f>
        <v>#REF!</v>
      </c>
      <c r="U55" s="33"/>
    </row>
    <row r="56" spans="1:21" ht="13" thickBot="1" x14ac:dyDescent="0.3">
      <c r="A56" s="168"/>
      <c r="B56" s="169"/>
      <c r="C56" s="169"/>
      <c r="D56" s="169"/>
      <c r="E56" s="169"/>
      <c r="F56" s="169"/>
      <c r="G56" s="169"/>
      <c r="H56" s="169"/>
      <c r="I56" s="169"/>
      <c r="J56" s="169"/>
      <c r="K56" s="169"/>
      <c r="L56" s="169"/>
      <c r="M56" s="169"/>
      <c r="N56" s="169"/>
      <c r="O56" s="169"/>
      <c r="P56" s="169"/>
      <c r="Q56" s="169"/>
      <c r="R56" s="169"/>
      <c r="S56" s="169"/>
      <c r="T56" s="172"/>
      <c r="U56" s="17"/>
    </row>
    <row r="57" spans="1:21" x14ac:dyDescent="0.25">
      <c r="A57" s="10"/>
      <c r="B57" s="8"/>
      <c r="C57" s="11"/>
      <c r="D57" s="8"/>
      <c r="E57" s="11"/>
      <c r="F57" s="8"/>
      <c r="G57" s="11"/>
      <c r="H57" s="8"/>
      <c r="I57" s="11"/>
      <c r="J57" s="11"/>
      <c r="K57" s="8"/>
      <c r="L57" s="11"/>
      <c r="M57" s="8"/>
      <c r="N57" s="5"/>
      <c r="O57" s="28"/>
      <c r="P57" s="5"/>
      <c r="Q57" s="5"/>
      <c r="R57" s="5"/>
      <c r="S57" s="5"/>
      <c r="T57" s="20"/>
      <c r="U57" s="13"/>
    </row>
    <row r="58" spans="1:21" ht="42.75" customHeight="1" x14ac:dyDescent="0.25">
      <c r="A58" s="10"/>
      <c r="B58" s="8"/>
      <c r="C58" s="12"/>
      <c r="D58" s="8"/>
      <c r="E58" s="11"/>
      <c r="F58" s="8"/>
      <c r="G58" s="5"/>
      <c r="H58" s="5"/>
      <c r="I58" s="5"/>
      <c r="J58" s="175" t="s">
        <v>12</v>
      </c>
      <c r="K58" s="175"/>
      <c r="L58" s="175"/>
      <c r="M58" s="12"/>
      <c r="N58" s="12"/>
      <c r="O58" s="175" t="s">
        <v>10</v>
      </c>
      <c r="P58" s="175"/>
      <c r="Q58" s="175"/>
      <c r="R58" s="173"/>
      <c r="S58" s="173"/>
      <c r="T58" s="173"/>
      <c r="U58" s="174"/>
    </row>
    <row r="59" spans="1:21" ht="14" x14ac:dyDescent="0.25">
      <c r="A59" s="10"/>
      <c r="B59" s="8"/>
      <c r="C59" s="12"/>
      <c r="D59" s="8"/>
      <c r="E59" s="11"/>
      <c r="F59" s="8"/>
      <c r="G59" s="5"/>
      <c r="H59" s="5"/>
      <c r="I59" s="5"/>
      <c r="J59" s="11"/>
      <c r="K59" s="8"/>
      <c r="L59" s="11"/>
      <c r="M59" s="8"/>
      <c r="N59" s="8"/>
      <c r="O59" s="12"/>
      <c r="P59" s="11"/>
      <c r="Q59" s="5"/>
      <c r="R59" s="5"/>
      <c r="S59" s="5"/>
      <c r="T59" s="20"/>
      <c r="U59" s="13"/>
    </row>
    <row r="60" spans="1:21" ht="14" x14ac:dyDescent="0.25">
      <c r="A60" s="10"/>
      <c r="B60" s="8"/>
      <c r="C60" s="12"/>
      <c r="D60" s="8"/>
      <c r="E60" s="11"/>
      <c r="F60" s="8"/>
      <c r="G60" s="5"/>
      <c r="H60" s="5"/>
      <c r="I60" s="5"/>
      <c r="J60" s="11"/>
      <c r="K60" s="8"/>
      <c r="L60" s="11"/>
      <c r="M60" s="8"/>
      <c r="N60" s="8"/>
      <c r="O60" s="12"/>
      <c r="P60" s="11"/>
      <c r="Q60" s="11"/>
      <c r="R60" s="11"/>
      <c r="S60" s="11"/>
      <c r="T60" s="20"/>
      <c r="U60" s="14"/>
    </row>
    <row r="61" spans="1:21" x14ac:dyDescent="0.25">
      <c r="A61" s="10"/>
      <c r="B61" s="8"/>
      <c r="C61" s="11"/>
      <c r="D61" s="8"/>
      <c r="E61" s="11"/>
      <c r="F61" s="8"/>
      <c r="G61" s="5"/>
      <c r="H61" s="5"/>
      <c r="I61" s="5"/>
      <c r="J61" s="11"/>
      <c r="K61" s="8"/>
      <c r="L61" s="11"/>
      <c r="M61" s="8"/>
      <c r="N61" s="8"/>
      <c r="O61" s="11"/>
      <c r="P61" s="11"/>
      <c r="Q61" s="11"/>
      <c r="R61" s="11"/>
      <c r="S61" s="11"/>
      <c r="T61" s="20"/>
      <c r="U61" s="14"/>
    </row>
    <row r="62" spans="1:21" ht="14.25" customHeight="1" thickBot="1" x14ac:dyDescent="0.3">
      <c r="A62" s="10"/>
      <c r="B62" s="8"/>
      <c r="C62" s="12"/>
      <c r="D62" s="8"/>
      <c r="E62" s="11"/>
      <c r="F62" s="8"/>
      <c r="G62" s="5"/>
      <c r="H62" s="5"/>
      <c r="I62" s="5"/>
      <c r="J62" s="29"/>
      <c r="K62" s="29"/>
      <c r="L62" s="16"/>
      <c r="M62" s="8"/>
      <c r="N62" s="8"/>
      <c r="O62" s="29"/>
      <c r="P62" s="29"/>
      <c r="Q62" s="11"/>
      <c r="R62" s="11"/>
      <c r="S62" s="11"/>
      <c r="T62" s="20"/>
      <c r="U62" s="14"/>
    </row>
    <row r="63" spans="1:21" ht="25.5" customHeight="1" x14ac:dyDescent="0.25">
      <c r="A63" s="10"/>
      <c r="B63" s="8"/>
      <c r="C63" s="15"/>
      <c r="D63" s="8"/>
      <c r="E63" s="11"/>
      <c r="F63" s="8"/>
      <c r="G63" s="5"/>
      <c r="H63" s="5"/>
      <c r="I63" s="5"/>
      <c r="J63" s="170" t="s">
        <v>38</v>
      </c>
      <c r="K63" s="170"/>
      <c r="L63" s="170"/>
      <c r="M63" s="24"/>
      <c r="N63" s="24"/>
      <c r="O63" s="170" t="s">
        <v>34</v>
      </c>
      <c r="P63" s="170"/>
      <c r="Q63" s="170"/>
      <c r="R63" s="11"/>
      <c r="S63" s="11"/>
      <c r="T63" s="20"/>
      <c r="U63" s="14"/>
    </row>
    <row r="64" spans="1:21" ht="14" x14ac:dyDescent="0.25">
      <c r="A64" s="10"/>
      <c r="B64" s="8"/>
      <c r="C64" s="15"/>
      <c r="D64" s="8"/>
      <c r="E64" s="11"/>
      <c r="F64" s="8"/>
      <c r="G64" s="5"/>
      <c r="H64" s="5"/>
      <c r="I64" s="5"/>
      <c r="J64" s="11" t="s">
        <v>13</v>
      </c>
      <c r="K64" s="8"/>
      <c r="L64" s="23"/>
      <c r="M64" s="24"/>
      <c r="N64" s="24"/>
      <c r="O64" s="11" t="s">
        <v>35</v>
      </c>
      <c r="P64" s="8"/>
      <c r="Q64" s="11"/>
      <c r="R64" s="11"/>
      <c r="S64" s="11"/>
      <c r="T64" s="20"/>
      <c r="U64" s="14"/>
    </row>
    <row r="65" spans="1:21" ht="14" x14ac:dyDescent="0.25">
      <c r="A65" s="10"/>
      <c r="B65" s="8"/>
      <c r="C65" s="11"/>
      <c r="D65" s="8"/>
      <c r="E65" s="11"/>
      <c r="F65" s="8"/>
      <c r="G65" s="11"/>
      <c r="H65" s="8"/>
      <c r="I65" s="11"/>
      <c r="J65" s="11"/>
      <c r="K65" s="8"/>
      <c r="L65" s="12"/>
      <c r="M65" s="8"/>
      <c r="N65" s="11"/>
      <c r="O65" s="11"/>
      <c r="P65" s="11"/>
      <c r="Q65" s="11"/>
      <c r="R65" s="11"/>
      <c r="S65" s="11"/>
      <c r="T65" s="20"/>
      <c r="U65" s="14"/>
    </row>
    <row r="66" spans="1:21" ht="14" x14ac:dyDescent="0.25">
      <c r="A66" s="10"/>
      <c r="B66" s="8"/>
      <c r="C66" s="11"/>
      <c r="D66" s="8"/>
      <c r="E66" s="11"/>
      <c r="F66" s="8"/>
      <c r="G66" s="11"/>
      <c r="H66" s="8"/>
      <c r="I66" s="11"/>
      <c r="J66" s="11"/>
      <c r="K66" s="8"/>
      <c r="L66" s="12"/>
      <c r="M66" s="8"/>
      <c r="N66" s="11"/>
      <c r="O66" s="11"/>
      <c r="P66" s="11"/>
      <c r="Q66" s="11"/>
      <c r="R66" s="11"/>
      <c r="S66" s="11"/>
      <c r="T66" s="20"/>
      <c r="U66" s="14"/>
    </row>
    <row r="67" spans="1:21" ht="31.5" customHeight="1" thickBot="1" x14ac:dyDescent="0.3">
      <c r="A67" s="163" t="s">
        <v>15</v>
      </c>
      <c r="B67" s="164"/>
      <c r="C67" s="164"/>
      <c r="D67" s="164"/>
      <c r="E67" s="164"/>
      <c r="F67" s="164"/>
      <c r="G67" s="164"/>
      <c r="H67" s="164"/>
      <c r="I67" s="164"/>
      <c r="J67" s="164"/>
      <c r="K67" s="164"/>
      <c r="L67" s="164"/>
      <c r="M67" s="164"/>
      <c r="N67" s="164"/>
      <c r="O67" s="164"/>
      <c r="P67" s="164"/>
      <c r="Q67" s="164"/>
      <c r="R67" s="164"/>
      <c r="S67" s="164"/>
      <c r="T67" s="164"/>
      <c r="U67" s="165"/>
    </row>
  </sheetData>
  <mergeCells count="70">
    <mergeCell ref="A1:B4"/>
    <mergeCell ref="C1:T1"/>
    <mergeCell ref="C3:T3"/>
    <mergeCell ref="C4:T4"/>
    <mergeCell ref="A6:K6"/>
    <mergeCell ref="L6:U6"/>
    <mergeCell ref="A7:G7"/>
    <mergeCell ref="A8:K8"/>
    <mergeCell ref="L8:N8"/>
    <mergeCell ref="O8:Q8"/>
    <mergeCell ref="R8:T8"/>
    <mergeCell ref="H9:H10"/>
    <mergeCell ref="I9:K9"/>
    <mergeCell ref="A55:S56"/>
    <mergeCell ref="T55:T56"/>
    <mergeCell ref="J58:L58"/>
    <mergeCell ref="O58:Q58"/>
    <mergeCell ref="R58:U58"/>
    <mergeCell ref="H11:H34"/>
    <mergeCell ref="I11:I34"/>
    <mergeCell ref="J11:J34"/>
    <mergeCell ref="A9:A10"/>
    <mergeCell ref="B9:B10"/>
    <mergeCell ref="C9:C10"/>
    <mergeCell ref="D9:F9"/>
    <mergeCell ref="G9:G10"/>
    <mergeCell ref="F35:F40"/>
    <mergeCell ref="O63:Q63"/>
    <mergeCell ref="A67:U67"/>
    <mergeCell ref="A11:A34"/>
    <mergeCell ref="B11:B34"/>
    <mergeCell ref="C11:C34"/>
    <mergeCell ref="D11:D34"/>
    <mergeCell ref="E11:E34"/>
    <mergeCell ref="F11:F34"/>
    <mergeCell ref="G11:G34"/>
    <mergeCell ref="K11:K34"/>
    <mergeCell ref="A35:A40"/>
    <mergeCell ref="B35:B40"/>
    <mergeCell ref="C35:C40"/>
    <mergeCell ref="D35:D40"/>
    <mergeCell ref="E35:E40"/>
    <mergeCell ref="F46:F54"/>
    <mergeCell ref="G46:G54"/>
    <mergeCell ref="H46:H54"/>
    <mergeCell ref="I46:I54"/>
    <mergeCell ref="J63:L63"/>
    <mergeCell ref="J35:J40"/>
    <mergeCell ref="K35:K40"/>
    <mergeCell ref="I35:I40"/>
    <mergeCell ref="J46:J54"/>
    <mergeCell ref="K46:K54"/>
    <mergeCell ref="I41:I44"/>
    <mergeCell ref="J41:J44"/>
    <mergeCell ref="K41:K44"/>
    <mergeCell ref="A41:A44"/>
    <mergeCell ref="B41:B44"/>
    <mergeCell ref="C41:C44"/>
    <mergeCell ref="D41:D44"/>
    <mergeCell ref="E41:E44"/>
    <mergeCell ref="F41:F44"/>
    <mergeCell ref="G41:G44"/>
    <mergeCell ref="H41:H44"/>
    <mergeCell ref="G35:G40"/>
    <mergeCell ref="H35:H40"/>
    <mergeCell ref="A46:A54"/>
    <mergeCell ref="B46:B54"/>
    <mergeCell ref="C46:C54"/>
    <mergeCell ref="D46:D54"/>
    <mergeCell ref="E46:E54"/>
  </mergeCells>
  <printOptions horizontalCentered="1"/>
  <pageMargins left="0.23622047244094491" right="0.23622047244094491" top="0.35433070866141736" bottom="0.35433070866141736" header="0" footer="0"/>
  <pageSetup paperSize="5" scale="76" firstPageNumber="0" fitToHeight="2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5"/>
  <sheetViews>
    <sheetView showGridLines="0" tabSelected="1" view="pageBreakPreview" zoomScaleNormal="50" zoomScaleSheetLayoutView="100" workbookViewId="0">
      <selection activeCell="P14" sqref="P14"/>
    </sheetView>
  </sheetViews>
  <sheetFormatPr baseColWidth="10" defaultColWidth="11.453125" defaultRowHeight="20" x14ac:dyDescent="0.25"/>
  <cols>
    <col min="1" max="1" width="27" style="6" customWidth="1"/>
    <col min="2" max="2" width="22.81640625" style="6" customWidth="1"/>
    <col min="3" max="3" width="19.453125" style="6" customWidth="1"/>
    <col min="4" max="4" width="22.54296875" style="6" customWidth="1"/>
    <col min="5" max="5" width="17.81640625" style="6" customWidth="1"/>
    <col min="6" max="6" width="20.453125" style="6" customWidth="1"/>
    <col min="7" max="7" width="19.54296875" style="6" customWidth="1"/>
    <col min="8" max="8" width="23.54296875" style="6" customWidth="1"/>
    <col min="9" max="9" width="22.54296875" style="6" customWidth="1"/>
    <col min="10" max="10" width="17.54296875" style="6" customWidth="1"/>
    <col min="11" max="11" width="15.54296875" style="6" customWidth="1"/>
    <col min="12" max="12" width="23.453125" style="66" customWidth="1"/>
    <col min="13" max="13" width="24.453125" style="66" customWidth="1"/>
    <col min="14" max="14" width="27.81640625" style="67" customWidth="1"/>
    <col min="15" max="15" width="43.453125" style="68" customWidth="1"/>
    <col min="16" max="18" width="27.54296875" style="67" customWidth="1"/>
    <col min="19" max="19" width="31.1796875" style="67" customWidth="1"/>
    <col min="20" max="20" width="31.453125" style="67" customWidth="1"/>
    <col min="21" max="21" width="43.81640625" style="67" customWidth="1"/>
    <col min="22" max="23" width="27.54296875" style="69" customWidth="1"/>
    <col min="24" max="24" width="30.1796875" style="69" customWidth="1"/>
    <col min="25" max="27" width="27.54296875" style="69" customWidth="1"/>
    <col min="28" max="28" width="27.54296875" style="66" customWidth="1"/>
    <col min="29" max="30" width="11.453125" style="2" customWidth="1"/>
    <col min="31" max="16384" width="11.453125" style="2"/>
  </cols>
  <sheetData>
    <row r="1" spans="1:28" ht="22.5" customHeight="1" x14ac:dyDescent="0.25">
      <c r="A1" s="176"/>
      <c r="B1" s="177"/>
      <c r="C1" s="182" t="s">
        <v>118</v>
      </c>
      <c r="D1" s="183"/>
      <c r="E1" s="183"/>
      <c r="F1" s="183"/>
      <c r="G1" s="183"/>
      <c r="H1" s="183"/>
      <c r="I1" s="183"/>
      <c r="J1" s="183"/>
      <c r="K1" s="183"/>
      <c r="L1" s="183"/>
      <c r="M1" s="183"/>
      <c r="N1" s="183"/>
      <c r="O1" s="183"/>
      <c r="P1" s="183"/>
      <c r="Q1" s="183"/>
      <c r="R1" s="183"/>
      <c r="S1" s="183"/>
      <c r="T1" s="183"/>
      <c r="U1" s="183"/>
      <c r="V1" s="183"/>
      <c r="W1" s="183"/>
      <c r="X1" s="183"/>
      <c r="Y1" s="183"/>
      <c r="Z1" s="183"/>
      <c r="AA1" s="184"/>
      <c r="AB1" s="40" t="s">
        <v>119</v>
      </c>
    </row>
    <row r="2" spans="1:28" ht="25.5" customHeight="1" x14ac:dyDescent="0.25">
      <c r="A2" s="178"/>
      <c r="B2" s="179"/>
      <c r="C2" s="27"/>
      <c r="D2" s="28"/>
      <c r="E2" s="28"/>
      <c r="F2" s="28"/>
      <c r="G2" s="28"/>
      <c r="H2" s="28"/>
      <c r="I2" s="28"/>
      <c r="J2" s="28"/>
      <c r="K2" s="28"/>
      <c r="L2" s="28"/>
      <c r="M2" s="28"/>
      <c r="N2" s="28"/>
      <c r="O2" s="28"/>
      <c r="P2" s="28"/>
      <c r="Q2" s="28"/>
      <c r="R2" s="28"/>
      <c r="S2" s="28"/>
      <c r="T2" s="28"/>
      <c r="U2" s="28"/>
      <c r="V2" s="28"/>
      <c r="W2" s="28"/>
      <c r="X2" s="28"/>
      <c r="Y2" s="28"/>
      <c r="Z2" s="28"/>
      <c r="AA2" s="43"/>
      <c r="AB2" s="41" t="s">
        <v>135</v>
      </c>
    </row>
    <row r="3" spans="1:28" ht="20.25" customHeight="1" x14ac:dyDescent="0.25">
      <c r="A3" s="178"/>
      <c r="B3" s="179"/>
      <c r="C3" s="254" t="s">
        <v>2</v>
      </c>
      <c r="D3" s="255"/>
      <c r="E3" s="255"/>
      <c r="F3" s="255"/>
      <c r="G3" s="255"/>
      <c r="H3" s="255"/>
      <c r="I3" s="255"/>
      <c r="J3" s="255"/>
      <c r="K3" s="255"/>
      <c r="L3" s="255"/>
      <c r="M3" s="255"/>
      <c r="N3" s="255"/>
      <c r="O3" s="255"/>
      <c r="P3" s="255"/>
      <c r="Q3" s="255"/>
      <c r="R3" s="255"/>
      <c r="S3" s="255"/>
      <c r="T3" s="255"/>
      <c r="U3" s="255"/>
      <c r="V3" s="255"/>
      <c r="W3" s="255"/>
      <c r="X3" s="255"/>
      <c r="Y3" s="255"/>
      <c r="Z3" s="255"/>
      <c r="AA3" s="256"/>
      <c r="AB3" s="41" t="s">
        <v>136</v>
      </c>
    </row>
    <row r="4" spans="1:28" ht="27.75" customHeight="1" thickBot="1" x14ac:dyDescent="0.3">
      <c r="A4" s="180"/>
      <c r="B4" s="181"/>
      <c r="C4" s="257" t="s">
        <v>3</v>
      </c>
      <c r="D4" s="258"/>
      <c r="E4" s="258"/>
      <c r="F4" s="258"/>
      <c r="G4" s="258"/>
      <c r="H4" s="258"/>
      <c r="I4" s="258"/>
      <c r="J4" s="258"/>
      <c r="K4" s="258"/>
      <c r="L4" s="258"/>
      <c r="M4" s="258"/>
      <c r="N4" s="258"/>
      <c r="O4" s="258"/>
      <c r="P4" s="258"/>
      <c r="Q4" s="258"/>
      <c r="R4" s="258"/>
      <c r="S4" s="258"/>
      <c r="T4" s="258"/>
      <c r="U4" s="258"/>
      <c r="V4" s="258"/>
      <c r="W4" s="258"/>
      <c r="X4" s="258"/>
      <c r="Y4" s="258"/>
      <c r="Z4" s="258"/>
      <c r="AA4" s="259"/>
      <c r="AB4" s="42" t="s">
        <v>6</v>
      </c>
    </row>
    <row r="5" spans="1:28" ht="20.25" customHeight="1" thickBot="1" x14ac:dyDescent="0.3">
      <c r="A5" s="260" t="s">
        <v>120</v>
      </c>
      <c r="B5" s="261"/>
      <c r="C5" s="261"/>
      <c r="D5" s="261"/>
      <c r="E5" s="261"/>
      <c r="F5" s="261"/>
      <c r="G5" s="262"/>
      <c r="H5" s="263" t="s">
        <v>185</v>
      </c>
      <c r="I5" s="263"/>
      <c r="J5" s="263"/>
      <c r="K5" s="263"/>
      <c r="L5" s="263"/>
      <c r="M5" s="263"/>
      <c r="N5" s="264"/>
      <c r="O5" s="265"/>
      <c r="P5" s="265"/>
      <c r="Q5" s="265"/>
      <c r="R5" s="265"/>
      <c r="S5" s="265"/>
      <c r="T5" s="265"/>
      <c r="U5" s="265"/>
      <c r="V5" s="265"/>
      <c r="W5" s="265"/>
      <c r="X5" s="265"/>
      <c r="Y5" s="265"/>
      <c r="Z5" s="265"/>
      <c r="AA5" s="265"/>
      <c r="AB5" s="266"/>
    </row>
    <row r="6" spans="1:28" ht="24" customHeight="1" thickBot="1" x14ac:dyDescent="0.3">
      <c r="A6" s="192" t="s">
        <v>134</v>
      </c>
      <c r="B6" s="193"/>
      <c r="C6" s="193"/>
      <c r="D6" s="193"/>
      <c r="E6" s="193"/>
      <c r="F6" s="193"/>
      <c r="G6" s="193"/>
      <c r="H6" s="193"/>
      <c r="I6" s="193"/>
      <c r="J6" s="193"/>
      <c r="K6" s="81"/>
      <c r="L6" s="157" t="s">
        <v>137</v>
      </c>
      <c r="M6" s="158"/>
      <c r="N6" s="158"/>
      <c r="O6" s="158"/>
      <c r="P6" s="158"/>
      <c r="Q6" s="158"/>
      <c r="R6" s="158"/>
      <c r="S6" s="158"/>
      <c r="T6" s="158"/>
      <c r="U6" s="158"/>
      <c r="V6" s="158"/>
      <c r="W6" s="158"/>
      <c r="X6" s="158"/>
      <c r="Y6" s="158"/>
      <c r="Z6" s="158"/>
      <c r="AA6" s="158"/>
      <c r="AB6" s="159"/>
    </row>
    <row r="7" spans="1:28" s="3" customFormat="1" ht="9" customHeight="1" thickBot="1" x14ac:dyDescent="0.3">
      <c r="A7" s="185"/>
      <c r="B7" s="185"/>
      <c r="C7" s="185"/>
      <c r="D7" s="185"/>
      <c r="E7" s="185"/>
      <c r="F7" s="185"/>
      <c r="G7" s="185"/>
      <c r="H7" s="80"/>
      <c r="I7" s="7"/>
      <c r="J7" s="7"/>
      <c r="K7" s="7"/>
      <c r="L7" s="7"/>
      <c r="M7" s="7"/>
      <c r="N7" s="7"/>
      <c r="O7" s="7"/>
      <c r="P7" s="7"/>
      <c r="Q7" s="7"/>
      <c r="R7" s="7"/>
      <c r="S7" s="7"/>
      <c r="T7" s="7"/>
      <c r="U7" s="7"/>
      <c r="V7" s="7"/>
      <c r="W7" s="7"/>
      <c r="X7" s="7"/>
      <c r="Y7" s="7"/>
      <c r="Z7" s="7"/>
      <c r="AA7" s="19"/>
      <c r="AB7" s="7"/>
    </row>
    <row r="8" spans="1:28" s="3" customFormat="1" ht="24.65" customHeight="1" thickBot="1" x14ac:dyDescent="0.3">
      <c r="A8" s="160" t="s">
        <v>32</v>
      </c>
      <c r="B8" s="161"/>
      <c r="C8" s="161"/>
      <c r="D8" s="161"/>
      <c r="E8" s="161"/>
      <c r="F8" s="161"/>
      <c r="G8" s="161"/>
      <c r="H8" s="161"/>
      <c r="I8" s="161"/>
      <c r="J8" s="161"/>
      <c r="K8" s="161"/>
      <c r="L8" s="158" t="s">
        <v>17</v>
      </c>
      <c r="M8" s="158"/>
      <c r="N8" s="159"/>
      <c r="O8" s="157" t="s">
        <v>33</v>
      </c>
      <c r="P8" s="158"/>
      <c r="Q8" s="159"/>
      <c r="R8" s="157" t="s">
        <v>121</v>
      </c>
      <c r="S8" s="159"/>
      <c r="T8" s="157" t="s">
        <v>122</v>
      </c>
      <c r="U8" s="158"/>
      <c r="V8" s="158"/>
      <c r="W8" s="158"/>
      <c r="X8" s="159"/>
      <c r="Y8" s="157" t="s">
        <v>123</v>
      </c>
      <c r="Z8" s="158"/>
      <c r="AA8" s="26" t="s">
        <v>124</v>
      </c>
      <c r="AB8" s="26" t="s">
        <v>19</v>
      </c>
    </row>
    <row r="9" spans="1:28" s="4" customFormat="1" ht="24" customHeight="1" thickBot="1" x14ac:dyDescent="0.3">
      <c r="A9" s="249" t="s">
        <v>20</v>
      </c>
      <c r="B9" s="249" t="s">
        <v>21</v>
      </c>
      <c r="C9" s="249" t="s">
        <v>22</v>
      </c>
      <c r="D9" s="271" t="s">
        <v>23</v>
      </c>
      <c r="E9" s="272"/>
      <c r="F9" s="273"/>
      <c r="G9" s="249" t="s">
        <v>24</v>
      </c>
      <c r="H9" s="249" t="s">
        <v>25</v>
      </c>
      <c r="I9" s="246" t="s">
        <v>125</v>
      </c>
      <c r="J9" s="247"/>
      <c r="K9" s="248"/>
      <c r="L9" s="83">
        <v>1</v>
      </c>
      <c r="M9" s="83">
        <v>2</v>
      </c>
      <c r="N9" s="83">
        <v>3</v>
      </c>
      <c r="O9" s="83">
        <v>4</v>
      </c>
      <c r="P9" s="83">
        <v>5</v>
      </c>
      <c r="Q9" s="83">
        <v>6</v>
      </c>
      <c r="R9" s="83">
        <v>7</v>
      </c>
      <c r="S9" s="83">
        <v>8</v>
      </c>
      <c r="T9" s="83">
        <v>9</v>
      </c>
      <c r="U9" s="83">
        <v>10</v>
      </c>
      <c r="V9" s="83">
        <v>11</v>
      </c>
      <c r="W9" s="83">
        <v>12</v>
      </c>
      <c r="X9" s="83">
        <v>13</v>
      </c>
      <c r="Y9" s="83">
        <v>14</v>
      </c>
      <c r="Z9" s="83">
        <v>15</v>
      </c>
      <c r="AA9" s="83">
        <v>16</v>
      </c>
      <c r="AB9" s="83">
        <v>17</v>
      </c>
    </row>
    <row r="10" spans="1:28" s="1" customFormat="1" ht="88" customHeight="1" thickBot="1" x14ac:dyDescent="0.3">
      <c r="A10" s="253"/>
      <c r="B10" s="253"/>
      <c r="C10" s="253"/>
      <c r="D10" s="249" t="s">
        <v>27</v>
      </c>
      <c r="E10" s="249" t="s">
        <v>28</v>
      </c>
      <c r="F10" s="249" t="s">
        <v>29</v>
      </c>
      <c r="G10" s="253"/>
      <c r="H10" s="253"/>
      <c r="I10" s="249" t="s">
        <v>27</v>
      </c>
      <c r="J10" s="249" t="s">
        <v>30</v>
      </c>
      <c r="K10" s="249" t="s">
        <v>31</v>
      </c>
      <c r="L10" s="251" t="s">
        <v>4</v>
      </c>
      <c r="M10" s="251" t="s">
        <v>7</v>
      </c>
      <c r="N10" s="251" t="s">
        <v>8</v>
      </c>
      <c r="O10" s="251" t="s">
        <v>39</v>
      </c>
      <c r="P10" s="251" t="s">
        <v>37</v>
      </c>
      <c r="Q10" s="251" t="s">
        <v>36</v>
      </c>
      <c r="R10" s="267" t="s">
        <v>126</v>
      </c>
      <c r="S10" s="84" t="s">
        <v>190</v>
      </c>
      <c r="T10" s="269" t="s">
        <v>9</v>
      </c>
      <c r="U10" s="269" t="s">
        <v>1</v>
      </c>
      <c r="V10" s="269" t="s">
        <v>127</v>
      </c>
      <c r="W10" s="267" t="s">
        <v>128</v>
      </c>
      <c r="X10" s="85" t="s">
        <v>191</v>
      </c>
      <c r="Y10" s="267" t="s">
        <v>129</v>
      </c>
      <c r="Z10" s="267" t="s">
        <v>130</v>
      </c>
      <c r="AA10" s="267" t="s">
        <v>131</v>
      </c>
      <c r="AB10" s="251" t="s">
        <v>0</v>
      </c>
    </row>
    <row r="11" spans="1:28" s="1" customFormat="1" ht="44.15" customHeight="1" thickBot="1" x14ac:dyDescent="0.3">
      <c r="A11" s="250"/>
      <c r="B11" s="250"/>
      <c r="C11" s="250"/>
      <c r="D11" s="250"/>
      <c r="E11" s="250"/>
      <c r="F11" s="250"/>
      <c r="G11" s="250"/>
      <c r="H11" s="250"/>
      <c r="I11" s="250"/>
      <c r="J11" s="250"/>
      <c r="K11" s="250"/>
      <c r="L11" s="252"/>
      <c r="M11" s="252"/>
      <c r="N11" s="252"/>
      <c r="O11" s="252"/>
      <c r="P11" s="252"/>
      <c r="Q11" s="252"/>
      <c r="R11" s="268"/>
      <c r="S11" s="86" t="s">
        <v>132</v>
      </c>
      <c r="T11" s="270"/>
      <c r="U11" s="270"/>
      <c r="V11" s="270"/>
      <c r="W11" s="268"/>
      <c r="X11" s="87" t="s">
        <v>133</v>
      </c>
      <c r="Y11" s="268"/>
      <c r="Z11" s="268"/>
      <c r="AA11" s="268"/>
      <c r="AB11" s="252"/>
    </row>
    <row r="12" spans="1:28" s="1" customFormat="1" ht="122.5" customHeight="1" thickBot="1" x14ac:dyDescent="0.3">
      <c r="A12" s="233" t="s">
        <v>44</v>
      </c>
      <c r="B12" s="228" t="s">
        <v>138</v>
      </c>
      <c r="C12" s="228" t="s">
        <v>46</v>
      </c>
      <c r="D12" s="228" t="s">
        <v>47</v>
      </c>
      <c r="E12" s="228">
        <v>216162</v>
      </c>
      <c r="F12" s="228">
        <v>150000</v>
      </c>
      <c r="G12" s="228" t="s">
        <v>48</v>
      </c>
      <c r="H12" s="228" t="s">
        <v>49</v>
      </c>
      <c r="I12" s="228" t="s">
        <v>50</v>
      </c>
      <c r="J12" s="228">
        <v>315000</v>
      </c>
      <c r="K12" s="230">
        <v>225000</v>
      </c>
      <c r="L12" s="223">
        <v>2020630010174</v>
      </c>
      <c r="M12" s="222" t="s">
        <v>109</v>
      </c>
      <c r="N12" s="224" t="s">
        <v>139</v>
      </c>
      <c r="O12" s="95" t="s">
        <v>140</v>
      </c>
      <c r="P12" s="123">
        <v>1</v>
      </c>
      <c r="Q12" s="138">
        <v>2</v>
      </c>
      <c r="R12" s="115">
        <v>2</v>
      </c>
      <c r="S12" s="125">
        <f>R12/Q12</f>
        <v>1</v>
      </c>
      <c r="T12" s="222" t="s">
        <v>151</v>
      </c>
      <c r="U12" s="108" t="s">
        <v>174</v>
      </c>
      <c r="V12" s="105">
        <v>394718333</v>
      </c>
      <c r="W12" s="139">
        <v>394689764.02999997</v>
      </c>
      <c r="X12" s="146">
        <f>W12/V12</f>
        <v>0.99992762188220929</v>
      </c>
      <c r="Y12" s="126">
        <v>400</v>
      </c>
      <c r="Z12" s="127" t="s">
        <v>166</v>
      </c>
      <c r="AA12" s="128" t="s">
        <v>184</v>
      </c>
      <c r="AB12" s="117" t="s">
        <v>115</v>
      </c>
    </row>
    <row r="13" spans="1:28" s="1" customFormat="1" ht="159" customHeight="1" x14ac:dyDescent="0.25">
      <c r="A13" s="232"/>
      <c r="B13" s="229"/>
      <c r="C13" s="229"/>
      <c r="D13" s="229"/>
      <c r="E13" s="229"/>
      <c r="F13" s="229"/>
      <c r="G13" s="229"/>
      <c r="H13" s="229"/>
      <c r="I13" s="229"/>
      <c r="J13" s="229"/>
      <c r="K13" s="231"/>
      <c r="L13" s="219"/>
      <c r="M13" s="220"/>
      <c r="N13" s="225"/>
      <c r="O13" s="96" t="s">
        <v>141</v>
      </c>
      <c r="P13" s="124">
        <v>63</v>
      </c>
      <c r="Q13" s="137">
        <v>96</v>
      </c>
      <c r="R13" s="116">
        <v>96</v>
      </c>
      <c r="S13" s="125">
        <f>R13/Q13</f>
        <v>1</v>
      </c>
      <c r="T13" s="220"/>
      <c r="U13" s="109" t="s">
        <v>175</v>
      </c>
      <c r="V13" s="106">
        <v>555513919</v>
      </c>
      <c r="W13" s="140">
        <v>531889523</v>
      </c>
      <c r="X13" s="120">
        <f>W13/V13</f>
        <v>0.95747289997246676</v>
      </c>
      <c r="Y13" s="129">
        <v>8923</v>
      </c>
      <c r="Z13" s="130" t="s">
        <v>160</v>
      </c>
      <c r="AA13" s="131" t="s">
        <v>186</v>
      </c>
      <c r="AB13" s="118" t="s">
        <v>115</v>
      </c>
    </row>
    <row r="14" spans="1:28" s="1" customFormat="1" ht="140.5" customHeight="1" x14ac:dyDescent="0.25">
      <c r="A14" s="232"/>
      <c r="B14" s="229"/>
      <c r="C14" s="229"/>
      <c r="D14" s="229"/>
      <c r="E14" s="229"/>
      <c r="F14" s="229"/>
      <c r="G14" s="229"/>
      <c r="H14" s="229"/>
      <c r="I14" s="229"/>
      <c r="J14" s="229"/>
      <c r="K14" s="231"/>
      <c r="L14" s="219"/>
      <c r="M14" s="220"/>
      <c r="N14" s="225"/>
      <c r="O14" s="96" t="s">
        <v>142</v>
      </c>
      <c r="P14" s="124">
        <v>54</v>
      </c>
      <c r="Q14" s="137">
        <v>216</v>
      </c>
      <c r="R14" s="116">
        <v>216</v>
      </c>
      <c r="S14" s="125">
        <f>R14/Q14</f>
        <v>1</v>
      </c>
      <c r="T14" s="220"/>
      <c r="U14" s="109" t="s">
        <v>176</v>
      </c>
      <c r="V14" s="106">
        <v>336156668</v>
      </c>
      <c r="W14" s="140">
        <v>334830001</v>
      </c>
      <c r="X14" s="121">
        <f>W14/V14</f>
        <v>0.99605342649338735</v>
      </c>
      <c r="Y14" s="129">
        <v>2093</v>
      </c>
      <c r="Z14" s="130" t="s">
        <v>161</v>
      </c>
      <c r="AA14" s="131" t="s">
        <v>187</v>
      </c>
      <c r="AB14" s="118" t="s">
        <v>115</v>
      </c>
    </row>
    <row r="15" spans="1:28" s="1" customFormat="1" ht="143.15" customHeight="1" x14ac:dyDescent="0.25">
      <c r="A15" s="232"/>
      <c r="B15" s="229"/>
      <c r="C15" s="229"/>
      <c r="D15" s="229"/>
      <c r="E15" s="229"/>
      <c r="F15" s="229"/>
      <c r="G15" s="229"/>
      <c r="H15" s="229"/>
      <c r="I15" s="229"/>
      <c r="J15" s="229"/>
      <c r="K15" s="231"/>
      <c r="L15" s="219"/>
      <c r="M15" s="220"/>
      <c r="N15" s="225"/>
      <c r="O15" s="96" t="s">
        <v>143</v>
      </c>
      <c r="P15" s="124">
        <v>3</v>
      </c>
      <c r="Q15" s="137">
        <v>12</v>
      </c>
      <c r="R15" s="116">
        <v>12</v>
      </c>
      <c r="S15" s="125">
        <f>R15/Q15</f>
        <v>1</v>
      </c>
      <c r="T15" s="220"/>
      <c r="U15" s="109" t="s">
        <v>173</v>
      </c>
      <c r="V15" s="106">
        <v>44350000</v>
      </c>
      <c r="W15" s="140">
        <v>44350000</v>
      </c>
      <c r="X15" s="121">
        <f>W15/V15</f>
        <v>1</v>
      </c>
      <c r="Y15" s="132">
        <v>110</v>
      </c>
      <c r="Z15" s="113" t="s">
        <v>159</v>
      </c>
      <c r="AA15" s="131" t="s">
        <v>188</v>
      </c>
      <c r="AB15" s="118" t="s">
        <v>115</v>
      </c>
    </row>
    <row r="16" spans="1:28" s="1" customFormat="1" ht="105.65" customHeight="1" x14ac:dyDescent="0.25">
      <c r="A16" s="232" t="s">
        <v>44</v>
      </c>
      <c r="B16" s="227" t="s">
        <v>45</v>
      </c>
      <c r="C16" s="227" t="s">
        <v>46</v>
      </c>
      <c r="D16" s="227" t="s">
        <v>47</v>
      </c>
      <c r="E16" s="227">
        <v>216162</v>
      </c>
      <c r="F16" s="227">
        <v>150000</v>
      </c>
      <c r="G16" s="227" t="s">
        <v>48</v>
      </c>
      <c r="H16" s="227" t="s">
        <v>51</v>
      </c>
      <c r="I16" s="227" t="s">
        <v>52</v>
      </c>
      <c r="J16" s="227">
        <v>26800</v>
      </c>
      <c r="K16" s="214">
        <v>20000</v>
      </c>
      <c r="L16" s="219">
        <v>2020630010060</v>
      </c>
      <c r="M16" s="220" t="s">
        <v>110</v>
      </c>
      <c r="N16" s="221" t="s">
        <v>114</v>
      </c>
      <c r="O16" s="97" t="s">
        <v>144</v>
      </c>
      <c r="P16" s="98">
        <v>4</v>
      </c>
      <c r="Q16" s="98">
        <v>20</v>
      </c>
      <c r="R16" s="116">
        <v>20</v>
      </c>
      <c r="S16" s="88">
        <f>R16/Q16</f>
        <v>1</v>
      </c>
      <c r="T16" s="220" t="s">
        <v>152</v>
      </c>
      <c r="U16" s="110" t="s">
        <v>177</v>
      </c>
      <c r="V16" s="106">
        <v>1040986759.37</v>
      </c>
      <c r="W16" s="140">
        <v>1022153327</v>
      </c>
      <c r="X16" s="121">
        <f>W16/V16</f>
        <v>0.98190809614005281</v>
      </c>
      <c r="Y16" s="132">
        <v>1124</v>
      </c>
      <c r="Z16" s="113" t="s">
        <v>167</v>
      </c>
      <c r="AA16" s="145" t="s">
        <v>182</v>
      </c>
      <c r="AB16" s="118" t="s">
        <v>115</v>
      </c>
    </row>
    <row r="17" spans="1:28" s="1" customFormat="1" ht="126.65" customHeight="1" x14ac:dyDescent="0.25">
      <c r="A17" s="232"/>
      <c r="B17" s="227"/>
      <c r="C17" s="227"/>
      <c r="D17" s="227"/>
      <c r="E17" s="227"/>
      <c r="F17" s="227"/>
      <c r="G17" s="227"/>
      <c r="H17" s="227"/>
      <c r="I17" s="227"/>
      <c r="J17" s="227"/>
      <c r="K17" s="214"/>
      <c r="L17" s="219"/>
      <c r="M17" s="220"/>
      <c r="N17" s="221"/>
      <c r="O17" s="97" t="s">
        <v>145</v>
      </c>
      <c r="P17" s="98">
        <v>1</v>
      </c>
      <c r="Q17" s="98">
        <v>1</v>
      </c>
      <c r="R17" s="116">
        <v>1</v>
      </c>
      <c r="S17" s="136">
        <f t="shared" ref="S17:S21" si="0">R17/Q17</f>
        <v>1</v>
      </c>
      <c r="T17" s="220"/>
      <c r="U17" s="110" t="s">
        <v>153</v>
      </c>
      <c r="V17" s="106">
        <v>50000000</v>
      </c>
      <c r="W17" s="140">
        <v>47024101.600000001</v>
      </c>
      <c r="X17" s="121">
        <f t="shared" ref="X17:X18" si="1">W17/V17</f>
        <v>0.94048203200000002</v>
      </c>
      <c r="Y17" s="132">
        <v>1250</v>
      </c>
      <c r="Z17" s="113" t="s">
        <v>168</v>
      </c>
      <c r="AA17" s="145" t="s">
        <v>183</v>
      </c>
      <c r="AB17" s="118" t="s">
        <v>115</v>
      </c>
    </row>
    <row r="18" spans="1:28" s="1" customFormat="1" ht="78" customHeight="1" x14ac:dyDescent="0.25">
      <c r="A18" s="215" t="s">
        <v>44</v>
      </c>
      <c r="B18" s="217" t="s">
        <v>45</v>
      </c>
      <c r="C18" s="217" t="s">
        <v>46</v>
      </c>
      <c r="D18" s="217" t="s">
        <v>47</v>
      </c>
      <c r="E18" s="217">
        <v>216162</v>
      </c>
      <c r="F18" s="217">
        <v>150000</v>
      </c>
      <c r="G18" s="217" t="s">
        <v>48</v>
      </c>
      <c r="H18" s="217" t="s">
        <v>53</v>
      </c>
      <c r="I18" s="217" t="s">
        <v>54</v>
      </c>
      <c r="J18" s="217">
        <v>1200</v>
      </c>
      <c r="K18" s="274">
        <v>1000</v>
      </c>
      <c r="L18" s="219">
        <v>2020630010061</v>
      </c>
      <c r="M18" s="220" t="s">
        <v>111</v>
      </c>
      <c r="N18" s="221" t="s">
        <v>146</v>
      </c>
      <c r="O18" s="97" t="s">
        <v>105</v>
      </c>
      <c r="P18" s="98">
        <v>3</v>
      </c>
      <c r="Q18" s="98">
        <v>8</v>
      </c>
      <c r="R18" s="116">
        <v>8</v>
      </c>
      <c r="S18" s="88">
        <f>R18/Q18</f>
        <v>1</v>
      </c>
      <c r="T18" s="220" t="s">
        <v>154</v>
      </c>
      <c r="U18" s="110" t="s">
        <v>178</v>
      </c>
      <c r="V18" s="106">
        <v>130000000</v>
      </c>
      <c r="W18" s="140">
        <v>125300000</v>
      </c>
      <c r="X18" s="121">
        <f t="shared" si="1"/>
        <v>0.9638461538461538</v>
      </c>
      <c r="Y18" s="132">
        <v>134</v>
      </c>
      <c r="Z18" s="113" t="s">
        <v>171</v>
      </c>
      <c r="AA18" s="113" t="s">
        <v>181</v>
      </c>
      <c r="AB18" s="118" t="s">
        <v>115</v>
      </c>
    </row>
    <row r="19" spans="1:28" s="1" customFormat="1" ht="91.4" customHeight="1" x14ac:dyDescent="0.25">
      <c r="A19" s="216"/>
      <c r="B19" s="218"/>
      <c r="C19" s="218"/>
      <c r="D19" s="218"/>
      <c r="E19" s="218"/>
      <c r="F19" s="218"/>
      <c r="G19" s="218"/>
      <c r="H19" s="218"/>
      <c r="I19" s="218"/>
      <c r="J19" s="218"/>
      <c r="K19" s="275"/>
      <c r="L19" s="219"/>
      <c r="M19" s="220"/>
      <c r="N19" s="221"/>
      <c r="O19" s="97" t="s">
        <v>106</v>
      </c>
      <c r="P19" s="98">
        <v>10</v>
      </c>
      <c r="Q19" s="98">
        <v>60</v>
      </c>
      <c r="R19" s="116">
        <v>60</v>
      </c>
      <c r="S19" s="88">
        <f>R19/Q19</f>
        <v>1</v>
      </c>
      <c r="T19" s="220"/>
      <c r="U19" s="97" t="s">
        <v>155</v>
      </c>
      <c r="V19" s="106">
        <v>30000000</v>
      </c>
      <c r="W19" s="140">
        <v>30000000</v>
      </c>
      <c r="X19" s="121">
        <f t="shared" ref="X19:X22" si="2">W19/V19</f>
        <v>1</v>
      </c>
      <c r="Y19" s="132">
        <v>400</v>
      </c>
      <c r="Z19" s="113" t="s">
        <v>171</v>
      </c>
      <c r="AA19" s="113" t="s">
        <v>172</v>
      </c>
      <c r="AB19" s="118" t="s">
        <v>115</v>
      </c>
    </row>
    <row r="20" spans="1:28" s="1" customFormat="1" ht="99" customHeight="1" thickBot="1" x14ac:dyDescent="0.3">
      <c r="A20" s="226" t="s">
        <v>58</v>
      </c>
      <c r="B20" s="227" t="s">
        <v>45</v>
      </c>
      <c r="C20" s="227" t="s">
        <v>59</v>
      </c>
      <c r="D20" s="227" t="s">
        <v>47</v>
      </c>
      <c r="E20" s="227">
        <v>216162</v>
      </c>
      <c r="F20" s="227">
        <v>150000</v>
      </c>
      <c r="G20" s="227" t="s">
        <v>48</v>
      </c>
      <c r="H20" s="227" t="s">
        <v>60</v>
      </c>
      <c r="I20" s="227" t="s">
        <v>61</v>
      </c>
      <c r="J20" s="227">
        <v>220</v>
      </c>
      <c r="K20" s="214">
        <v>140</v>
      </c>
      <c r="L20" s="219">
        <v>2020630010177</v>
      </c>
      <c r="M20" s="220" t="s">
        <v>112</v>
      </c>
      <c r="N20" s="221" t="s">
        <v>147</v>
      </c>
      <c r="O20" s="99" t="s">
        <v>107</v>
      </c>
      <c r="P20" s="100">
        <v>20</v>
      </c>
      <c r="Q20" s="100">
        <v>75</v>
      </c>
      <c r="R20" s="100">
        <v>75</v>
      </c>
      <c r="S20" s="88">
        <f>R20/Q20</f>
        <v>1</v>
      </c>
      <c r="T20" s="220" t="s">
        <v>156</v>
      </c>
      <c r="U20" s="111" t="s">
        <v>179</v>
      </c>
      <c r="V20" s="106">
        <v>767470927.92999995</v>
      </c>
      <c r="W20" s="140">
        <v>749393342.17999995</v>
      </c>
      <c r="X20" s="122">
        <f>W20/V20</f>
        <v>0.97644525011682415</v>
      </c>
      <c r="Y20" s="132">
        <v>59235</v>
      </c>
      <c r="Z20" s="113" t="s">
        <v>162</v>
      </c>
      <c r="AA20" s="113" t="s">
        <v>164</v>
      </c>
      <c r="AB20" s="118" t="s">
        <v>115</v>
      </c>
    </row>
    <row r="21" spans="1:28" s="1" customFormat="1" ht="94.4" customHeight="1" thickBot="1" x14ac:dyDescent="0.3">
      <c r="A21" s="226"/>
      <c r="B21" s="227"/>
      <c r="C21" s="227"/>
      <c r="D21" s="227"/>
      <c r="E21" s="227"/>
      <c r="F21" s="227"/>
      <c r="G21" s="227"/>
      <c r="H21" s="227"/>
      <c r="I21" s="227"/>
      <c r="J21" s="227"/>
      <c r="K21" s="214"/>
      <c r="L21" s="219"/>
      <c r="M21" s="220"/>
      <c r="N21" s="221"/>
      <c r="O21" s="99" t="s">
        <v>108</v>
      </c>
      <c r="P21" s="100">
        <v>60</v>
      </c>
      <c r="Q21" s="100">
        <v>45</v>
      </c>
      <c r="R21" s="100">
        <v>45</v>
      </c>
      <c r="S21" s="88">
        <f t="shared" si="0"/>
        <v>1</v>
      </c>
      <c r="T21" s="220"/>
      <c r="U21" s="111" t="s">
        <v>180</v>
      </c>
      <c r="V21" s="106">
        <v>107600000</v>
      </c>
      <c r="W21" s="140">
        <v>107600000</v>
      </c>
      <c r="X21" s="122">
        <f>W21/V21</f>
        <v>1</v>
      </c>
      <c r="Y21" s="132">
        <v>79000</v>
      </c>
      <c r="Z21" s="113" t="s">
        <v>163</v>
      </c>
      <c r="AA21" s="113" t="s">
        <v>165</v>
      </c>
      <c r="AB21" s="118" t="s">
        <v>115</v>
      </c>
    </row>
    <row r="22" spans="1:28" s="1" customFormat="1" ht="112" customHeight="1" thickBot="1" x14ac:dyDescent="0.3">
      <c r="A22" s="89" t="s">
        <v>44</v>
      </c>
      <c r="B22" s="90" t="s">
        <v>45</v>
      </c>
      <c r="C22" s="91" t="s">
        <v>46</v>
      </c>
      <c r="D22" s="92" t="s">
        <v>55</v>
      </c>
      <c r="E22" s="93">
        <v>216162</v>
      </c>
      <c r="F22" s="93">
        <v>150000</v>
      </c>
      <c r="G22" s="92" t="s">
        <v>48</v>
      </c>
      <c r="H22" s="92" t="s">
        <v>56</v>
      </c>
      <c r="I22" s="92" t="s">
        <v>57</v>
      </c>
      <c r="J22" s="93">
        <v>0</v>
      </c>
      <c r="K22" s="94">
        <v>1</v>
      </c>
      <c r="L22" s="101">
        <v>2020630010063</v>
      </c>
      <c r="M22" s="102" t="s">
        <v>113</v>
      </c>
      <c r="N22" s="103" t="s">
        <v>148</v>
      </c>
      <c r="O22" s="104" t="s">
        <v>149</v>
      </c>
      <c r="P22" s="102" t="s">
        <v>150</v>
      </c>
      <c r="Q22" s="102">
        <v>0</v>
      </c>
      <c r="R22" s="102">
        <v>0</v>
      </c>
      <c r="S22" s="135">
        <v>0</v>
      </c>
      <c r="T22" s="102" t="s">
        <v>157</v>
      </c>
      <c r="U22" s="112" t="s">
        <v>158</v>
      </c>
      <c r="V22" s="107">
        <v>1000000</v>
      </c>
      <c r="W22" s="141">
        <v>1000000</v>
      </c>
      <c r="X22" s="122">
        <f t="shared" si="2"/>
        <v>1</v>
      </c>
      <c r="Y22" s="133">
        <v>0</v>
      </c>
      <c r="Z22" s="114" t="s">
        <v>169</v>
      </c>
      <c r="AA22" s="134" t="s">
        <v>170</v>
      </c>
      <c r="AB22" s="119" t="s">
        <v>115</v>
      </c>
    </row>
    <row r="23" spans="1:28" ht="12.5" customHeight="1" x14ac:dyDescent="0.25">
      <c r="A23" s="152" t="s">
        <v>14</v>
      </c>
      <c r="B23" s="153"/>
      <c r="C23" s="153"/>
      <c r="D23" s="153"/>
      <c r="E23" s="153"/>
      <c r="F23" s="153"/>
      <c r="G23" s="153"/>
      <c r="H23" s="153"/>
      <c r="I23" s="153"/>
      <c r="J23" s="153"/>
      <c r="K23" s="153"/>
      <c r="L23" s="153"/>
      <c r="M23" s="153"/>
      <c r="N23" s="153"/>
      <c r="O23" s="153"/>
      <c r="P23" s="153"/>
      <c r="Q23" s="153"/>
      <c r="R23" s="153"/>
      <c r="S23" s="153"/>
      <c r="T23" s="153"/>
      <c r="U23" s="153"/>
      <c r="V23" s="234">
        <f>SUM(V12:V22)</f>
        <v>3457796607.2999997</v>
      </c>
      <c r="W23" s="234">
        <f>SUM(W12:W22)</f>
        <v>3388230058.8099995</v>
      </c>
      <c r="X23" s="236">
        <f>W23/V23</f>
        <v>0.97988124913329677</v>
      </c>
      <c r="Y23" s="238"/>
      <c r="Z23" s="239"/>
      <c r="AA23" s="239"/>
      <c r="AB23" s="240"/>
    </row>
    <row r="24" spans="1:28" ht="13" customHeight="1" thickBot="1" x14ac:dyDescent="0.3">
      <c r="A24" s="154"/>
      <c r="B24" s="155"/>
      <c r="C24" s="155"/>
      <c r="D24" s="155"/>
      <c r="E24" s="155"/>
      <c r="F24" s="155"/>
      <c r="G24" s="155"/>
      <c r="H24" s="155"/>
      <c r="I24" s="155"/>
      <c r="J24" s="155"/>
      <c r="K24" s="155"/>
      <c r="L24" s="155"/>
      <c r="M24" s="155"/>
      <c r="N24" s="155"/>
      <c r="O24" s="155"/>
      <c r="P24" s="155"/>
      <c r="Q24" s="155"/>
      <c r="R24" s="155"/>
      <c r="S24" s="155"/>
      <c r="T24" s="155"/>
      <c r="U24" s="155"/>
      <c r="V24" s="235"/>
      <c r="W24" s="235"/>
      <c r="X24" s="237"/>
      <c r="Y24" s="241"/>
      <c r="Z24" s="242"/>
      <c r="AA24" s="242"/>
      <c r="AB24" s="243"/>
    </row>
    <row r="25" spans="1:28" ht="13" hidden="1" x14ac:dyDescent="0.25">
      <c r="A25" s="147"/>
      <c r="B25" s="148"/>
      <c r="C25" s="148"/>
      <c r="D25" s="148"/>
      <c r="E25" s="148"/>
      <c r="F25" s="148"/>
      <c r="G25" s="148"/>
      <c r="H25" s="148"/>
      <c r="I25" s="148"/>
      <c r="J25" s="148"/>
      <c r="K25" s="148"/>
      <c r="L25" s="148"/>
      <c r="M25" s="148"/>
      <c r="N25" s="148"/>
      <c r="O25" s="148"/>
      <c r="P25" s="148"/>
      <c r="Q25" s="148"/>
      <c r="R25" s="148"/>
      <c r="S25" s="156">
        <v>0</v>
      </c>
      <c r="T25" s="148"/>
      <c r="U25" s="148"/>
      <c r="V25" s="151"/>
      <c r="W25" s="151"/>
      <c r="X25" s="156">
        <v>0</v>
      </c>
      <c r="Y25" s="149"/>
      <c r="Z25" s="149"/>
      <c r="AA25" s="149"/>
      <c r="AB25" s="150"/>
    </row>
    <row r="26" spans="1:28" ht="13" hidden="1" x14ac:dyDescent="0.25">
      <c r="A26" s="147"/>
      <c r="B26" s="148"/>
      <c r="C26" s="148"/>
      <c r="D26" s="148"/>
      <c r="E26" s="148"/>
      <c r="F26" s="148"/>
      <c r="G26" s="148"/>
      <c r="H26" s="148"/>
      <c r="I26" s="148"/>
      <c r="J26" s="148"/>
      <c r="K26" s="148"/>
      <c r="L26" s="148"/>
      <c r="M26" s="148"/>
      <c r="N26" s="148"/>
      <c r="O26" s="148"/>
      <c r="P26" s="148"/>
      <c r="Q26" s="148"/>
      <c r="R26" s="148"/>
      <c r="S26" s="156">
        <v>1</v>
      </c>
      <c r="T26" s="148"/>
      <c r="U26" s="148"/>
      <c r="V26" s="151"/>
      <c r="W26" s="151"/>
      <c r="X26" s="156">
        <v>1</v>
      </c>
      <c r="Y26" s="149"/>
      <c r="Z26" s="149"/>
      <c r="AA26" s="149"/>
      <c r="AB26" s="150"/>
    </row>
    <row r="27" spans="1:28" ht="14.15" customHeight="1" x14ac:dyDescent="0.25">
      <c r="A27" s="71"/>
      <c r="B27" s="75"/>
      <c r="C27" s="12"/>
      <c r="D27" s="75"/>
      <c r="E27" s="76"/>
      <c r="F27" s="75"/>
      <c r="G27" s="75"/>
      <c r="H27" s="75"/>
      <c r="I27" s="75"/>
      <c r="M27" s="12"/>
      <c r="N27" s="12"/>
      <c r="O27" s="175" t="s">
        <v>12</v>
      </c>
      <c r="P27" s="175"/>
      <c r="Q27" s="175"/>
      <c r="R27" s="79"/>
      <c r="S27" s="79"/>
      <c r="T27" s="244"/>
      <c r="U27" s="244"/>
      <c r="V27" s="244"/>
      <c r="W27" s="244"/>
      <c r="X27" s="244"/>
      <c r="Y27" s="244"/>
      <c r="Z27" s="244"/>
      <c r="AA27" s="244"/>
      <c r="AB27" s="245"/>
    </row>
    <row r="28" spans="1:28" ht="15.5" x14ac:dyDescent="0.25">
      <c r="A28" s="71"/>
      <c r="B28" s="75"/>
      <c r="C28" s="12"/>
      <c r="D28" s="75"/>
      <c r="E28" s="76"/>
      <c r="F28" s="75"/>
      <c r="G28" s="75"/>
      <c r="H28" s="75"/>
      <c r="I28" s="75"/>
      <c r="J28" s="76"/>
      <c r="K28" s="75"/>
      <c r="L28" s="76"/>
      <c r="M28" s="75"/>
      <c r="N28" s="75"/>
      <c r="O28" s="12"/>
      <c r="P28" s="75"/>
      <c r="Q28" s="75"/>
      <c r="R28" s="82"/>
      <c r="S28" s="82"/>
      <c r="T28" s="75"/>
      <c r="U28" s="75"/>
      <c r="V28" s="77"/>
      <c r="W28" s="142"/>
      <c r="X28" s="77"/>
      <c r="Y28" s="77"/>
      <c r="Z28" s="77"/>
      <c r="AA28" s="77"/>
      <c r="AB28" s="73"/>
    </row>
    <row r="29" spans="1:28" ht="14" x14ac:dyDescent="0.25">
      <c r="A29" s="71"/>
      <c r="B29" s="75"/>
      <c r="C29" s="12"/>
      <c r="D29" s="75"/>
      <c r="E29" s="76"/>
      <c r="F29" s="75"/>
      <c r="G29" s="75"/>
      <c r="H29" s="75"/>
      <c r="I29" s="75"/>
      <c r="J29" s="76"/>
      <c r="K29" s="75"/>
      <c r="L29" s="76"/>
      <c r="M29" s="75"/>
      <c r="N29" s="75"/>
      <c r="O29" s="12"/>
      <c r="P29" s="75"/>
      <c r="Q29" s="75"/>
      <c r="R29" s="82"/>
      <c r="S29" s="82"/>
      <c r="T29" s="76"/>
      <c r="U29" s="76"/>
      <c r="V29" s="77"/>
      <c r="W29" s="143"/>
      <c r="X29" s="77"/>
      <c r="Y29" s="77"/>
      <c r="Z29" s="77"/>
      <c r="AA29" s="77"/>
      <c r="AB29" s="72"/>
    </row>
    <row r="30" spans="1:28" ht="12.5" x14ac:dyDescent="0.25">
      <c r="A30" s="71"/>
      <c r="B30" s="75"/>
      <c r="C30" s="76"/>
      <c r="D30" s="75"/>
      <c r="E30" s="76"/>
      <c r="F30" s="75"/>
      <c r="G30" s="75"/>
      <c r="H30" s="75"/>
      <c r="I30" s="75"/>
      <c r="J30" s="76"/>
      <c r="K30" s="75"/>
      <c r="L30" s="76"/>
      <c r="M30" s="75"/>
      <c r="N30" s="75"/>
      <c r="O30" s="76"/>
      <c r="P30" s="75"/>
      <c r="Q30" s="75"/>
      <c r="R30" s="82"/>
      <c r="S30" s="82"/>
      <c r="T30" s="76"/>
      <c r="U30" s="76"/>
      <c r="V30" s="77"/>
      <c r="W30" s="77"/>
      <c r="X30" s="77"/>
      <c r="Y30" s="144"/>
      <c r="Z30" s="77"/>
      <c r="AA30" s="77"/>
      <c r="AB30" s="72"/>
    </row>
    <row r="31" spans="1:28" ht="14.5" thickBot="1" x14ac:dyDescent="0.3">
      <c r="A31" s="71"/>
      <c r="B31" s="75"/>
      <c r="C31" s="12"/>
      <c r="D31" s="75"/>
      <c r="E31" s="76"/>
      <c r="F31" s="75"/>
      <c r="G31" s="75"/>
      <c r="H31" s="75"/>
      <c r="I31" s="75"/>
      <c r="J31" s="29"/>
      <c r="K31" s="29"/>
      <c r="L31" s="74"/>
      <c r="M31" s="75"/>
      <c r="N31" s="75"/>
      <c r="O31" s="29"/>
      <c r="P31" s="70"/>
      <c r="Q31" s="75"/>
      <c r="R31" s="82"/>
      <c r="S31" s="82"/>
      <c r="T31" s="76"/>
      <c r="U31" s="76"/>
      <c r="V31" s="77"/>
      <c r="W31" s="77"/>
      <c r="X31" s="77"/>
      <c r="Y31" s="77"/>
      <c r="Z31" s="77"/>
      <c r="AA31" s="77"/>
      <c r="AB31" s="72"/>
    </row>
    <row r="32" spans="1:28" ht="14" x14ac:dyDescent="0.25">
      <c r="A32" s="71"/>
      <c r="B32" s="75"/>
      <c r="C32" s="15"/>
      <c r="D32" s="75"/>
      <c r="E32" s="76"/>
      <c r="F32" s="75"/>
      <c r="G32" s="75"/>
      <c r="H32" s="75"/>
      <c r="I32" s="75"/>
      <c r="J32" s="170" t="s">
        <v>116</v>
      </c>
      <c r="K32" s="170"/>
      <c r="L32" s="170"/>
      <c r="M32" s="24"/>
      <c r="N32" s="24"/>
      <c r="O32" s="170" t="s">
        <v>189</v>
      </c>
      <c r="P32" s="170"/>
      <c r="Q32" s="170"/>
      <c r="R32" s="78"/>
      <c r="S32" s="78"/>
      <c r="T32" s="76"/>
      <c r="U32" s="76"/>
      <c r="V32" s="77"/>
      <c r="W32" s="77"/>
      <c r="X32" s="77"/>
      <c r="Y32" s="77"/>
      <c r="Z32" s="77"/>
      <c r="AA32" s="77"/>
      <c r="AB32" s="72"/>
    </row>
    <row r="33" spans="1:28" ht="14" x14ac:dyDescent="0.25">
      <c r="A33" s="71"/>
      <c r="B33" s="75"/>
      <c r="C33" s="15"/>
      <c r="D33" s="75"/>
      <c r="E33" s="76"/>
      <c r="F33" s="75"/>
      <c r="G33" s="75"/>
      <c r="H33" s="75"/>
      <c r="I33" s="75"/>
      <c r="J33" s="76" t="s">
        <v>13</v>
      </c>
      <c r="K33" s="75"/>
      <c r="L33" s="23"/>
      <c r="M33" s="24"/>
      <c r="N33" s="24"/>
      <c r="O33" s="76" t="s">
        <v>117</v>
      </c>
      <c r="P33" s="75"/>
      <c r="Q33" s="75"/>
      <c r="R33" s="82"/>
      <c r="S33" s="82"/>
      <c r="T33" s="76"/>
      <c r="U33" s="76"/>
      <c r="V33" s="77"/>
      <c r="W33" s="77"/>
      <c r="X33" s="77"/>
      <c r="Y33" s="77"/>
      <c r="Z33" s="77"/>
      <c r="AA33" s="77"/>
      <c r="AB33" s="72"/>
    </row>
    <row r="34" spans="1:28" ht="14" x14ac:dyDescent="0.25">
      <c r="A34" s="71"/>
      <c r="B34" s="75"/>
      <c r="C34" s="76"/>
      <c r="D34" s="75"/>
      <c r="E34" s="76"/>
      <c r="F34" s="75"/>
      <c r="G34" s="76"/>
      <c r="H34" s="75"/>
      <c r="I34" s="76"/>
      <c r="J34" s="76"/>
      <c r="K34" s="75"/>
      <c r="L34" s="12"/>
      <c r="M34" s="75"/>
      <c r="N34" s="76"/>
      <c r="O34" s="76"/>
      <c r="P34" s="75"/>
      <c r="Q34" s="75"/>
      <c r="R34" s="82"/>
      <c r="S34" s="82"/>
      <c r="T34" s="76"/>
      <c r="U34" s="76"/>
      <c r="V34" s="77"/>
      <c r="W34" s="77"/>
      <c r="X34" s="77"/>
      <c r="Y34" s="77"/>
      <c r="Z34" s="77"/>
      <c r="AA34" s="77"/>
      <c r="AB34" s="72"/>
    </row>
    <row r="35" spans="1:28" ht="44.9" customHeight="1" thickBot="1" x14ac:dyDescent="0.3">
      <c r="A35" s="163" t="s">
        <v>15</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5"/>
    </row>
  </sheetData>
  <mergeCells count="113">
    <mergeCell ref="T18:T19"/>
    <mergeCell ref="C18:C19"/>
    <mergeCell ref="D18:D19"/>
    <mergeCell ref="E18:E19"/>
    <mergeCell ref="F18:F19"/>
    <mergeCell ref="G18:G19"/>
    <mergeCell ref="H18:H19"/>
    <mergeCell ref="I18:I19"/>
    <mergeCell ref="J18:J19"/>
    <mergeCell ref="K18:K19"/>
    <mergeCell ref="A7:G7"/>
    <mergeCell ref="A8:K8"/>
    <mergeCell ref="L8:N8"/>
    <mergeCell ref="W10:W11"/>
    <mergeCell ref="Y10:Y11"/>
    <mergeCell ref="Z10:Z11"/>
    <mergeCell ref="AA10:AA11"/>
    <mergeCell ref="AB10:AB11"/>
    <mergeCell ref="Y8:Z8"/>
    <mergeCell ref="A9:A11"/>
    <mergeCell ref="B9:B11"/>
    <mergeCell ref="C9:C11"/>
    <mergeCell ref="I10:I11"/>
    <mergeCell ref="O10:O11"/>
    <mergeCell ref="O8:Q8"/>
    <mergeCell ref="R8:S8"/>
    <mergeCell ref="T8:X8"/>
    <mergeCell ref="P10:P11"/>
    <mergeCell ref="Q10:Q11"/>
    <mergeCell ref="R10:R11"/>
    <mergeCell ref="T10:T11"/>
    <mergeCell ref="U10:U11"/>
    <mergeCell ref="V10:V11"/>
    <mergeCell ref="D9:F9"/>
    <mergeCell ref="A1:B4"/>
    <mergeCell ref="L6:AB6"/>
    <mergeCell ref="C1:AA1"/>
    <mergeCell ref="C3:AA3"/>
    <mergeCell ref="C4:AA4"/>
    <mergeCell ref="A5:G5"/>
    <mergeCell ref="H5:M5"/>
    <mergeCell ref="N5:AB5"/>
    <mergeCell ref="A6:J6"/>
    <mergeCell ref="I9:K9"/>
    <mergeCell ref="J10:J11"/>
    <mergeCell ref="K10:K11"/>
    <mergeCell ref="L10:L11"/>
    <mergeCell ref="M10:M11"/>
    <mergeCell ref="N10:N11"/>
    <mergeCell ref="G9:G11"/>
    <mergeCell ref="H9:H11"/>
    <mergeCell ref="D10:D11"/>
    <mergeCell ref="E10:E11"/>
    <mergeCell ref="F10:F11"/>
    <mergeCell ref="W23:W24"/>
    <mergeCell ref="X23:X24"/>
    <mergeCell ref="Y23:AB24"/>
    <mergeCell ref="A35:AB35"/>
    <mergeCell ref="V23:V24"/>
    <mergeCell ref="O27:Q27"/>
    <mergeCell ref="T27:AB27"/>
    <mergeCell ref="J32:L32"/>
    <mergeCell ref="O32:Q32"/>
    <mergeCell ref="K12:K15"/>
    <mergeCell ref="A16:A17"/>
    <mergeCell ref="B16:B17"/>
    <mergeCell ref="C16:C17"/>
    <mergeCell ref="D16:D17"/>
    <mergeCell ref="E16:E17"/>
    <mergeCell ref="F16:F17"/>
    <mergeCell ref="G16:G17"/>
    <mergeCell ref="H16:H17"/>
    <mergeCell ref="I16:I17"/>
    <mergeCell ref="J16:J17"/>
    <mergeCell ref="K16:K17"/>
    <mergeCell ref="A12:A15"/>
    <mergeCell ref="B12:B15"/>
    <mergeCell ref="C12:C15"/>
    <mergeCell ref="D12:D15"/>
    <mergeCell ref="E12:E15"/>
    <mergeCell ref="G20:G21"/>
    <mergeCell ref="H20:H21"/>
    <mergeCell ref="I20:I21"/>
    <mergeCell ref="F12:F15"/>
    <mergeCell ref="G12:G15"/>
    <mergeCell ref="H12:H15"/>
    <mergeCell ref="I12:I15"/>
    <mergeCell ref="J12:J15"/>
    <mergeCell ref="J20:J21"/>
    <mergeCell ref="K20:K21"/>
    <mergeCell ref="A18:A19"/>
    <mergeCell ref="B18:B19"/>
    <mergeCell ref="L20:L21"/>
    <mergeCell ref="M20:M21"/>
    <mergeCell ref="N20:N21"/>
    <mergeCell ref="T12:T15"/>
    <mergeCell ref="T16:T17"/>
    <mergeCell ref="T20:T21"/>
    <mergeCell ref="L12:L15"/>
    <mergeCell ref="M12:M15"/>
    <mergeCell ref="N12:N15"/>
    <mergeCell ref="L16:L17"/>
    <mergeCell ref="M16:M17"/>
    <mergeCell ref="N16:N17"/>
    <mergeCell ref="N18:N19"/>
    <mergeCell ref="M18:M19"/>
    <mergeCell ref="L18:L19"/>
    <mergeCell ref="A20:A21"/>
    <mergeCell ref="B20:B21"/>
    <mergeCell ref="C20:C21"/>
    <mergeCell ref="D20:D21"/>
    <mergeCell ref="E20:E21"/>
    <mergeCell ref="F20:F21"/>
  </mergeCells>
  <conditionalFormatting sqref="S12:S22">
    <cfRule type="colorScale" priority="6">
      <colorScale>
        <cfvo type="percent" val="25"/>
        <cfvo type="percent" val="50"/>
        <cfvo type="percent" val="100"/>
        <color rgb="FF61BF65"/>
        <color rgb="FF61BF65"/>
        <color rgb="FF61BF65"/>
      </colorScale>
    </cfRule>
  </conditionalFormatting>
  <conditionalFormatting sqref="X12:X24">
    <cfRule type="colorScale" priority="4">
      <colorScale>
        <cfvo type="percent" val="25"/>
        <cfvo type="percent" val="90"/>
        <cfvo type="percent" val="100"/>
        <color rgb="FFFFC000"/>
        <color rgb="FFFFC000"/>
        <color rgb="FF61BF65"/>
      </colorScale>
    </cfRule>
  </conditionalFormatting>
  <conditionalFormatting sqref="S12:S26">
    <cfRule type="colorScale" priority="3">
      <colorScale>
        <cfvo type="percent" val="75"/>
        <cfvo type="percent" val="90"/>
        <cfvo type="percent" val="100"/>
        <color rgb="FFFF0000"/>
        <color rgb="FFFFFF00"/>
        <color rgb="FF92D050"/>
      </colorScale>
    </cfRule>
  </conditionalFormatting>
  <conditionalFormatting sqref="X25:X26">
    <cfRule type="colorScale" priority="2">
      <colorScale>
        <cfvo type="percent" val="75"/>
        <cfvo type="percent" val="90"/>
        <cfvo type="percent" val="100"/>
        <color rgb="FFFF0000"/>
        <color rgb="FFFFFF00"/>
        <color rgb="FF92D050"/>
      </colorScale>
    </cfRule>
  </conditionalFormatting>
  <conditionalFormatting sqref="X12:X26">
    <cfRule type="colorScale" priority="1">
      <colorScale>
        <cfvo type="percent" val="75"/>
        <cfvo type="percent" val="90"/>
        <cfvo type="percent" val="100"/>
        <color rgb="FFFF0000"/>
        <color rgb="FFFFFF00"/>
        <color rgb="FF92D050"/>
      </colorScale>
    </cfRule>
  </conditionalFormatting>
  <pageMargins left="0.19685039370078741" right="0.15748031496062992" top="0.39370078740157483" bottom="0.39370078740157483" header="0.31496062992125984" footer="0.31496062992125984"/>
  <pageSetup paperSize="5" scale="23" firstPageNumber="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PLAN DE ACCION</vt:lpstr>
      <vt:lpstr>PLAN DE ACCION (2)</vt:lpstr>
      <vt:lpstr>SEG_PA_IMDERA_4T_2021</vt:lpstr>
      <vt:lpstr>'PLAN DE ACCION'!Área_de_impresión</vt:lpstr>
      <vt:lpstr>'PLAN DE ACCION (2)'!Área_de_impresión</vt:lpstr>
      <vt:lpstr>SEG_PA_IMDERA_4T_2021!Área_de_impresión</vt:lpstr>
      <vt:lpstr>'PLAN DE ACCION'!Títulos_a_imprimir</vt:lpstr>
      <vt:lpstr>'PLAN DE ACCION (2)'!Títulos_a_imprimir</vt:lpstr>
      <vt:lpstr>SEG_PA_IMDERA_4T_2021!Títulos_a_imprimir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lastPrinted>2022-02-01T02:07:47Z</cp:lastPrinted>
  <dcterms:created xsi:type="dcterms:W3CDTF">2012-06-01T17:13:38Z</dcterms:created>
  <dcterms:modified xsi:type="dcterms:W3CDTF">2022-02-01T02:08:57Z</dcterms:modified>
</cp:coreProperties>
</file>