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EG_PLAN_DE_ACCCION_2021_4T\"/>
    </mc:Choice>
  </mc:AlternateContent>
  <bookViews>
    <workbookView xWindow="0" yWindow="0" windowWidth="20490" windowHeight="6855" tabRatio="493"/>
  </bookViews>
  <sheets>
    <sheet name="SEG_PA_BIENES Y S_4T-2021" sheetId="2" r:id="rId1"/>
  </sheets>
  <definedNames>
    <definedName name="_xlnm._FilterDatabase" localSheetId="0" hidden="1">'SEG_PA_BIENES Y S_4T-2021'!$A$10:$AB$10</definedName>
    <definedName name="_xlnm.Print_Area" localSheetId="0">'SEG_PA_BIENES Y S_4T-2021'!$A$1:$AB$41</definedName>
    <definedName name="_xlnm.Print_Titles" localSheetId="0">'SEG_PA_BIENES Y S_4T-2021'!$1:$10</definedName>
  </definedNames>
  <calcPr calcId="152511"/>
</workbook>
</file>

<file path=xl/calcChain.xml><?xml version="1.0" encoding="utf-8"?>
<calcChain xmlns="http://schemas.openxmlformats.org/spreadsheetml/2006/main">
  <c r="W17" i="2" l="1"/>
  <c r="S25" i="2" l="1"/>
  <c r="S19" i="2" l="1"/>
  <c r="W27" i="2" l="1"/>
  <c r="V27" i="2"/>
  <c r="X26" i="2"/>
  <c r="X25" i="2"/>
  <c r="X23" i="2"/>
  <c r="S23" i="2"/>
  <c r="X22" i="2"/>
  <c r="S22" i="2"/>
  <c r="S21" i="2"/>
  <c r="X17" i="2"/>
  <c r="S15" i="2"/>
  <c r="S14" i="2"/>
  <c r="S13" i="2"/>
  <c r="X12" i="2"/>
  <c r="X27" i="2" l="1"/>
</calcChain>
</file>

<file path=xl/sharedStrings.xml><?xml version="1.0" encoding="utf-8"?>
<sst xmlns="http://schemas.openxmlformats.org/spreadsheetml/2006/main" count="159" uniqueCount="119">
  <si>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</si>
  <si>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</si>
  <si>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</si>
  <si>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</si>
  <si>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</si>
  <si>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</si>
  <si>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</si>
  <si>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</si>
  <si>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</si>
  <si>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</si>
  <si>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</si>
  <si>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</si>
  <si>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</si>
  <si>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</si>
  <si>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</si>
  <si>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</si>
  <si>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</si>
  <si>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</si>
  <si>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</si>
  <si>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</si>
  <si>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</si>
  <si>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</si>
  <si>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</si>
  <si>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</si>
  <si>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</si>
  <si>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</si>
  <si>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</si>
  <si>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</si>
  <si>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</si>
  <si>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</si>
  <si>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</si>
  <si>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INFRAESTRUCTURA NATURAL: "Armenia Capital Verde"</t>
  </si>
  <si>
    <t>Gobierno Territorial</t>
  </si>
  <si>
    <t xml:space="preserve">Incremento en el índice de desempeño institucional IDI </t>
  </si>
  <si>
    <t>S.D.</t>
  </si>
  <si>
    <t>Desarrollo y modernización institucional</t>
  </si>
  <si>
    <t>Compra de predios ( Ley 99 Articulo 111)</t>
  </si>
  <si>
    <t xml:space="preserve"># de Predios Adquiridos </t>
  </si>
  <si>
    <t>INSTITUCIONAL Y GOBIERNO: "Servir y hacer las cosas bien"</t>
  </si>
  <si>
    <t>Servicios de información actualizados</t>
  </si>
  <si>
    <t>Sistemas de información actualizados.  (inventario de bienes inmuebles)</t>
  </si>
  <si>
    <t>Sistemas de información actualizados. (avaluos inmuebles)</t>
  </si>
  <si>
    <t>Sistemas de información actualizados (muebles)</t>
  </si>
  <si>
    <t>Sistemas de información actualizados.  (SIG)</t>
  </si>
  <si>
    <t>CAM, edificio inteligente y amigable con el ambiente</t>
  </si>
  <si>
    <t>Sedes mantenidas</t>
  </si>
  <si>
    <t>Oficina para la atención y orientación ciudadana adecuada</t>
  </si>
  <si>
    <t>Oficinas para la atención y orientación ciudadana adecuada</t>
  </si>
  <si>
    <t>Lider proceso de bienes inmuebles</t>
  </si>
  <si>
    <t>Lider proceso recursos fisicos</t>
  </si>
  <si>
    <t>Lider proceso servicios generales</t>
  </si>
  <si>
    <t>Actualizar la base de datos de los bienes inmuebles del Municipio</t>
  </si>
  <si>
    <t>JOSE MANUEL RIOS MORALES</t>
  </si>
  <si>
    <t>JOSE ARLEY HERRERA GAVIRIA</t>
  </si>
  <si>
    <t>DIRECTOR</t>
  </si>
  <si>
    <t xml:space="preserve">Administrar y actualizar permanentemente el inventario de los activos a cargo del Departamento de Bienes y Suministros , como herramienta para la toma de decisiones </t>
  </si>
  <si>
    <t>Realizar los procesos técnicos y jurídicos, para la entrega de predios en comodato y su adecuada supervisión.</t>
  </si>
  <si>
    <t>Llevar a cabo las actividades técnicas y jurídicas para la elaboración de los estudios de títulos que permitan determinar e identificar la propiedad y características de los bienes del Municipio.</t>
  </si>
  <si>
    <t>Realizar las acciones administrativas y jurídicas necesarias para  llevar a acabo el proceso de avalúo de los bienes inmuebles del Municipio</t>
  </si>
  <si>
    <t>Realizar actividades administrativas  y jurídicas para la actualización del inventario de los bienes muebles y su saneamiento contable</t>
  </si>
  <si>
    <t xml:space="preserve">Implementar y ejecutar actividades para el mantenimiento y modernización de la infraestructura de la Administración central y sus sedes </t>
  </si>
  <si>
    <t>Adquisición y/o mantenimiento de las áreas de conservación y protección de fuentes hídricas del Municipio de Armenia.</t>
  </si>
  <si>
    <t>Administrar y mantener las áreas de conservación y protección de fuentes hídricas que suministran los acueductos de agua para el consumo del Municipio de Armenia</t>
  </si>
  <si>
    <t>Administración efectiva de los bienes muebles e inmuebles propiedad del Municipio de Armenia</t>
  </si>
  <si>
    <t>Adecuación y mejoramiento de los bienes del Municipio del Armenia</t>
  </si>
  <si>
    <t>Avaluo de predio</t>
  </si>
  <si>
    <t>VIGENCIA AÑO:2021</t>
  </si>
  <si>
    <t>Realizar estudio jurídico para la adquisición de áreas de influencia de fuentes hídricas en la cuenca alta del río Quindío.</t>
  </si>
  <si>
    <t>convocar a mesas  tecnicas  con las entidades competentes para la adquisición de áreas de proteccion de fuentes hídricas en la cuenca alta del río Quindío.</t>
  </si>
  <si>
    <t>Realizar el tramite para la compra de areas de conservacion y proteccion de fuentes hidricas en la cuenca alta del rio quindio</t>
  </si>
  <si>
    <t xml:space="preserve">participar de mesas conjuntas con planeacion y CRQ para  el  seguimiento y monitoreo a las areas adquiridas                                                                                                                                                                                                                                                                                                                                                                                                                                                                                                                                                                                                                                                                       </t>
  </si>
  <si>
    <t>Llevar a cabo procesos técnicos y jurídicos tendientes a recuperación de los bienes inmuebles propiedad del Municipio que se encuentran ocupados irregularmente, querellas y/o proceso revindicatorio</t>
  </si>
  <si>
    <t>Realizar visita técnica a los predios para verificacion de su propiedad, por solcitudes de comodato y/o seguimiento a su uso adecuado, denuncias o quejas de la comunidad, estudio de titulos y demas</t>
  </si>
  <si>
    <t>sistematizar los expedientes correspondientes a los bienes inmuebles propiedad del Municipio.</t>
  </si>
  <si>
    <t>Realizar obras de adecuación y mejoramiento de las oficinas para la atención y orientación ciudadana.</t>
  </si>
  <si>
    <t>Recursos Propios</t>
  </si>
  <si>
    <t xml:space="preserve">  </t>
  </si>
  <si>
    <t>2020630010036</t>
  </si>
  <si>
    <t>2020630010037</t>
  </si>
  <si>
    <t>2020630010038</t>
  </si>
  <si>
    <t>113.2.3.32.3202.900.036.3202008</t>
  </si>
  <si>
    <t>113.01.2.3.45.4599.1000.037.4599028.001</t>
  </si>
  <si>
    <t>113.01.2.3.45.4502.1000.038.4502010.001</t>
  </si>
  <si>
    <t>113.01.2.3.45.4599.1000.038.4599016.001</t>
  </si>
  <si>
    <t xml:space="preserve">SEGUIMIENTO AL PLAN DE ACCIÓN                         </t>
  </si>
  <si>
    <t>Código: D-DP-PDE-060</t>
  </si>
  <si>
    <t>Fecha: 29/12/2020</t>
  </si>
  <si>
    <t>Versión: 006</t>
  </si>
  <si>
    <t xml:space="preserve">Unidad Ejecutora: </t>
  </si>
  <si>
    <t>SECRETARÍA O  ENTIDAD RESPONSABLE:  3.4 DEPARTAMENTO ADMINSITRATIVO DE BIENES Y SUMINISTROS</t>
  </si>
  <si>
    <t>EFICIENCIA LOGRO Y/O ALCANCE DE LA META</t>
  </si>
  <si>
    <t xml:space="preserve">EFICACIA PRESUPUESTAL </t>
  </si>
  <si>
    <t xml:space="preserve">COBERTURA </t>
  </si>
  <si>
    <t>OBSERVACION</t>
  </si>
  <si>
    <t>INDICADOR DE PRODUCTO</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</si>
  <si>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</si>
  <si>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</si>
  <si>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</si>
  <si>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</si>
  <si>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</si>
  <si>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</si>
  <si>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</si>
  <si>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</si>
  <si>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CAM</t>
  </si>
  <si>
    <t xml:space="preserve">304 314 </t>
  </si>
  <si>
    <t xml:space="preserve">En cumplimiento al plan de Desarrollo "Armenia es pa todos" en cumplimiento al indicador Sistemas de información actualizados.  (inventario de bienes inmuebles).  Para este tercer trimestre de la vigencia 2021  se han adelantado  8 contratos de comodatos mediante Acuerdo No. 202 del 10 de mayo del año 2.021, de bienes inmuebles de propiedad del Municipio, otorgando un término de 6 meses, contados a partir de la publicación del mismo. Este acuerdo fue publicado el día 14 de mayo de 2.021.  igualmente se viene adelantando Mediante el acuerdo 208, ocho (8) contratos de comodato, el cual están pendientes los tramites precontractuales ante el secop
La evidencias reposan esegun acuerdo 202 del 10 de mayo del 2021 y acuerdo 208 que esta en proceso de legalizacion 
Nota: se requiere realizar ajuste al plan de accion en la programacion del valor de las metas de los indicadores del proyecto.     </t>
  </si>
  <si>
    <t xml:space="preserve">Adecuación de la casa de justicia cañas gordas para la puesta en marcha de una registraduria auxiliar, igualmente se  realizó la adecuación de la oficina de atención al ciudadano y un módulo especial adaptado para las personas en condición de discapacidad con el fin de brindar un mejor servicio a la comunidad que viene a realizar los diferentes tramites al Centro Administrativo Municipal CAM .
. Las evidencias se encuentran a traves del contrato SIM-2021-003 adecuacion casa de justicia -  y evidencias fotograficas de la adecuacion de la oficina de atencion al usuario, realizado por el personal tecnico del area de servios generales
</t>
  </si>
  <si>
    <t xml:space="preserve">Se en cuentra en proceso de realizar  los avalúos de los bienes inmuebles del Municipio de Armenia, puesto que el recurso no se encuentra disponible para adelantar el proceso </t>
  </si>
  <si>
    <t>Durante la vigencia 2021 el Departamento Administrativo de Bienes y Suministros ha atendido las necesidades de la Administración Municipal teniendo como resultado los siguientes mantenimientos preventivos y correctivos durante la vigencia 2021.
Mantenimientos correctivos (371)
Mantenimiento preventivo (167) 
Igualmente Se estan revisando los diseños de la infraestructura del Centro Administrativo Municipal, con el fin de implementar y ejecutar acciones para el mantenimiento y modernización de la entidad
Cronograma de mantenimientos preventivos y correctivos realizados  por los tecnicos del area de servicos generale y contrato DABS-CD-2021-1829</t>
  </si>
  <si>
    <t xml:space="preserve">En cumplimiento al plan de Desarrollo "Armenia es pa todos" en cumplimiento al indicador Sistemas de información actualizados.  (inventario de bienes inmuebles).  se presentaron 118  solicitudes de restitución y  el seguimiento a 108 solicitudes de restitución que se encuentran en la inspección novena del Municipio de Armenia 
La evidencias reposan en las carpetas de cada uno de los bienes inmuebles intervenidos mediantes los procesos de restitucion 
</t>
  </si>
  <si>
    <t xml:space="preserve">Se realizó revisión la intervencion  de 4422. se extrajeron la siguiente información:
Nro. carpeta, tipo de predio o descripción, cedente o vendedor, nombre del activo y dirección en títulos, número de ficha catastral, número de matrícula, número de escritura notarial, fecha de adquisición (día- mes - año), valor de adquisición, fecha de registro (día- mes -año), acto o naturaleza de la adquisición, área en mt2, localización o barrio, dirección en campo, sector, destinación, dependencia responsable o asignada, si tienen o no comodato, número y fecha del comodato, si tiene o no mejoras, en qué consisten las mejoras, número y fecha del contrato o contratos de mejoras, valor de la mejora, si cuenta con avaluó, valor comercial, valor catastral, entre otros. 
Los 800 expedientes restantes de los bienes inmuebles, se encuentran en proceso de revisión y verificación con la información catastral.
La evidencias ren las carpetas de los 4422. bienes muebles intervenidos
</t>
  </si>
  <si>
    <t xml:space="preserve">En cumplimiento al plan de Desarrollo "Armenia es pa todos" en cumplimiento al indicador Sistemas de información actualizados.  (SIG) . Durante esta vigencia 2021 se han han sistematizado 510 expedientes de los bienes propiedad del municipíop de armenia con el fin de preservar la informacion en medio digital 
 Los ducumentos de los predios escaneados reposan en el area de inmuebles </t>
  </si>
  <si>
    <r>
      <t xml:space="preserve">En cumplimiento al plan de Desarrollo "Armenia es pa todos" en cumplimiento al indicador Sistemas de información actualizados.  (inventario de bienes inmuebles). Para el tercer trimestre se ha realizado  2683  estudios de títulos de predios del sector 1 conformados por la comuna 01, comuna 02 y parte de la comuna 03,  el cual se llogro identificar la siguiente informacion:
</t>
    </r>
    <r>
      <rPr>
        <b/>
        <sz val="10"/>
        <rFont val="Arial"/>
        <family val="2"/>
      </rPr>
      <t xml:space="preserve">1. </t>
    </r>
    <r>
      <rPr>
        <sz val="10"/>
        <rFont val="Arial"/>
        <family val="2"/>
      </rPr>
      <t xml:space="preserve">Cancelación de gravámen de hipoteca  (entidades bancarias inexistentes)  
</t>
    </r>
    <r>
      <rPr>
        <b/>
        <sz val="10"/>
        <rFont val="Arial"/>
        <family val="2"/>
      </rPr>
      <t>2.</t>
    </r>
    <r>
      <rPr>
        <sz val="10"/>
        <rFont val="Arial"/>
        <family val="2"/>
      </rPr>
      <t xml:space="preserve">Cancelación condición resolutoria  
</t>
    </r>
    <r>
      <rPr>
        <b/>
        <sz val="10"/>
        <rFont val="Arial"/>
        <family val="2"/>
      </rPr>
      <t>3.</t>
    </r>
    <r>
      <rPr>
        <sz val="10"/>
        <rFont val="Arial"/>
        <family val="2"/>
      </rPr>
      <t xml:space="preserve">Aclaración anotación certificado de tradición,   (escritura de adquisición)   
</t>
    </r>
    <r>
      <rPr>
        <b/>
        <sz val="10"/>
        <rFont val="Arial"/>
        <family val="2"/>
      </rPr>
      <t>4.</t>
    </r>
    <r>
      <rPr>
        <sz val="10"/>
        <rFont val="Arial"/>
        <family val="2"/>
      </rPr>
      <t xml:space="preserve">Actuliazación nomenclatura.  
</t>
    </r>
    <r>
      <rPr>
        <b/>
        <sz val="10"/>
        <rFont val="Arial"/>
        <family val="2"/>
      </rPr>
      <t xml:space="preserve">5. </t>
    </r>
    <r>
      <rPr>
        <sz val="10"/>
        <rFont val="Arial"/>
        <family val="2"/>
      </rPr>
      <t xml:space="preserve">Actulización catastral.  
</t>
    </r>
    <r>
      <rPr>
        <b/>
        <sz val="10"/>
        <rFont val="Arial"/>
        <family val="2"/>
      </rPr>
      <t>6.</t>
    </r>
    <r>
      <rPr>
        <sz val="10"/>
        <rFont val="Arial"/>
        <family val="2"/>
      </rPr>
      <t xml:space="preserve"> Levantamiento de gravámen hipoteca del predio de mayor extensión (áreas de cesión) 
</t>
    </r>
    <r>
      <rPr>
        <b/>
        <sz val="10"/>
        <rFont val="Arial"/>
        <family val="2"/>
      </rPr>
      <t>7.</t>
    </r>
    <r>
      <rPr>
        <sz val="10"/>
        <rFont val="Arial"/>
        <family val="2"/>
      </rPr>
      <t xml:space="preserve">Servidumbre de tránsito por pasiva del predio de mayor extensión. 
</t>
    </r>
    <r>
      <rPr>
        <b/>
        <sz val="10"/>
        <rFont val="Arial"/>
        <family val="2"/>
      </rPr>
      <t>8.</t>
    </r>
    <r>
      <rPr>
        <sz val="10"/>
        <rFont val="Arial"/>
        <family val="2"/>
      </rPr>
      <t xml:space="preserve"> Mejora registrada en predio de uso público  
</t>
    </r>
    <r>
      <rPr>
        <b/>
        <sz val="10"/>
        <rFont val="Arial"/>
        <family val="2"/>
      </rPr>
      <t>9</t>
    </r>
    <r>
      <rPr>
        <sz val="10"/>
        <rFont val="Arial"/>
        <family val="2"/>
      </rPr>
      <t xml:space="preserve">..Cancelación de comodato en el certificado de tradición
</t>
    </r>
    <r>
      <rPr>
        <b/>
        <sz val="10"/>
        <rFont val="Arial"/>
        <family val="2"/>
      </rPr>
      <t>10.</t>
    </r>
    <r>
      <rPr>
        <sz val="10"/>
        <rFont val="Arial"/>
        <family val="2"/>
      </rPr>
      <t xml:space="preserve">Restitución predio de uso público (invasión)   
</t>
    </r>
    <r>
      <rPr>
        <b/>
        <sz val="10"/>
        <rFont val="Arial"/>
        <family val="2"/>
      </rPr>
      <t>11</t>
    </r>
    <r>
      <rPr>
        <sz val="10"/>
        <rFont val="Arial"/>
        <family val="2"/>
      </rPr>
      <t xml:space="preserve">..Solicitud a planeación certificado de protección ambiental
</t>
    </r>
    <r>
      <rPr>
        <b/>
        <sz val="10"/>
        <rFont val="Arial"/>
        <family val="2"/>
      </rPr>
      <t>12</t>
    </r>
    <r>
      <rPr>
        <sz val="10"/>
        <rFont val="Arial"/>
        <family val="2"/>
      </rPr>
      <t xml:space="preserve">.Actualización de folios (cerrar folios de mayor extensión)
</t>
    </r>
    <r>
      <rPr>
        <b/>
        <sz val="10"/>
        <rFont val="Arial"/>
        <family val="2"/>
      </rPr>
      <t>13..</t>
    </r>
    <r>
      <rPr>
        <sz val="10"/>
        <rFont val="Arial"/>
        <family val="2"/>
      </rPr>
      <t xml:space="preserve">Solicitud de apertura de nuevos folio de matrícula.  
</t>
    </r>
    <r>
      <rPr>
        <b/>
        <sz val="10"/>
        <rFont val="Arial"/>
        <family val="2"/>
      </rPr>
      <t>14</t>
    </r>
    <r>
      <rPr>
        <sz val="10"/>
        <rFont val="Arial"/>
        <family val="2"/>
      </rPr>
      <t xml:space="preserve">.Inconsistencia en  las áreas del predios (títulos plataformas)
</t>
    </r>
    <r>
      <rPr>
        <b/>
        <sz val="10"/>
        <rFont val="Arial"/>
        <family val="2"/>
      </rPr>
      <t>15</t>
    </r>
    <r>
      <rPr>
        <sz val="10"/>
        <rFont val="Arial"/>
        <family val="2"/>
      </rPr>
      <t xml:space="preserve">..Culminar trámite de registros.  
</t>
    </r>
    <r>
      <rPr>
        <b/>
        <sz val="10"/>
        <rFont val="Arial"/>
        <family val="2"/>
      </rPr>
      <t>16</t>
    </r>
    <r>
      <rPr>
        <sz val="10"/>
        <rFont val="Arial"/>
        <family val="2"/>
      </rPr>
      <t xml:space="preserve">. Predios a nombre de terceros  
</t>
    </r>
    <r>
      <rPr>
        <b/>
        <sz val="10"/>
        <rFont val="Arial"/>
        <family val="2"/>
      </rPr>
      <t>17.</t>
    </r>
    <r>
      <rPr>
        <sz val="10"/>
        <rFont val="Arial"/>
        <family val="2"/>
      </rPr>
      <t xml:space="preserve"> Construcción de obras de acuerdo al POT 1999-2006 
</t>
    </r>
    <r>
      <rPr>
        <b/>
        <sz val="10"/>
        <rFont val="Arial"/>
        <family val="2"/>
      </rPr>
      <t>18</t>
    </r>
    <r>
      <rPr>
        <sz val="10"/>
        <rFont val="Arial"/>
        <family val="2"/>
      </rPr>
      <t xml:space="preserve">. Predios en comodato con mora servicios públicos. 
</t>
    </r>
    <r>
      <rPr>
        <b/>
        <sz val="10"/>
        <rFont val="Arial"/>
        <family val="2"/>
      </rPr>
      <t>19.</t>
    </r>
    <r>
      <rPr>
        <sz val="10"/>
        <rFont val="Arial"/>
        <family val="2"/>
      </rPr>
      <t xml:space="preserve">Cambio o ampliación de destinación de predios  
</t>
    </r>
    <r>
      <rPr>
        <b/>
        <sz val="10"/>
        <rFont val="Arial"/>
        <family val="2"/>
      </rPr>
      <t>20.</t>
    </r>
    <r>
      <rPr>
        <sz val="10"/>
        <rFont val="Arial"/>
        <family val="2"/>
      </rPr>
      <t xml:space="preserve"> Aclaración de titular del derecho de dominio ante registro (compras parciales -fajas de terreno) 
</t>
    </r>
    <r>
      <rPr>
        <b/>
        <sz val="10"/>
        <rFont val="Arial"/>
        <family val="2"/>
      </rPr>
      <t>21.</t>
    </r>
    <r>
      <rPr>
        <sz val="10"/>
        <rFont val="Arial"/>
        <family val="2"/>
      </rPr>
      <t xml:space="preserve"> Englobe de predios  
</t>
    </r>
    <r>
      <rPr>
        <b/>
        <sz val="10"/>
        <rFont val="Arial"/>
        <family val="2"/>
      </rPr>
      <t>22</t>
    </r>
    <r>
      <rPr>
        <sz val="10"/>
        <rFont val="Arial"/>
        <family val="2"/>
      </rPr>
      <t xml:space="preserve">. .Inmuebles entregados al municipio a través de contratos de cesión  por un poseedor. 
</t>
    </r>
    <r>
      <rPr>
        <b/>
        <sz val="10"/>
        <rFont val="Arial"/>
        <family val="2"/>
      </rPr>
      <t>23.</t>
    </r>
    <r>
      <rPr>
        <sz val="10"/>
        <rFont val="Arial"/>
        <family val="2"/>
      </rPr>
      <t xml:space="preserve"> Levantamiento topográfico (conformar áreas cabida y linderos) 
</t>
    </r>
    <r>
      <rPr>
        <b/>
        <sz val="10"/>
        <rFont val="Arial"/>
        <family val="2"/>
      </rPr>
      <t>24.</t>
    </r>
    <r>
      <rPr>
        <sz val="10"/>
        <rFont val="Arial"/>
        <family val="2"/>
      </rPr>
      <t xml:space="preserve">Asignación de fichas catastrales 
</t>
    </r>
    <r>
      <rPr>
        <b/>
        <sz val="10"/>
        <rFont val="Arial"/>
        <family val="2"/>
      </rPr>
      <t>25.</t>
    </r>
    <r>
      <rPr>
        <sz val="10"/>
        <rFont val="Arial"/>
        <family val="2"/>
      </rPr>
      <t xml:space="preserve">.Visita de campo para verificar que  destinación le están dando al predio.
La evidencias reposan en cada una de las carpetas de los bienes inmuebles
</t>
    </r>
  </si>
  <si>
    <t xml:space="preserve">En cumplimiento al plan de Desarrollo "Armenia es pa todos" en cumplimiento al indicador Sistemas de información actualizados.  (inventario de bienes inmuebles) se realizaron las siguientes acciones:
Realizar visita técnica a los predios para verificacion de su propiedad, por solcitudes  866 visitas. a predios propiedad del Muncipio de Armenia
 Se realizó la gestión a los predios que no tienen matricula inmobiliaria, en la realización de visitas de identificación de los predios con el fin de determinar si son predios de ferrocarriles de Colombia y/o de otras entidades públicas, o del Municipio. Igualmente se envió solicitud ante el antiguo IGAC con el fin de asociar o asignar ficha catastral a los 2161 predios que no cuentan con la misma. 
Igualmente se han celebraron de 8 contratos de comodatos mediante Acuerdo No. 202 del 10 de mayo del año 2.021, de bienes inmuebles de propiedad del Municipio, otorgando un término de 6 meses, contados a partir de la publicación del mismo. Este acuerdo fue publicado el día 14 de mayo de 2.021.  Igualmente mediante el acuerdo 208 se están adelantando 8 contratos de comodato, el cual están pendientes los tramites precontractuales ante el secop 
Las evidencias reposan en el archivo del area de inmuebles en las carpetas de los bienes inmuebles intervenidos </t>
  </si>
  <si>
    <t xml:space="preserve">En cumplimiento al plan de Desarrollo "Armenia es pa todos" en cumplimiento al indicador Sistemas de información actualizados (muebles). Se realizó 564Verificaciones y/o actualizaciones de inventarios de la administración Municipal correspondientes a los bienes muebles que figuran bajo su custodia igualmente se verifico el estado en el que se encuentran y la realización acciones de depuración, ajustes, reclasificaciones e incorporaciones de Información Contable, a fin de establecer la existencia real de los Bienes muebles propiedad del Municipio de Armenia
Las evidencias reposa en el archivo del area de almacen y en el sistema SRF modulo muebles
</t>
  </si>
  <si>
    <t xml:space="preserve">Se realizo un informe tecnico por parte de la ingeniera geografa ey ambiental el cual contiene las delimitaciones de los predios en areas de conservacion para compra por parte del Municipio en areas de la cnservacion hidrica
Se realiaron meses con la Corporacion Autonoma Regional del Quindio  y el Departamento Admnistrativo dePlaneacion del Municipio de armenia con el fin de determinar zonas para la conservacion de la fuentes hidricas 
Para la vigencia 2021 se realizó el reconocimiento de campo de los predios de la cuenca alta del Municipio de Salento Quindío, con el fin de verificar el estado actual de los mismos, evidenciando una invasión sobre el predio denominado la Zulia, el cual se realizó el proceso de restitución ante la inspección de policía del Municipio de Salento Quindío, proceso que ya surgió tramite a favor del Municipio de Armenia, logrando con ello la recuperación del predio.
Actualmente se encuentra en proyección, el Protocolo de compra de predios según el artículo 111 de la Ley 99 de 1993, modificado por el artículo 210 de la Ley 1450 de 2011.
</t>
  </si>
  <si>
    <t>Periodo de corte:  Del 1 de Enero al 31 de Diciembre 2021</t>
  </si>
  <si>
    <t>Semáforo Alcance de la Meta:
Verde Oscuro  100%) 
Amarillo (90%) 
 Rojo (75%)</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</si>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</sst>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quot;$&quot;\ #,##0"/>
  </numFmts>
  <fonts count="34" x14ac:knownFonts="1">
    <font>
      <sz val="10"/>
      <name val="Arial"/>
      <family val="2"/>
    </font>
    <font>
      <sz val="10"/>
      <name val="Arial"/>
      <family val="2"/>
    </font>
    <font>
      <sz val="11"/>
      <color indexed="8"/>
      <name val="Calibri"/>
      <family val="2"/>
    </font>
    <font>
      <sz val="11"/>
      <color indexed="9"/>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3"/>
      <color indexed="56"/>
      <name val="Calibri"/>
      <family val="2"/>
    </font>
    <font>
      <sz val="8"/>
      <name val="Arial"/>
      <family val="2"/>
    </font>
    <font>
      <sz val="10"/>
      <name val="Arial"/>
      <family val="2"/>
    </font>
    <font>
      <b/>
      <sz val="8"/>
      <name val="Arial"/>
      <family val="2"/>
    </font>
    <font>
      <b/>
      <sz val="11"/>
      <color rgb="FF6F6F6E"/>
      <name val="Calibri"/>
      <family val="2"/>
      <scheme val="minor"/>
    </font>
    <font>
      <sz val="11"/>
      <color theme="1"/>
      <name val="Calibri"/>
      <family val="2"/>
      <scheme val="minor"/>
    </font>
    <font>
      <sz val="8"/>
      <color rgb="FFFF0000"/>
      <name val="Arial"/>
      <family val="2"/>
    </font>
    <font>
      <b/>
      <sz val="9"/>
      <name val="Arial"/>
      <family val="2"/>
    </font>
    <font>
      <b/>
      <sz val="10"/>
      <color rgb="FF000000"/>
      <name val="Arial"/>
      <family val="2"/>
    </font>
    <font>
      <sz val="10"/>
      <color rgb="FF000000"/>
      <name val="Arial"/>
      <family val="2"/>
    </font>
    <font>
      <b/>
      <sz val="10"/>
      <name val="Arial"/>
      <family val="2"/>
    </font>
    <font>
      <b/>
      <sz val="10"/>
      <color theme="1"/>
      <name val="Arial"/>
      <family val="2"/>
    </font>
    <font>
      <b/>
      <sz val="14"/>
      <name val="Arial"/>
      <family val="2"/>
    </font>
    <font>
      <sz val="11"/>
      <name val="Arial"/>
      <family val="2"/>
    </font>
    <font>
      <b/>
      <sz val="16"/>
      <name val="Arial"/>
      <family val="2"/>
    </font>
    <font>
      <b/>
      <sz val="11"/>
      <name val="Arial"/>
      <family val="2"/>
    </font>
    <font>
      <sz val="10"/>
      <color theme="1"/>
      <name val="Arial"/>
      <family val="2"/>
    </font>
    <font>
      <sz val="14"/>
      <name val="Arial"/>
      <family val="2"/>
    </font>
  </fonts>
  <fills count="3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ECECEC"/>
        <bgColor rgb="FF000000"/>
      </patternFill>
    </fill>
    <fill>
      <patternFill patternType="solid">
        <fgColor theme="6" tint="0.59999389629810485"/>
        <bgColor indexed="64"/>
      </patternFill>
    </fill>
    <fill>
      <patternFill patternType="solid">
        <fgColor rgb="FFFFFF99"/>
        <bgColor indexed="64"/>
      </patternFill>
    </fill>
    <fill>
      <patternFill patternType="solid">
        <fgColor rgb="FFFFE699"/>
        <bgColor rgb="FF000000"/>
      </patternFill>
    </fill>
    <fill>
      <patternFill patternType="solid">
        <fgColor theme="0" tint="-0.14999847407452621"/>
        <bgColor indexed="64"/>
      </patternFill>
    </fill>
    <fill>
      <patternFill patternType="solid">
        <fgColor rgb="FF92D050"/>
        <bgColor rgb="FF000000"/>
      </patternFill>
    </fill>
    <fill>
      <patternFill patternType="solid">
        <fgColor theme="0"/>
        <bgColor indexed="64"/>
      </patternFill>
    </fill>
    <fill>
      <patternFill patternType="solid">
        <fgColor theme="8" tint="0.59999389629810485"/>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522B57"/>
      </left>
      <right style="thin">
        <color rgb="FF522B57"/>
      </right>
      <top style="thin">
        <color rgb="FF522B57"/>
      </top>
      <bottom style="thin">
        <color rgb="FF522B57"/>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4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7"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0" fontId="20" fillId="24" borderId="20">
      <alignment horizontal="center" vertical="center" wrapText="1"/>
    </xf>
    <xf numFmtId="0" fontId="10" fillId="22" borderId="0" applyNumberFormat="0" applyBorder="0" applyAlignment="0" applyProtection="0"/>
    <xf numFmtId="0" fontId="21" fillId="0" borderId="0"/>
    <xf numFmtId="0" fontId="18" fillId="0" borderId="0"/>
    <xf numFmtId="0" fontId="21" fillId="0" borderId="0"/>
    <xf numFmtId="0" fontId="18" fillId="23" borderId="4" applyNumberFormat="0" applyAlignment="0" applyProtection="0"/>
    <xf numFmtId="9" fontId="1" fillId="0" borderId="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7" fillId="0" borderId="7" applyNumberFormat="0" applyFill="0" applyAlignment="0" applyProtection="0"/>
    <xf numFmtId="0" fontId="14" fillId="0" borderId="8" applyNumberFormat="0" applyFill="0" applyAlignment="0" applyProtection="0"/>
    <xf numFmtId="43" fontId="1" fillId="0" borderId="0" applyFont="0" applyFill="0" applyBorder="0" applyAlignment="0" applyProtection="0"/>
  </cellStyleXfs>
  <cellXfs count="238">
    <xf numFmtId="0" fontId="0" fillId="0" borderId="0" xfId="0"/>
    <xf numFmtId="0" fontId="17" fillId="0" borderId="0" xfId="0" applyFont="1" applyAlignment="1">
      <alignment vertical="center"/>
    </xf>
    <xf numFmtId="0" fontId="17" fillId="0" borderId="1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9" fillId="0" borderId="0" xfId="0" applyFont="1" applyAlignment="1">
      <alignment vertical="center"/>
    </xf>
    <xf numFmtId="0" fontId="17" fillId="0" borderId="13" xfId="0" applyFont="1" applyBorder="1" applyAlignment="1">
      <alignment vertical="center" wrapText="1"/>
    </xf>
    <xf numFmtId="0" fontId="17"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0" xfId="0" applyFont="1" applyBorder="1" applyAlignment="1">
      <alignment horizontal="right" vertical="center" wrapText="1"/>
    </xf>
    <xf numFmtId="0" fontId="17" fillId="0" borderId="14" xfId="0" applyFont="1" applyBorder="1" applyAlignment="1">
      <alignment vertical="center" wrapText="1"/>
    </xf>
    <xf numFmtId="0" fontId="17" fillId="0" borderId="17" xfId="0" applyFont="1" applyBorder="1" applyAlignment="1">
      <alignment vertical="center" wrapText="1"/>
    </xf>
    <xf numFmtId="0" fontId="19" fillId="0" borderId="0" xfId="0" applyFont="1" applyBorder="1" applyAlignment="1">
      <alignment vertical="center" wrapText="1"/>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0" fontId="17" fillId="0" borderId="0" xfId="0" applyFont="1" applyFill="1" applyAlignment="1">
      <alignment horizontal="center" vertical="center" wrapText="1"/>
    </xf>
    <xf numFmtId="0" fontId="17" fillId="0" borderId="0" xfId="0" applyFont="1" applyAlignment="1">
      <alignment horizontal="center" vertical="center" wrapText="1"/>
    </xf>
    <xf numFmtId="164" fontId="17" fillId="0" borderId="0" xfId="0" applyNumberFormat="1" applyFont="1" applyAlignment="1">
      <alignment horizontal="right" vertical="center" wrapText="1"/>
    </xf>
    <xf numFmtId="0" fontId="17" fillId="0" borderId="0"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17" fillId="0" borderId="0" xfId="0" applyFont="1" applyBorder="1" applyAlignment="1">
      <alignment horizontal="center" vertical="center" wrapText="1"/>
    </xf>
    <xf numFmtId="0" fontId="19" fillId="0" borderId="16" xfId="0" applyFont="1" applyBorder="1" applyAlignment="1">
      <alignment horizontal="center" vertical="center"/>
    </xf>
    <xf numFmtId="0" fontId="19" fillId="30" borderId="2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9" fillId="0" borderId="0" xfId="0" applyFont="1" applyBorder="1" applyAlignment="1">
      <alignment horizontal="left" vertical="center" wrapText="1"/>
    </xf>
    <xf numFmtId="164" fontId="26" fillId="28" borderId="21" xfId="0" applyNumberFormat="1" applyFont="1" applyFill="1" applyBorder="1" applyAlignment="1">
      <alignment horizontal="center" vertical="center" wrapText="1"/>
    </xf>
    <xf numFmtId="0" fontId="17" fillId="0" borderId="0" xfId="0" applyFont="1" applyBorder="1" applyAlignment="1">
      <alignment horizontal="left" vertical="center" wrapText="1"/>
    </xf>
    <xf numFmtId="164" fontId="0" fillId="0" borderId="41" xfId="0" applyNumberFormat="1" applyFont="1" applyFill="1" applyBorder="1" applyAlignment="1">
      <alignment horizontal="center" vertical="center" wrapText="1"/>
    </xf>
    <xf numFmtId="164" fontId="26" fillId="28" borderId="23" xfId="0" applyNumberFormat="1" applyFont="1" applyFill="1" applyBorder="1" applyAlignment="1">
      <alignment horizontal="center" vertical="center" wrapText="1"/>
    </xf>
    <xf numFmtId="0" fontId="29" fillId="0" borderId="12" xfId="0" applyFont="1" applyBorder="1" applyAlignment="1">
      <alignment vertical="center" wrapText="1"/>
    </xf>
    <xf numFmtId="0" fontId="0" fillId="0" borderId="0" xfId="0" applyFont="1" applyAlignment="1">
      <alignment vertical="center"/>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164" fontId="0" fillId="0" borderId="0" xfId="0" applyNumberFormat="1" applyFont="1" applyFill="1" applyBorder="1" applyAlignment="1">
      <alignment vertical="center" wrapText="1"/>
    </xf>
    <xf numFmtId="0" fontId="0" fillId="0" borderId="14" xfId="0" applyFont="1" applyFill="1" applyBorder="1" applyAlignment="1">
      <alignment vertical="center" wrapText="1"/>
    </xf>
    <xf numFmtId="0" fontId="29" fillId="0" borderId="15" xfId="0" applyFont="1" applyBorder="1" applyAlignment="1">
      <alignment vertical="center" wrapText="1"/>
    </xf>
    <xf numFmtId="0" fontId="29" fillId="0" borderId="22" xfId="0" applyFont="1" applyBorder="1" applyAlignment="1">
      <alignment vertical="center" wrapText="1"/>
    </xf>
    <xf numFmtId="0" fontId="26" fillId="0" borderId="36"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164" fontId="0" fillId="0" borderId="0" xfId="0" applyNumberFormat="1" applyFont="1" applyBorder="1" applyAlignment="1">
      <alignment horizontal="right" vertical="center" wrapText="1"/>
    </xf>
    <xf numFmtId="0" fontId="0" fillId="0" borderId="0" xfId="0" applyFont="1" applyFill="1" applyAlignment="1">
      <alignment horizontal="center" vertical="center"/>
    </xf>
    <xf numFmtId="0" fontId="26" fillId="0" borderId="38" xfId="0" applyFont="1" applyFill="1" applyBorder="1" applyAlignment="1">
      <alignment horizontal="center" vertical="center" wrapText="1"/>
    </xf>
    <xf numFmtId="0" fontId="26" fillId="26" borderId="38" xfId="0" applyFont="1" applyFill="1" applyBorder="1" applyAlignment="1">
      <alignment horizontal="center" vertical="center" wrapText="1"/>
    </xf>
    <xf numFmtId="0" fontId="26" fillId="31" borderId="38" xfId="0" applyFont="1" applyFill="1" applyBorder="1" applyAlignment="1">
      <alignment horizontal="center" vertical="center" wrapText="1"/>
    </xf>
    <xf numFmtId="0" fontId="26" fillId="0" borderId="0" xfId="0" applyFont="1" applyAlignment="1">
      <alignment vertical="center"/>
    </xf>
    <xf numFmtId="0" fontId="26" fillId="31" borderId="42" xfId="0" applyFont="1" applyFill="1" applyBorder="1" applyAlignment="1">
      <alignment horizontal="center" vertical="center" wrapText="1"/>
    </xf>
    <xf numFmtId="0" fontId="26" fillId="31" borderId="11" xfId="0" applyFont="1" applyFill="1" applyBorder="1" applyAlignment="1">
      <alignment horizontal="center" vertical="center" wrapText="1"/>
    </xf>
    <xf numFmtId="10" fontId="19" fillId="30" borderId="16" xfId="0" applyNumberFormat="1" applyFont="1" applyFill="1" applyBorder="1" applyAlignment="1">
      <alignment horizontal="center" vertical="center" wrapText="1"/>
    </xf>
    <xf numFmtId="164" fontId="26" fillId="28" borderId="21" xfId="0" applyNumberFormat="1" applyFont="1" applyFill="1" applyBorder="1" applyAlignment="1">
      <alignment horizontal="center" vertical="center" wrapText="1"/>
    </xf>
    <xf numFmtId="0" fontId="0" fillId="0" borderId="33"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9" fontId="25" fillId="0" borderId="33" xfId="37" applyFont="1" applyFill="1" applyBorder="1" applyAlignment="1">
      <alignment horizontal="center" vertical="center" wrapText="1"/>
    </xf>
    <xf numFmtId="9" fontId="25" fillId="0" borderId="34" xfId="37" applyFont="1" applyFill="1" applyBorder="1" applyAlignment="1">
      <alignment horizontal="center" vertical="center" wrapText="1"/>
    </xf>
    <xf numFmtId="9" fontId="25" fillId="0" borderId="33" xfId="0" applyNumberFormat="1" applyFont="1" applyFill="1" applyBorder="1" applyAlignment="1">
      <alignment horizontal="center" vertical="center" wrapText="1"/>
    </xf>
    <xf numFmtId="0" fontId="0" fillId="0" borderId="33" xfId="0" applyFont="1" applyFill="1" applyBorder="1" applyAlignment="1">
      <alignment horizontal="justify" vertical="center" wrapText="1"/>
    </xf>
    <xf numFmtId="164" fontId="0" fillId="0" borderId="33" xfId="0" applyNumberFormat="1" applyFont="1" applyFill="1" applyBorder="1" applyAlignment="1">
      <alignment horizontal="center" vertical="center" wrapText="1"/>
    </xf>
    <xf numFmtId="9" fontId="0" fillId="0" borderId="16" xfId="0" applyNumberFormat="1" applyFont="1" applyFill="1" applyBorder="1" applyAlignment="1">
      <alignment horizontal="center" vertical="center" wrapText="1"/>
    </xf>
    <xf numFmtId="9" fontId="0" fillId="0" borderId="29" xfId="0" applyNumberFormat="1" applyFont="1" applyFill="1" applyBorder="1" applyAlignment="1">
      <alignment horizontal="center" vertical="center" wrapText="1"/>
    </xf>
    <xf numFmtId="0" fontId="0" fillId="0" borderId="0"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26" borderId="38"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16" xfId="0" applyFont="1" applyFill="1" applyBorder="1" applyAlignment="1">
      <alignment horizontal="justify" vertical="center" wrapText="1"/>
    </xf>
    <xf numFmtId="0" fontId="17" fillId="0" borderId="0" xfId="0" applyFont="1" applyFill="1" applyBorder="1" applyAlignment="1">
      <alignment horizontal="justify" vertical="center" wrapText="1"/>
    </xf>
    <xf numFmtId="0" fontId="17" fillId="0" borderId="0" xfId="0" applyFont="1" applyBorder="1" applyAlignment="1">
      <alignment horizontal="justify" vertical="center" wrapText="1"/>
    </xf>
    <xf numFmtId="0" fontId="17" fillId="0" borderId="17" xfId="0" applyFont="1" applyBorder="1" applyAlignment="1">
      <alignment horizontal="justify" vertical="center" wrapText="1"/>
    </xf>
    <xf numFmtId="0" fontId="17" fillId="0" borderId="0" xfId="0" applyFont="1" applyAlignment="1">
      <alignment horizontal="justify" vertical="center" wrapText="1"/>
    </xf>
    <xf numFmtId="9" fontId="19" fillId="30" borderId="16" xfId="0" applyNumberFormat="1" applyFont="1" applyFill="1" applyBorder="1" applyAlignment="1">
      <alignment horizontal="center" vertical="center" wrapText="1"/>
    </xf>
    <xf numFmtId="9" fontId="19" fillId="30" borderId="33" xfId="0" applyNumberFormat="1" applyFont="1" applyFill="1" applyBorder="1" applyAlignment="1">
      <alignment horizontal="center" vertical="center" wrapText="1"/>
    </xf>
    <xf numFmtId="9" fontId="19" fillId="30" borderId="25" xfId="0" applyNumberFormat="1" applyFont="1" applyFill="1" applyBorder="1" applyAlignment="1">
      <alignment horizontal="center" vertical="center" wrapText="1"/>
    </xf>
    <xf numFmtId="164" fontId="17" fillId="0" borderId="0" xfId="0" applyNumberFormat="1" applyFont="1" applyBorder="1" applyAlignment="1">
      <alignment horizontal="right" vertical="center" wrapText="1"/>
    </xf>
    <xf numFmtId="164" fontId="0" fillId="30" borderId="29" xfId="0" applyNumberFormat="1" applyFont="1" applyFill="1" applyBorder="1" applyAlignment="1">
      <alignment horizontal="center" vertical="center" wrapText="1"/>
    </xf>
    <xf numFmtId="0" fontId="0" fillId="30" borderId="16" xfId="0" applyFont="1" applyFill="1" applyBorder="1" applyAlignment="1">
      <alignment horizontal="justify" vertical="center" wrapText="1"/>
    </xf>
    <xf numFmtId="0" fontId="19" fillId="30" borderId="0" xfId="0" applyFont="1" applyFill="1" applyAlignment="1">
      <alignment vertical="center"/>
    </xf>
    <xf numFmtId="0" fontId="25" fillId="30" borderId="16" xfId="0" applyFont="1" applyFill="1" applyBorder="1" applyAlignment="1">
      <alignment vertical="center" wrapText="1"/>
    </xf>
    <xf numFmtId="0" fontId="25" fillId="30" borderId="16" xfId="0" applyFont="1" applyFill="1" applyBorder="1" applyAlignment="1">
      <alignment horizontal="justify" vertical="center" wrapText="1"/>
    </xf>
    <xf numFmtId="164" fontId="0" fillId="30" borderId="40" xfId="0" applyNumberFormat="1" applyFont="1" applyFill="1" applyBorder="1" applyAlignment="1">
      <alignment horizontal="center" vertical="center" wrapText="1"/>
    </xf>
    <xf numFmtId="164" fontId="0" fillId="30" borderId="40" xfId="0" applyNumberFormat="1" applyFont="1" applyFill="1" applyBorder="1" applyAlignment="1">
      <alignment horizontal="justify" vertical="center" wrapText="1"/>
    </xf>
    <xf numFmtId="164" fontId="19" fillId="30" borderId="0" xfId="0" applyNumberFormat="1" applyFont="1" applyFill="1" applyAlignment="1">
      <alignment vertical="center"/>
    </xf>
    <xf numFmtId="0" fontId="0" fillId="30" borderId="16" xfId="0" applyNumberFormat="1" applyFont="1" applyFill="1" applyBorder="1" applyAlignment="1">
      <alignment horizontal="justify" vertical="center" wrapText="1"/>
    </xf>
    <xf numFmtId="0" fontId="0" fillId="30" borderId="21" xfId="0" applyNumberFormat="1" applyFont="1" applyFill="1" applyBorder="1" applyAlignment="1">
      <alignment horizontal="justify" vertical="center" wrapText="1"/>
    </xf>
    <xf numFmtId="164" fontId="0" fillId="30" borderId="16" xfId="0" applyNumberFormat="1" applyFont="1" applyFill="1" applyBorder="1" applyAlignment="1">
      <alignment horizontal="center" vertical="center" wrapText="1"/>
    </xf>
    <xf numFmtId="164" fontId="0" fillId="30" borderId="33" xfId="0" applyNumberFormat="1" applyFont="1" applyFill="1" applyBorder="1" applyAlignment="1">
      <alignment horizontal="justify" vertical="center" wrapText="1"/>
    </xf>
    <xf numFmtId="164" fontId="0" fillId="30" borderId="29" xfId="0" applyNumberFormat="1" applyFont="1" applyFill="1" applyBorder="1" applyAlignment="1">
      <alignment horizontal="justify" vertical="center" wrapText="1"/>
    </xf>
    <xf numFmtId="0" fontId="0" fillId="30" borderId="33" xfId="0" applyFont="1" applyFill="1" applyBorder="1" applyAlignment="1">
      <alignment horizontal="center" vertical="center" wrapText="1"/>
    </xf>
    <xf numFmtId="0" fontId="0" fillId="30" borderId="28" xfId="0" applyFont="1" applyFill="1" applyBorder="1" applyAlignment="1">
      <alignment horizontal="center" vertical="center" wrapText="1"/>
    </xf>
    <xf numFmtId="164" fontId="0" fillId="30" borderId="16" xfId="0" applyNumberFormat="1" applyFont="1" applyFill="1" applyBorder="1" applyAlignment="1">
      <alignment horizontal="center" vertical="center" wrapText="1"/>
    </xf>
    <xf numFmtId="0" fontId="0" fillId="30" borderId="16" xfId="0" applyFont="1" applyFill="1" applyBorder="1" applyAlignment="1">
      <alignment horizontal="center" vertical="center" wrapText="1"/>
    </xf>
    <xf numFmtId="9" fontId="25" fillId="30" borderId="16" xfId="0" applyNumberFormat="1" applyFont="1" applyFill="1" applyBorder="1" applyAlignment="1">
      <alignment horizontal="center" vertical="center" wrapText="1"/>
    </xf>
    <xf numFmtId="0" fontId="25" fillId="30" borderId="16" xfId="0" applyFont="1" applyFill="1" applyBorder="1" applyAlignment="1">
      <alignment horizontal="center" vertical="center" wrapText="1"/>
    </xf>
    <xf numFmtId="9" fontId="25" fillId="30" borderId="28" xfId="37" applyFont="1" applyFill="1" applyBorder="1" applyAlignment="1">
      <alignment horizontal="center" vertical="center" wrapText="1"/>
    </xf>
    <xf numFmtId="9" fontId="25" fillId="30" borderId="16" xfId="37" applyFont="1" applyFill="1" applyBorder="1" applyAlignment="1">
      <alignment horizontal="center" vertical="center" wrapText="1"/>
    </xf>
    <xf numFmtId="164" fontId="32" fillId="30" borderId="16" xfId="0" applyNumberFormat="1" applyFont="1" applyFill="1" applyBorder="1" applyAlignment="1">
      <alignment horizontal="justify" vertical="center" wrapText="1"/>
    </xf>
    <xf numFmtId="164" fontId="32" fillId="30" borderId="23" xfId="0" applyNumberFormat="1" applyFont="1" applyFill="1" applyBorder="1" applyAlignment="1">
      <alignment horizontal="justify" vertical="center" wrapText="1"/>
    </xf>
    <xf numFmtId="0" fontId="19" fillId="30" borderId="0" xfId="0" quotePrefix="1" applyFont="1" applyFill="1" applyAlignment="1">
      <alignment vertical="center"/>
    </xf>
    <xf numFmtId="164" fontId="0" fillId="30" borderId="16" xfId="0" applyNumberFormat="1" applyFont="1" applyFill="1" applyBorder="1" applyAlignment="1">
      <alignment horizontal="justify" vertical="center" wrapText="1"/>
    </xf>
    <xf numFmtId="9" fontId="0" fillId="30" borderId="16" xfId="0" applyNumberFormat="1" applyFont="1" applyFill="1" applyBorder="1" applyAlignment="1">
      <alignment horizontal="center" vertical="center" wrapText="1"/>
    </xf>
    <xf numFmtId="164" fontId="0" fillId="30" borderId="16" xfId="0" applyNumberFormat="1" applyFont="1" applyFill="1" applyBorder="1" applyAlignment="1">
      <alignment horizontal="center" vertical="center" wrapText="1"/>
    </xf>
    <xf numFmtId="43" fontId="17" fillId="0" borderId="0" xfId="0" applyNumberFormat="1" applyFont="1" applyBorder="1" applyAlignment="1">
      <alignment horizontal="right" vertical="center" wrapText="1"/>
    </xf>
    <xf numFmtId="164" fontId="33" fillId="0" borderId="0" xfId="0" applyNumberFormat="1" applyFont="1" applyBorder="1" applyAlignment="1">
      <alignment horizontal="right" vertical="center" wrapText="1"/>
    </xf>
    <xf numFmtId="43" fontId="0" fillId="30" borderId="0" xfId="45" applyFont="1" applyFill="1"/>
    <xf numFmtId="0" fontId="0" fillId="0" borderId="33" xfId="0" applyFont="1" applyFill="1" applyBorder="1" applyAlignment="1">
      <alignment horizontal="center" vertical="center" wrapText="1"/>
    </xf>
    <xf numFmtId="0" fontId="17" fillId="0" borderId="1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9" xfId="0" applyFont="1" applyBorder="1" applyAlignment="1">
      <alignment horizontal="center" vertical="center" wrapText="1"/>
    </xf>
    <xf numFmtId="0" fontId="19" fillId="0" borderId="0" xfId="0" applyFont="1" applyBorder="1" applyAlignment="1">
      <alignment horizontal="left" vertical="center" wrapText="1"/>
    </xf>
    <xf numFmtId="164" fontId="26" fillId="28" borderId="21" xfId="0" applyNumberFormat="1" applyFont="1" applyFill="1" applyBorder="1" applyAlignment="1">
      <alignment horizontal="center" vertical="center" wrapText="1"/>
    </xf>
    <xf numFmtId="164" fontId="26" fillId="28" borderId="16" xfId="0" applyNumberFormat="1" applyFont="1" applyFill="1" applyBorder="1" applyAlignment="1">
      <alignment horizontal="center" vertical="center" wrapText="1"/>
    </xf>
    <xf numFmtId="164" fontId="17" fillId="0" borderId="0" xfId="0" applyNumberFormat="1" applyFont="1" applyBorder="1" applyAlignment="1">
      <alignment horizontal="center" vertical="center" wrapText="1"/>
    </xf>
    <xf numFmtId="0" fontId="17" fillId="0" borderId="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0" xfId="0" applyFont="1" applyBorder="1" applyAlignment="1">
      <alignment horizontal="left" vertical="center" wrapText="1"/>
    </xf>
    <xf numFmtId="0" fontId="17" fillId="28" borderId="23" xfId="0" applyFont="1" applyFill="1" applyBorder="1" applyAlignment="1">
      <alignment horizontal="center" vertical="center" wrapText="1"/>
    </xf>
    <xf numFmtId="0" fontId="17" fillId="28" borderId="21" xfId="0" applyFont="1" applyFill="1" applyBorder="1" applyAlignment="1">
      <alignment horizontal="center" vertical="center" wrapText="1"/>
    </xf>
    <xf numFmtId="9" fontId="0" fillId="28" borderId="23" xfId="0" applyNumberFormat="1" applyFont="1" applyFill="1" applyBorder="1" applyAlignment="1">
      <alignment horizontal="center" vertical="center" wrapText="1"/>
    </xf>
    <xf numFmtId="9" fontId="0" fillId="28" borderId="21"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7" fillId="25" borderId="9" xfId="0" applyFont="1" applyFill="1" applyBorder="1" applyAlignment="1">
      <alignment horizontal="center" vertical="center"/>
    </xf>
    <xf numFmtId="0" fontId="27" fillId="25" borderId="11" xfId="0" applyFont="1" applyFill="1" applyBorder="1" applyAlignment="1">
      <alignment horizontal="center" vertical="center"/>
    </xf>
    <xf numFmtId="0" fontId="27" fillId="25" borderId="10" xfId="0" applyFont="1" applyFill="1" applyBorder="1" applyAlignment="1">
      <alignment horizontal="center" vertical="center"/>
    </xf>
    <xf numFmtId="0" fontId="26" fillId="0" borderId="35" xfId="0" applyFont="1" applyFill="1" applyBorder="1" applyAlignment="1">
      <alignment horizontal="center" vertical="center" wrapText="1"/>
    </xf>
    <xf numFmtId="0" fontId="26" fillId="0" borderId="36" xfId="0" applyFont="1" applyFill="1" applyBorder="1" applyAlignment="1">
      <alignment horizontal="center" vertical="center" wrapText="1"/>
    </xf>
    <xf numFmtId="0" fontId="26" fillId="0" borderId="3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27" fillId="25" borderId="42" xfId="0" applyFont="1" applyFill="1" applyBorder="1" applyAlignment="1">
      <alignment horizontal="center" vertical="center" wrapText="1"/>
    </xf>
    <xf numFmtId="0" fontId="27" fillId="25" borderId="44" xfId="0" applyFont="1" applyFill="1" applyBorder="1" applyAlignment="1">
      <alignment horizontal="center" vertical="center" wrapText="1"/>
    </xf>
    <xf numFmtId="0" fontId="26" fillId="25" borderId="42" xfId="0" applyFont="1" applyFill="1" applyBorder="1" applyAlignment="1">
      <alignment horizontal="center" vertical="center" wrapText="1"/>
    </xf>
    <xf numFmtId="0" fontId="26" fillId="25" borderId="43" xfId="0" applyFont="1" applyFill="1" applyBorder="1" applyAlignment="1">
      <alignment horizontal="center" vertical="center" wrapText="1"/>
    </xf>
    <xf numFmtId="0" fontId="27" fillId="25" borderId="43" xfId="0" applyFont="1" applyFill="1" applyBorder="1" applyAlignment="1">
      <alignment horizontal="center" vertical="center" wrapText="1"/>
    </xf>
    <xf numFmtId="0" fontId="26" fillId="26" borderId="42" xfId="0" applyFont="1" applyFill="1" applyBorder="1" applyAlignment="1">
      <alignment horizontal="center" vertical="center" wrapText="1"/>
    </xf>
    <xf numFmtId="0" fontId="26" fillId="26" borderId="43" xfId="0" applyFont="1" applyFill="1" applyBorder="1" applyAlignment="1">
      <alignment horizontal="center" vertical="center" wrapText="1"/>
    </xf>
    <xf numFmtId="9" fontId="25" fillId="30" borderId="16" xfId="0" applyNumberFormat="1" applyFont="1" applyFill="1" applyBorder="1" applyAlignment="1">
      <alignment horizontal="center" vertical="center" wrapText="1"/>
    </xf>
    <xf numFmtId="0" fontId="25" fillId="30" borderId="16" xfId="0" applyFont="1" applyFill="1" applyBorder="1" applyAlignment="1">
      <alignment horizontal="center" vertical="center" wrapText="1"/>
    </xf>
    <xf numFmtId="9" fontId="25" fillId="30" borderId="16" xfId="37" applyFont="1" applyFill="1" applyBorder="1" applyAlignment="1">
      <alignment horizontal="center" vertical="center" wrapText="1"/>
    </xf>
    <xf numFmtId="49" fontId="25" fillId="0" borderId="24" xfId="0" applyNumberFormat="1" applyFont="1" applyFill="1" applyBorder="1" applyAlignment="1">
      <alignment horizontal="center" vertical="center" wrapText="1"/>
    </xf>
    <xf numFmtId="49" fontId="25" fillId="0" borderId="27" xfId="0" applyNumberFormat="1" applyFont="1" applyFill="1" applyBorder="1" applyAlignment="1">
      <alignment horizontal="center" vertical="center" wrapText="1"/>
    </xf>
    <xf numFmtId="0" fontId="24" fillId="29" borderId="24" xfId="0" applyFont="1" applyFill="1" applyBorder="1" applyAlignment="1">
      <alignment horizontal="center" vertical="center" wrapText="1"/>
    </xf>
    <xf numFmtId="0" fontId="24" fillId="29" borderId="27" xfId="0" applyFont="1" applyFill="1" applyBorder="1" applyAlignment="1">
      <alignment horizontal="center" vertical="center" wrapText="1"/>
    </xf>
    <xf numFmtId="0" fontId="25" fillId="0" borderId="26"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4" fillId="0" borderId="16" xfId="31" applyFont="1" applyFill="1" applyBorder="1" applyAlignment="1">
      <alignment horizontal="center" vertical="center" wrapText="1"/>
    </xf>
    <xf numFmtId="9" fontId="25" fillId="30" borderId="28" xfId="37" applyFont="1" applyFill="1" applyBorder="1" applyAlignment="1">
      <alignment horizontal="center" vertical="center" wrapText="1"/>
    </xf>
    <xf numFmtId="49" fontId="25" fillId="30" borderId="27" xfId="0" applyNumberFormat="1" applyFont="1" applyFill="1" applyBorder="1" applyAlignment="1">
      <alignment horizontal="center" vertical="center" wrapText="1"/>
    </xf>
    <xf numFmtId="49" fontId="0" fillId="0" borderId="32" xfId="0" applyNumberFormat="1" applyFont="1" applyFill="1" applyBorder="1" applyAlignment="1">
      <alignment horizontal="center" vertical="center" wrapText="1"/>
    </xf>
    <xf numFmtId="0" fontId="0" fillId="0" borderId="33" xfId="0" applyFont="1" applyFill="1" applyBorder="1" applyAlignment="1">
      <alignment horizontal="center" vertical="center" wrapText="1"/>
    </xf>
    <xf numFmtId="0" fontId="31" fillId="0" borderId="35" xfId="0" applyFont="1" applyFill="1" applyBorder="1" applyAlignment="1">
      <alignment horizontal="left" vertical="center"/>
    </xf>
    <xf numFmtId="0" fontId="31" fillId="0" borderId="36" xfId="0" applyFont="1" applyFill="1" applyBorder="1" applyAlignment="1">
      <alignment horizontal="left" vertical="center"/>
    </xf>
    <xf numFmtId="0" fontId="31" fillId="0" borderId="37" xfId="0" applyFont="1" applyFill="1" applyBorder="1" applyAlignment="1">
      <alignment horizontal="left" vertical="center"/>
    </xf>
    <xf numFmtId="0" fontId="31" fillId="0" borderId="17" xfId="0" applyFont="1" applyFill="1" applyBorder="1" applyAlignment="1">
      <alignment horizontal="left" vertical="center"/>
    </xf>
    <xf numFmtId="0" fontId="26" fillId="0" borderId="35"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xf>
    <xf numFmtId="0" fontId="26" fillId="0" borderId="35" xfId="0" applyFont="1" applyFill="1" applyBorder="1" applyAlignment="1">
      <alignment horizontal="left" vertical="center" wrapText="1"/>
    </xf>
    <xf numFmtId="0" fontId="26" fillId="0" borderId="36" xfId="0" applyFont="1" applyFill="1" applyBorder="1" applyAlignment="1">
      <alignment horizontal="left" vertical="center" wrapText="1"/>
    </xf>
    <xf numFmtId="164" fontId="0" fillId="30" borderId="25" xfId="0" applyNumberFormat="1" applyFont="1" applyFill="1" applyBorder="1" applyAlignment="1">
      <alignment horizontal="center" vertical="center" wrapText="1"/>
    </xf>
    <xf numFmtId="164" fontId="0" fillId="30" borderId="16" xfId="0" applyNumberFormat="1" applyFont="1" applyFill="1" applyBorder="1" applyAlignment="1">
      <alignment horizontal="center" vertical="center" wrapText="1"/>
    </xf>
    <xf numFmtId="0" fontId="0" fillId="30" borderId="31" xfId="0" applyFont="1" applyFill="1" applyBorder="1" applyAlignment="1">
      <alignment horizontal="center" vertical="center" wrapText="1"/>
    </xf>
    <xf numFmtId="0" fontId="0" fillId="30" borderId="23" xfId="0" applyFont="1" applyFill="1" applyBorder="1" applyAlignment="1">
      <alignment horizontal="center" vertical="center" wrapText="1"/>
    </xf>
    <xf numFmtId="0" fontId="0" fillId="30" borderId="2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27" fillId="25" borderId="35" xfId="0" applyFont="1" applyFill="1" applyBorder="1" applyAlignment="1">
      <alignment horizontal="center" vertical="center"/>
    </xf>
    <xf numFmtId="0" fontId="27" fillId="25" borderId="36" xfId="0" applyFont="1" applyFill="1" applyBorder="1" applyAlignment="1">
      <alignment horizontal="center" vertical="center"/>
    </xf>
    <xf numFmtId="0" fontId="27" fillId="25" borderId="37" xfId="0" applyFont="1" applyFill="1" applyBorder="1" applyAlignment="1">
      <alignment horizontal="center" vertical="center"/>
    </xf>
    <xf numFmtId="0" fontId="26" fillId="25" borderId="35" xfId="0" applyFont="1" applyFill="1" applyBorder="1" applyAlignment="1">
      <alignment horizontal="center" vertical="center" wrapText="1"/>
    </xf>
    <xf numFmtId="0" fontId="26" fillId="25" borderId="36" xfId="0" applyFont="1" applyFill="1" applyBorder="1" applyAlignment="1">
      <alignment horizontal="center" vertical="center" wrapText="1"/>
    </xf>
    <xf numFmtId="0" fontId="24" fillId="0" borderId="25" xfId="31" applyFont="1" applyFill="1" applyBorder="1" applyAlignment="1">
      <alignment horizontal="center" vertical="center" wrapText="1"/>
    </xf>
    <xf numFmtId="0" fontId="24" fillId="27" borderId="27" xfId="0" applyFont="1" applyFill="1" applyBorder="1" applyAlignment="1">
      <alignment horizontal="center" vertical="center" wrapText="1"/>
    </xf>
    <xf numFmtId="0" fontId="0" fillId="30" borderId="16" xfId="0" applyFont="1" applyFill="1" applyBorder="1" applyAlignment="1">
      <alignment horizontal="center" vertical="center" wrapText="1"/>
    </xf>
    <xf numFmtId="9" fontId="25" fillId="0" borderId="25" xfId="0" applyNumberFormat="1" applyFont="1" applyFill="1" applyBorder="1" applyAlignment="1">
      <alignment horizontal="center" vertical="center" wrapText="1"/>
    </xf>
    <xf numFmtId="9" fontId="25" fillId="0" borderId="16" xfId="0" applyNumberFormat="1" applyFont="1" applyFill="1" applyBorder="1" applyAlignment="1">
      <alignment horizontal="center" vertical="center" wrapText="1"/>
    </xf>
    <xf numFmtId="0" fontId="0" fillId="30" borderId="33" xfId="0" applyFont="1" applyFill="1" applyBorder="1" applyAlignment="1">
      <alignment horizontal="center" vertical="center" wrapText="1"/>
    </xf>
    <xf numFmtId="9" fontId="0" fillId="30" borderId="33" xfId="0" applyNumberFormat="1" applyFont="1" applyFill="1" applyBorder="1" applyAlignment="1">
      <alignment horizontal="center" vertical="center" wrapText="1"/>
    </xf>
    <xf numFmtId="9" fontId="0" fillId="30" borderId="21" xfId="0" applyNumberFormat="1" applyFont="1" applyFill="1" applyBorder="1" applyAlignment="1">
      <alignment horizontal="center" vertical="center" wrapText="1"/>
    </xf>
    <xf numFmtId="0" fontId="26" fillId="31" borderId="42" xfId="0" applyFont="1" applyFill="1" applyBorder="1" applyAlignment="1">
      <alignment horizontal="center" vertical="center" wrapText="1"/>
    </xf>
    <xf numFmtId="0" fontId="26" fillId="31" borderId="43" xfId="0" applyFont="1" applyFill="1" applyBorder="1" applyAlignment="1">
      <alignment horizontal="center" vertical="center" wrapText="1"/>
    </xf>
    <xf numFmtId="0" fontId="26" fillId="25" borderId="42" xfId="0" applyFont="1" applyFill="1" applyBorder="1" applyAlignment="1">
      <alignment horizontal="justify" vertical="center" wrapText="1"/>
    </xf>
    <xf numFmtId="0" fontId="26" fillId="25" borderId="43" xfId="0" applyFont="1" applyFill="1" applyBorder="1" applyAlignment="1">
      <alignment horizontal="justify" vertical="center" wrapText="1"/>
    </xf>
    <xf numFmtId="164" fontId="0" fillId="30" borderId="33" xfId="0" applyNumberFormat="1" applyFont="1" applyFill="1" applyBorder="1" applyAlignment="1">
      <alignment horizontal="center" vertical="center" wrapText="1"/>
    </xf>
    <xf numFmtId="164" fontId="0" fillId="30" borderId="21" xfId="0" applyNumberFormat="1" applyFont="1" applyFill="1" applyBorder="1" applyAlignment="1">
      <alignment horizontal="center" vertical="center" wrapText="1"/>
    </xf>
    <xf numFmtId="0" fontId="0" fillId="30" borderId="33" xfId="0" applyNumberFormat="1" applyFont="1" applyFill="1" applyBorder="1" applyAlignment="1">
      <alignment horizontal="center" vertical="center" wrapText="1"/>
    </xf>
    <xf numFmtId="0" fontId="0" fillId="30" borderId="23" xfId="0" applyNumberFormat="1" applyFont="1" applyFill="1" applyBorder="1" applyAlignment="1">
      <alignment horizontal="center" vertical="center" wrapText="1"/>
    </xf>
    <xf numFmtId="0" fontId="0" fillId="30" borderId="21" xfId="0" applyNumberFormat="1" applyFont="1" applyFill="1" applyBorder="1" applyAlignment="1">
      <alignment horizontal="center" vertical="center" wrapText="1"/>
    </xf>
    <xf numFmtId="164" fontId="0" fillId="0" borderId="33" xfId="0" applyNumberFormat="1" applyFont="1" applyFill="1" applyBorder="1" applyAlignment="1">
      <alignment horizontal="center" vertical="center" wrapText="1"/>
    </xf>
    <xf numFmtId="164" fontId="0" fillId="0" borderId="39" xfId="0" applyNumberFormat="1" applyFont="1" applyFill="1" applyBorder="1" applyAlignment="1">
      <alignment horizontal="center" vertical="center" wrapText="1"/>
    </xf>
    <xf numFmtId="0" fontId="0" fillId="30" borderId="28" xfId="0" applyFont="1" applyFill="1" applyBorder="1" applyAlignment="1">
      <alignment horizontal="center" vertical="center" wrapText="1"/>
    </xf>
    <xf numFmtId="164" fontId="0" fillId="0" borderId="25" xfId="0" applyNumberFormat="1" applyFont="1" applyFill="1" applyBorder="1" applyAlignment="1">
      <alignment horizontal="center" vertical="center" wrapText="1"/>
    </xf>
    <xf numFmtId="164" fontId="0" fillId="0" borderId="16" xfId="0" applyNumberFormat="1" applyFont="1" applyFill="1" applyBorder="1" applyAlignment="1">
      <alignment horizontal="center" vertical="center" wrapText="1"/>
    </xf>
    <xf numFmtId="164" fontId="0" fillId="0" borderId="31" xfId="0" applyNumberFormat="1" applyFont="1" applyFill="1" applyBorder="1" applyAlignment="1">
      <alignment horizontal="center" vertical="center" wrapText="1"/>
    </xf>
    <xf numFmtId="164" fontId="0" fillId="0" borderId="23" xfId="0" applyNumberFormat="1" applyFont="1" applyFill="1" applyBorder="1" applyAlignment="1">
      <alignment horizontal="center" vertical="center" wrapText="1"/>
    </xf>
    <xf numFmtId="164" fontId="0" fillId="0" borderId="21" xfId="0" applyNumberFormat="1" applyFont="1" applyFill="1" applyBorder="1" applyAlignment="1">
      <alignment horizontal="center" vertical="center" wrapText="1"/>
    </xf>
    <xf numFmtId="164" fontId="0" fillId="30" borderId="31" xfId="0" applyNumberFormat="1" applyFont="1" applyFill="1" applyBorder="1" applyAlignment="1">
      <alignment horizontal="justify" vertical="center" wrapText="1"/>
    </xf>
    <xf numFmtId="164" fontId="0" fillId="30" borderId="23" xfId="0" applyNumberFormat="1" applyFont="1" applyFill="1" applyBorder="1" applyAlignment="1">
      <alignment horizontal="justify" vertical="center" wrapText="1"/>
    </xf>
    <xf numFmtId="164" fontId="0" fillId="30" borderId="21" xfId="0" applyNumberFormat="1" applyFont="1" applyFill="1" applyBorder="1" applyAlignment="1">
      <alignment horizontal="justify" vertical="center" wrapText="1"/>
    </xf>
    <xf numFmtId="0" fontId="0" fillId="0" borderId="31" xfId="0" applyNumberFormat="1" applyFont="1" applyFill="1" applyBorder="1" applyAlignment="1">
      <alignment horizontal="center" vertical="center" wrapText="1"/>
    </xf>
    <xf numFmtId="0" fontId="0" fillId="0" borderId="23"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64" fontId="0" fillId="30" borderId="23" xfId="0" applyNumberFormat="1" applyFont="1" applyFill="1" applyBorder="1" applyAlignment="1">
      <alignment horizontal="center" vertical="center" wrapText="1"/>
    </xf>
    <xf numFmtId="9" fontId="0" fillId="30" borderId="16" xfId="0" applyNumberFormat="1" applyFont="1" applyFill="1" applyBorder="1" applyAlignment="1">
      <alignment horizontal="center" vertical="center" wrapText="1"/>
    </xf>
    <xf numFmtId="0" fontId="23" fillId="28" borderId="0" xfId="0" applyFont="1" applyFill="1" applyBorder="1" applyAlignment="1">
      <alignment horizontal="center" vertical="center" wrapText="1"/>
    </xf>
    <xf numFmtId="164" fontId="26" fillId="28" borderId="0" xfId="0" applyNumberFormat="1" applyFont="1" applyFill="1" applyBorder="1" applyAlignment="1">
      <alignment horizontal="center" vertical="center" wrapText="1"/>
    </xf>
    <xf numFmtId="0" fontId="17" fillId="28" borderId="0" xfId="0" applyFont="1" applyFill="1" applyBorder="1" applyAlignment="1">
      <alignment horizontal="center" vertical="center" wrapText="1"/>
    </xf>
    <xf numFmtId="9" fontId="23" fillId="28" borderId="0" xfId="0" applyNumberFormat="1" applyFont="1" applyFill="1" applyBorder="1" applyAlignment="1">
      <alignment horizontal="center" vertical="center" wrapText="1"/>
    </xf>
    <xf numFmtId="164" fontId="26" fillId="28" borderId="45" xfId="0" applyNumberFormat="1" applyFont="1" applyFill="1" applyBorder="1" applyAlignment="1">
      <alignment horizontal="center" vertical="center" wrapText="1"/>
    </xf>
    <xf numFmtId="164" fontId="26" fillId="28" borderId="46" xfId="0" applyNumberFormat="1" applyFont="1" applyFill="1" applyBorder="1" applyAlignment="1">
      <alignment horizontal="center" vertical="center" wrapText="1"/>
    </xf>
    <xf numFmtId="0" fontId="24" fillId="27" borderId="32" xfId="0" applyFont="1" applyFill="1" applyBorder="1" applyAlignment="1">
      <alignment horizontal="center" vertical="center" wrapText="1"/>
    </xf>
    <xf numFmtId="0" fontId="24" fillId="0" borderId="33" xfId="31" applyFont="1" applyFill="1" applyBorder="1" applyAlignment="1">
      <alignment horizontal="center" vertical="center" wrapText="1"/>
    </xf>
    <xf numFmtId="0" fontId="25" fillId="0" borderId="33" xfId="0" applyFont="1" applyFill="1" applyBorder="1" applyAlignment="1">
      <alignment vertical="center" wrapText="1"/>
    </xf>
    <xf numFmtId="0" fontId="25" fillId="0" borderId="33" xfId="0" applyFont="1" applyFill="1" applyBorder="1" applyAlignment="1">
      <alignment horizontal="justify" vertical="center" wrapText="1"/>
    </xf>
    <xf numFmtId="0" fontId="25" fillId="0" borderId="34" xfId="0" applyFont="1" applyFill="1" applyBorder="1" applyAlignment="1">
      <alignment horizontal="center" vertical="center" wrapText="1"/>
    </xf>
    <xf numFmtId="49" fontId="0" fillId="0" borderId="47" xfId="0" applyNumberFormat="1" applyFont="1" applyFill="1" applyBorder="1" applyAlignment="1">
      <alignment horizontal="center" vertical="center" wrapText="1"/>
    </xf>
    <xf numFmtId="0" fontId="0" fillId="0" borderId="23" xfId="0" applyFont="1" applyFill="1" applyBorder="1" applyAlignment="1">
      <alignment horizontal="center" vertical="center" wrapText="1"/>
    </xf>
    <xf numFmtId="0" fontId="23" fillId="28" borderId="48" xfId="0" applyFont="1" applyFill="1" applyBorder="1" applyAlignment="1">
      <alignment horizontal="center" vertical="center" wrapText="1"/>
    </xf>
    <xf numFmtId="0" fontId="23" fillId="28" borderId="49" xfId="0" applyFont="1" applyFill="1" applyBorder="1" applyAlignment="1">
      <alignment horizontal="center" vertical="center" wrapText="1"/>
    </xf>
    <xf numFmtId="0" fontId="23" fillId="28" borderId="50" xfId="0" applyFont="1" applyFill="1" applyBorder="1" applyAlignment="1">
      <alignment horizontal="center" vertical="center" wrapText="1"/>
    </xf>
    <xf numFmtId="0" fontId="23" fillId="28" borderId="51" xfId="0" applyFont="1" applyFill="1" applyBorder="1" applyAlignment="1">
      <alignment horizontal="center" vertical="center" wrapText="1"/>
    </xf>
    <xf numFmtId="0" fontId="23" fillId="28" borderId="52" xfId="0" applyFont="1" applyFill="1" applyBorder="1" applyAlignment="1">
      <alignment horizontal="center" vertical="center" wrapText="1"/>
    </xf>
    <xf numFmtId="0" fontId="23" fillId="28" borderId="45" xfId="0" applyFont="1" applyFill="1" applyBorder="1" applyAlignment="1">
      <alignment horizontal="center" vertical="center" wrapText="1"/>
    </xf>
  </cellXfs>
  <cellStyles count="46">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KPT04" xfId="31"/>
    <cellStyle name="Millares" xfId="45" builtinId="3"/>
    <cellStyle name="Neutral" xfId="32" builtinId="28" customBuiltin="1"/>
    <cellStyle name="Normal" xfId="0" builtinId="0"/>
    <cellStyle name="Normal 2" xfId="33"/>
    <cellStyle name="Normal 3" xfId="34"/>
    <cellStyle name="Normal 4" xfId="35"/>
    <cellStyle name="Notas" xfId="36" builtinId="10" customBuiltin="1"/>
    <cellStyle name="Porcentaje" xfId="37" builtinId="5"/>
    <cellStyle name="Salida" xfId="38" builtinId="21" customBuiltin="1"/>
    <cellStyle name="Texto de advertencia" xfId="39" builtinId="11" customBuiltin="1"/>
    <cellStyle name="Texto explicativo" xfId="40" builtinId="53" customBuiltin="1"/>
    <cellStyle name="Título" xfId="41" builtinId="15" customBuiltin="1"/>
    <cellStyle name="Título 2" xfId="42" builtinId="17" customBuiltin="1"/>
    <cellStyle name="Título 3" xfId="43" builtinId="18" customBuiltin="1"/>
    <cellStyle name="Total" xfId="44"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778755</xdr:colOff>
      <xdr:row>0</xdr:row>
      <xdr:rowOff>48695</xdr:rowOff>
    </xdr:from>
    <xdr:to>
      <xdr:col>0</xdr:col>
      <xdr:colOff>1698598</xdr:colOff>
      <xdr:row>3</xdr:row>
      <xdr:rowOff>228023</xdr:rowOff>
    </xdr:to>
    <xdr:pic>
      <xdr:nvPicPr>
        <xdr:cNvPr id="6468" name="3 Imagen" descr="E:\DOCUMENTOS LENIS\Memoria pasar\1Escudo.jpg">
          <a:extLst>
            <a:ext uri="{FF2B5EF4-FFF2-40B4-BE49-F238E27FC236}">
              <a16:creationId xmlns:a16="http://schemas.microsoft.com/office/drawing/2014/main" xmlns="" id="{3832B60D-9EEA-4168-973D-76B6A75D45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8755" y="48695"/>
          <a:ext cx="919843" cy="1050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1"/>
  <sheetViews>
    <sheetView showGridLines="0" tabSelected="1" view="pageBreakPreview" zoomScaleNormal="70" zoomScaleSheetLayoutView="100" workbookViewId="0">
      <selection activeCell="M12" sqref="M12:M16"/>
    </sheetView>
  </sheetViews>
  <sheetFormatPr baseColWidth="10" defaultColWidth="11.42578125" defaultRowHeight="11.25" x14ac:dyDescent="0.2"/>
  <cols>
    <col min="1" max="1" width="25.42578125" style="14" bestFit="1" customWidth="1"/>
    <col min="2" max="2" width="16.5703125" style="14" bestFit="1" customWidth="1"/>
    <col min="3" max="3" width="13.5703125" style="14" bestFit="1" customWidth="1"/>
    <col min="4" max="4" width="27.5703125" style="14" bestFit="1" customWidth="1"/>
    <col min="5" max="5" width="12" style="14" bestFit="1" customWidth="1"/>
    <col min="6" max="6" width="11.5703125" style="14" bestFit="1" customWidth="1"/>
    <col min="7" max="7" width="28.5703125" style="14" bestFit="1" customWidth="1"/>
    <col min="8" max="8" width="32.42578125" style="14" customWidth="1"/>
    <col min="9" max="9" width="26.5703125" style="14" customWidth="1"/>
    <col min="10" max="10" width="12" style="14" customWidth="1"/>
    <col min="11" max="11" width="18.5703125" style="14" customWidth="1"/>
    <col min="12" max="12" width="26.42578125" style="14" customWidth="1"/>
    <col min="13" max="13" width="20.42578125" style="14" customWidth="1"/>
    <col min="14" max="14" width="0.140625" style="15" customWidth="1"/>
    <col min="15" max="15" width="31.5703125" style="68" customWidth="1"/>
    <col min="16" max="16" width="15.42578125" style="15" customWidth="1"/>
    <col min="17" max="18" width="19.42578125" style="15" customWidth="1"/>
    <col min="19" max="19" width="24" style="15" customWidth="1"/>
    <col min="20" max="20" width="21.5703125" style="15" customWidth="1"/>
    <col min="21" max="21" width="14.5703125" style="15" customWidth="1"/>
    <col min="22" max="22" width="29.7109375" style="16" customWidth="1"/>
    <col min="23" max="23" width="20.42578125" style="16" customWidth="1"/>
    <col min="24" max="24" width="31.140625" style="16" customWidth="1"/>
    <col min="25" max="26" width="20.42578125" style="16" customWidth="1"/>
    <col min="27" max="27" width="121.140625" style="16" customWidth="1"/>
    <col min="28" max="28" width="22.5703125" style="14" customWidth="1"/>
    <col min="29" max="29" width="18.85546875" style="1" customWidth="1"/>
    <col min="30" max="16384" width="11.42578125" style="1"/>
  </cols>
  <sheetData>
    <row r="1" spans="1:28" s="30" customFormat="1" ht="22.5" customHeight="1" x14ac:dyDescent="0.2">
      <c r="A1" s="118"/>
      <c r="B1" s="119"/>
      <c r="C1" s="131" t="s">
        <v>84</v>
      </c>
      <c r="D1" s="132"/>
      <c r="E1" s="132"/>
      <c r="F1" s="132"/>
      <c r="G1" s="132"/>
      <c r="H1" s="132"/>
      <c r="I1" s="132"/>
      <c r="J1" s="132"/>
      <c r="K1" s="132"/>
      <c r="L1" s="132"/>
      <c r="M1" s="132"/>
      <c r="N1" s="132"/>
      <c r="O1" s="132"/>
      <c r="P1" s="132"/>
      <c r="Q1" s="132"/>
      <c r="R1" s="132"/>
      <c r="S1" s="132"/>
      <c r="T1" s="132"/>
      <c r="U1" s="132"/>
      <c r="V1" s="132"/>
      <c r="W1" s="132"/>
      <c r="X1" s="132"/>
      <c r="Y1" s="132"/>
      <c r="Z1" s="132"/>
      <c r="AA1" s="133"/>
      <c r="AB1" s="29" t="s">
        <v>85</v>
      </c>
    </row>
    <row r="2" spans="1:28" s="30" customFormat="1" ht="25.5" customHeight="1" x14ac:dyDescent="0.2">
      <c r="A2" s="120"/>
      <c r="B2" s="121"/>
      <c r="C2" s="31"/>
      <c r="D2" s="32"/>
      <c r="E2" s="32"/>
      <c r="F2" s="32"/>
      <c r="G2" s="32"/>
      <c r="H2" s="32"/>
      <c r="I2" s="32"/>
      <c r="J2" s="32"/>
      <c r="K2" s="32"/>
      <c r="L2" s="32"/>
      <c r="M2" s="32"/>
      <c r="N2" s="32"/>
      <c r="O2" s="60"/>
      <c r="P2" s="32"/>
      <c r="Q2" s="32"/>
      <c r="R2" s="32"/>
      <c r="S2" s="32"/>
      <c r="T2" s="32"/>
      <c r="U2" s="32"/>
      <c r="V2" s="32"/>
      <c r="W2" s="33"/>
      <c r="X2" s="32"/>
      <c r="Y2" s="32"/>
      <c r="Z2" s="32"/>
      <c r="AA2" s="34"/>
      <c r="AB2" s="35" t="s">
        <v>86</v>
      </c>
    </row>
    <row r="3" spans="1:28" s="30" customFormat="1" ht="20.25" customHeight="1" x14ac:dyDescent="0.2">
      <c r="A3" s="120"/>
      <c r="B3" s="121"/>
      <c r="C3" s="134" t="s">
        <v>2</v>
      </c>
      <c r="D3" s="135"/>
      <c r="E3" s="135"/>
      <c r="F3" s="135"/>
      <c r="G3" s="135"/>
      <c r="H3" s="135"/>
      <c r="I3" s="135"/>
      <c r="J3" s="135"/>
      <c r="K3" s="135"/>
      <c r="L3" s="135"/>
      <c r="M3" s="135"/>
      <c r="N3" s="135"/>
      <c r="O3" s="135"/>
      <c r="P3" s="135"/>
      <c r="Q3" s="135"/>
      <c r="R3" s="135"/>
      <c r="S3" s="135"/>
      <c r="T3" s="135"/>
      <c r="U3" s="135"/>
      <c r="V3" s="135"/>
      <c r="W3" s="135"/>
      <c r="X3" s="135"/>
      <c r="Y3" s="135"/>
      <c r="Z3" s="135"/>
      <c r="AA3" s="136"/>
      <c r="AB3" s="35" t="s">
        <v>87</v>
      </c>
    </row>
    <row r="4" spans="1:28" s="30" customFormat="1" ht="27.75" customHeight="1" thickBot="1" x14ac:dyDescent="0.25">
      <c r="A4" s="122"/>
      <c r="B4" s="123"/>
      <c r="C4" s="137" t="s">
        <v>3</v>
      </c>
      <c r="D4" s="138"/>
      <c r="E4" s="138"/>
      <c r="F4" s="138"/>
      <c r="G4" s="138"/>
      <c r="H4" s="138"/>
      <c r="I4" s="138"/>
      <c r="J4" s="138"/>
      <c r="K4" s="138"/>
      <c r="L4" s="138"/>
      <c r="M4" s="138"/>
      <c r="N4" s="138"/>
      <c r="O4" s="138"/>
      <c r="P4" s="138"/>
      <c r="Q4" s="138"/>
      <c r="R4" s="138"/>
      <c r="S4" s="138"/>
      <c r="T4" s="138"/>
      <c r="U4" s="138"/>
      <c r="V4" s="138"/>
      <c r="W4" s="138"/>
      <c r="X4" s="138"/>
      <c r="Y4" s="138"/>
      <c r="Z4" s="138"/>
      <c r="AA4" s="139"/>
      <c r="AB4" s="36" t="s">
        <v>5</v>
      </c>
    </row>
    <row r="5" spans="1:28" s="30" customFormat="1" ht="20.25" customHeight="1" thickBot="1" x14ac:dyDescent="0.25">
      <c r="A5" s="165" t="s">
        <v>88</v>
      </c>
      <c r="B5" s="166"/>
      <c r="C5" s="166"/>
      <c r="D5" s="166"/>
      <c r="E5" s="166"/>
      <c r="F5" s="166"/>
      <c r="G5" s="167"/>
      <c r="H5" s="168" t="s">
        <v>116</v>
      </c>
      <c r="I5" s="168"/>
      <c r="J5" s="168"/>
      <c r="K5" s="168"/>
      <c r="L5" s="168"/>
      <c r="M5" s="168"/>
      <c r="N5" s="169"/>
      <c r="O5" s="170"/>
      <c r="P5" s="170"/>
      <c r="Q5" s="170"/>
      <c r="R5" s="170"/>
      <c r="S5" s="170"/>
      <c r="T5" s="170"/>
      <c r="U5" s="170"/>
      <c r="V5" s="170"/>
      <c r="W5" s="170"/>
      <c r="X5" s="170"/>
      <c r="Y5" s="170"/>
      <c r="Z5" s="170"/>
      <c r="AA5" s="170"/>
      <c r="AB5" s="171"/>
    </row>
    <row r="6" spans="1:28" s="30" customFormat="1" ht="24" customHeight="1" thickBot="1" x14ac:dyDescent="0.25">
      <c r="A6" s="172" t="s">
        <v>89</v>
      </c>
      <c r="B6" s="173"/>
      <c r="C6" s="173"/>
      <c r="D6" s="173"/>
      <c r="E6" s="173"/>
      <c r="F6" s="173"/>
      <c r="G6" s="173"/>
      <c r="H6" s="173"/>
      <c r="I6" s="173"/>
      <c r="J6" s="173"/>
      <c r="K6" s="37"/>
      <c r="L6" s="127" t="s">
        <v>66</v>
      </c>
      <c r="M6" s="128"/>
      <c r="N6" s="128"/>
      <c r="O6" s="128"/>
      <c r="P6" s="128"/>
      <c r="Q6" s="128"/>
      <c r="R6" s="128"/>
      <c r="S6" s="128"/>
      <c r="T6" s="128"/>
      <c r="U6" s="128"/>
      <c r="V6" s="128"/>
      <c r="W6" s="128"/>
      <c r="X6" s="128"/>
      <c r="Y6" s="128"/>
      <c r="Z6" s="128"/>
      <c r="AA6" s="128"/>
      <c r="AB6" s="129"/>
    </row>
    <row r="7" spans="1:28" s="41" customFormat="1" ht="9" customHeight="1" thickBot="1" x14ac:dyDescent="0.25">
      <c r="A7" s="130"/>
      <c r="B7" s="130"/>
      <c r="C7" s="130"/>
      <c r="D7" s="130"/>
      <c r="E7" s="130"/>
      <c r="F7" s="130"/>
      <c r="G7" s="130"/>
      <c r="H7" s="38"/>
      <c r="I7" s="39"/>
      <c r="J7" s="39"/>
      <c r="K7" s="39"/>
      <c r="L7" s="39"/>
      <c r="M7" s="39"/>
      <c r="N7" s="39"/>
      <c r="O7" s="61"/>
      <c r="P7" s="39"/>
      <c r="Q7" s="39"/>
      <c r="R7" s="39"/>
      <c r="S7" s="39"/>
      <c r="T7" s="39"/>
      <c r="U7" s="39"/>
      <c r="V7" s="39"/>
      <c r="W7" s="39"/>
      <c r="X7" s="39"/>
      <c r="Y7" s="39"/>
      <c r="Z7" s="39"/>
      <c r="AA7" s="40"/>
      <c r="AB7" s="39"/>
    </row>
    <row r="8" spans="1:28" s="41" customFormat="1" ht="24.4" customHeight="1" thickBot="1" x14ac:dyDescent="0.25">
      <c r="A8" s="184" t="s">
        <v>26</v>
      </c>
      <c r="B8" s="185"/>
      <c r="C8" s="185"/>
      <c r="D8" s="185"/>
      <c r="E8" s="185"/>
      <c r="F8" s="185"/>
      <c r="G8" s="185"/>
      <c r="H8" s="185"/>
      <c r="I8" s="185"/>
      <c r="J8" s="185"/>
      <c r="K8" s="185"/>
      <c r="L8" s="128" t="s">
        <v>13</v>
      </c>
      <c r="M8" s="128"/>
      <c r="N8" s="129"/>
      <c r="O8" s="127" t="s">
        <v>27</v>
      </c>
      <c r="P8" s="128"/>
      <c r="Q8" s="129"/>
      <c r="R8" s="127" t="s">
        <v>90</v>
      </c>
      <c r="S8" s="129"/>
      <c r="T8" s="127" t="s">
        <v>91</v>
      </c>
      <c r="U8" s="128"/>
      <c r="V8" s="128"/>
      <c r="W8" s="128"/>
      <c r="X8" s="129"/>
      <c r="Y8" s="127" t="s">
        <v>92</v>
      </c>
      <c r="Z8" s="128"/>
      <c r="AA8" s="42" t="s">
        <v>93</v>
      </c>
      <c r="AB8" s="42" t="s">
        <v>14</v>
      </c>
    </row>
    <row r="9" spans="1:28" ht="24" customHeight="1" thickBot="1" x14ac:dyDescent="0.25">
      <c r="A9" s="144" t="s">
        <v>15</v>
      </c>
      <c r="B9" s="144" t="s">
        <v>16</v>
      </c>
      <c r="C9" s="144" t="s">
        <v>17</v>
      </c>
      <c r="D9" s="124" t="s">
        <v>18</v>
      </c>
      <c r="E9" s="125"/>
      <c r="F9" s="126"/>
      <c r="G9" s="144" t="s">
        <v>19</v>
      </c>
      <c r="H9" s="144" t="s">
        <v>20</v>
      </c>
      <c r="I9" s="181" t="s">
        <v>94</v>
      </c>
      <c r="J9" s="182"/>
      <c r="K9" s="183"/>
      <c r="L9" s="43">
        <v>1</v>
      </c>
      <c r="M9" s="43">
        <v>2</v>
      </c>
      <c r="N9" s="43">
        <v>3</v>
      </c>
      <c r="O9" s="62">
        <v>4</v>
      </c>
      <c r="P9" s="43">
        <v>5</v>
      </c>
      <c r="Q9" s="43">
        <v>6</v>
      </c>
      <c r="R9" s="43">
        <v>7</v>
      </c>
      <c r="S9" s="43">
        <v>8</v>
      </c>
      <c r="T9" s="43">
        <v>9</v>
      </c>
      <c r="U9" s="43">
        <v>10</v>
      </c>
      <c r="V9" s="43">
        <v>11</v>
      </c>
      <c r="W9" s="43">
        <v>12</v>
      </c>
      <c r="X9" s="43">
        <v>13</v>
      </c>
      <c r="Y9" s="43">
        <v>14</v>
      </c>
      <c r="Z9" s="43">
        <v>15</v>
      </c>
      <c r="AA9" s="43">
        <v>16</v>
      </c>
      <c r="AB9" s="43">
        <v>17</v>
      </c>
    </row>
    <row r="10" spans="1:28" s="45" customFormat="1" ht="108" customHeight="1" thickBot="1" x14ac:dyDescent="0.25">
      <c r="A10" s="148"/>
      <c r="B10" s="148"/>
      <c r="C10" s="148"/>
      <c r="D10" s="144" t="s">
        <v>21</v>
      </c>
      <c r="E10" s="144" t="s">
        <v>22</v>
      </c>
      <c r="F10" s="144" t="s">
        <v>23</v>
      </c>
      <c r="G10" s="148"/>
      <c r="H10" s="148"/>
      <c r="I10" s="144" t="s">
        <v>21</v>
      </c>
      <c r="J10" s="144" t="s">
        <v>24</v>
      </c>
      <c r="K10" s="144" t="s">
        <v>25</v>
      </c>
      <c r="L10" s="146" t="s">
        <v>4</v>
      </c>
      <c r="M10" s="146" t="s">
        <v>6</v>
      </c>
      <c r="N10" s="146" t="s">
        <v>7</v>
      </c>
      <c r="O10" s="196" t="s">
        <v>30</v>
      </c>
      <c r="P10" s="146" t="s">
        <v>29</v>
      </c>
      <c r="Q10" s="146" t="s">
        <v>28</v>
      </c>
      <c r="R10" s="194" t="s">
        <v>95</v>
      </c>
      <c r="S10" s="44" t="s">
        <v>117</v>
      </c>
      <c r="T10" s="149" t="s">
        <v>8</v>
      </c>
      <c r="U10" s="149" t="s">
        <v>1</v>
      </c>
      <c r="V10" s="149" t="s">
        <v>96</v>
      </c>
      <c r="W10" s="194" t="s">
        <v>97</v>
      </c>
      <c r="X10" s="44" t="s">
        <v>117</v>
      </c>
      <c r="Y10" s="194" t="s">
        <v>98</v>
      </c>
      <c r="Z10" s="194" t="s">
        <v>99</v>
      </c>
      <c r="AA10" s="194" t="s">
        <v>100</v>
      </c>
      <c r="AB10" s="146" t="s">
        <v>0</v>
      </c>
    </row>
    <row r="11" spans="1:28" s="45" customFormat="1" ht="74.25" customHeight="1" thickBot="1" x14ac:dyDescent="0.25">
      <c r="A11" s="145"/>
      <c r="B11" s="145"/>
      <c r="C11" s="145"/>
      <c r="D11" s="145"/>
      <c r="E11" s="145"/>
      <c r="F11" s="145"/>
      <c r="G11" s="145"/>
      <c r="H11" s="145"/>
      <c r="I11" s="145"/>
      <c r="J11" s="145"/>
      <c r="K11" s="145"/>
      <c r="L11" s="147"/>
      <c r="M11" s="147"/>
      <c r="N11" s="147"/>
      <c r="O11" s="197"/>
      <c r="P11" s="147"/>
      <c r="Q11" s="147"/>
      <c r="R11" s="195"/>
      <c r="S11" s="46" t="s">
        <v>101</v>
      </c>
      <c r="T11" s="150"/>
      <c r="U11" s="150"/>
      <c r="V11" s="150"/>
      <c r="W11" s="195"/>
      <c r="X11" s="47" t="s">
        <v>102</v>
      </c>
      <c r="Y11" s="195"/>
      <c r="Z11" s="195"/>
      <c r="AA11" s="195"/>
      <c r="AB11" s="147"/>
    </row>
    <row r="12" spans="1:28" s="4" customFormat="1" ht="73.349999999999994" customHeight="1" x14ac:dyDescent="0.2">
      <c r="A12" s="156" t="s">
        <v>31</v>
      </c>
      <c r="B12" s="186" t="s">
        <v>32</v>
      </c>
      <c r="C12" s="140">
        <v>11</v>
      </c>
      <c r="D12" s="140" t="s">
        <v>33</v>
      </c>
      <c r="E12" s="140" t="s">
        <v>34</v>
      </c>
      <c r="F12" s="189">
        <v>0.7</v>
      </c>
      <c r="G12" s="140" t="s">
        <v>35</v>
      </c>
      <c r="H12" s="140" t="s">
        <v>36</v>
      </c>
      <c r="I12" s="140" t="s">
        <v>37</v>
      </c>
      <c r="J12" s="140">
        <v>0</v>
      </c>
      <c r="K12" s="158">
        <v>1</v>
      </c>
      <c r="L12" s="154" t="s">
        <v>77</v>
      </c>
      <c r="M12" s="142" t="s">
        <v>61</v>
      </c>
      <c r="N12" s="142" t="s">
        <v>62</v>
      </c>
      <c r="O12" s="63" t="s">
        <v>68</v>
      </c>
      <c r="P12" s="21">
        <v>0</v>
      </c>
      <c r="Q12" s="21">
        <v>2</v>
      </c>
      <c r="R12" s="21">
        <v>3</v>
      </c>
      <c r="S12" s="71">
        <v>1</v>
      </c>
      <c r="T12" s="176" t="s">
        <v>80</v>
      </c>
      <c r="U12" s="142" t="s">
        <v>75</v>
      </c>
      <c r="V12" s="174">
        <v>937363000</v>
      </c>
      <c r="W12" s="206">
        <v>0</v>
      </c>
      <c r="X12" s="208">
        <f>W12/V12</f>
        <v>0</v>
      </c>
      <c r="Y12" s="214">
        <v>0</v>
      </c>
      <c r="Z12" s="208" t="s">
        <v>103</v>
      </c>
      <c r="AA12" s="211" t="s">
        <v>115</v>
      </c>
      <c r="AB12" s="179" t="s">
        <v>48</v>
      </c>
    </row>
    <row r="13" spans="1:28" s="4" customFormat="1" ht="75.599999999999994" customHeight="1" x14ac:dyDescent="0.2">
      <c r="A13" s="157"/>
      <c r="B13" s="160"/>
      <c r="C13" s="141"/>
      <c r="D13" s="141"/>
      <c r="E13" s="141"/>
      <c r="F13" s="190"/>
      <c r="G13" s="141"/>
      <c r="H13" s="141"/>
      <c r="I13" s="141"/>
      <c r="J13" s="141"/>
      <c r="K13" s="159"/>
      <c r="L13" s="155"/>
      <c r="M13" s="143"/>
      <c r="N13" s="143"/>
      <c r="O13" s="64" t="s">
        <v>67</v>
      </c>
      <c r="P13" s="22">
        <v>0</v>
      </c>
      <c r="Q13" s="22">
        <v>1</v>
      </c>
      <c r="R13" s="22">
        <v>0.5</v>
      </c>
      <c r="S13" s="69">
        <f t="shared" ref="S13:S23" si="0">R13/Q13</f>
        <v>0.5</v>
      </c>
      <c r="T13" s="177"/>
      <c r="U13" s="143"/>
      <c r="V13" s="175"/>
      <c r="W13" s="207"/>
      <c r="X13" s="209"/>
      <c r="Y13" s="215"/>
      <c r="Z13" s="209"/>
      <c r="AA13" s="212"/>
      <c r="AB13" s="180"/>
    </row>
    <row r="14" spans="1:28" s="4" customFormat="1" ht="75.599999999999994" customHeight="1" x14ac:dyDescent="0.2">
      <c r="A14" s="157"/>
      <c r="B14" s="160"/>
      <c r="C14" s="141"/>
      <c r="D14" s="141"/>
      <c r="E14" s="141"/>
      <c r="F14" s="190"/>
      <c r="G14" s="141"/>
      <c r="H14" s="141"/>
      <c r="I14" s="141"/>
      <c r="J14" s="141"/>
      <c r="K14" s="159"/>
      <c r="L14" s="155"/>
      <c r="M14" s="143"/>
      <c r="N14" s="143"/>
      <c r="O14" s="64" t="s">
        <v>65</v>
      </c>
      <c r="P14" s="22">
        <v>1</v>
      </c>
      <c r="Q14" s="22">
        <v>1</v>
      </c>
      <c r="R14" s="22">
        <v>0</v>
      </c>
      <c r="S14" s="69">
        <f t="shared" si="0"/>
        <v>0</v>
      </c>
      <c r="T14" s="177"/>
      <c r="U14" s="143"/>
      <c r="V14" s="175"/>
      <c r="W14" s="207"/>
      <c r="X14" s="209"/>
      <c r="Y14" s="215"/>
      <c r="Z14" s="209"/>
      <c r="AA14" s="212"/>
      <c r="AB14" s="180"/>
    </row>
    <row r="15" spans="1:28" s="4" customFormat="1" ht="75.599999999999994" customHeight="1" x14ac:dyDescent="0.2">
      <c r="A15" s="157"/>
      <c r="B15" s="160"/>
      <c r="C15" s="141"/>
      <c r="D15" s="141"/>
      <c r="E15" s="141"/>
      <c r="F15" s="190"/>
      <c r="G15" s="141"/>
      <c r="H15" s="141"/>
      <c r="I15" s="141"/>
      <c r="J15" s="141"/>
      <c r="K15" s="159"/>
      <c r="L15" s="155"/>
      <c r="M15" s="143"/>
      <c r="N15" s="143"/>
      <c r="O15" s="64" t="s">
        <v>69</v>
      </c>
      <c r="P15" s="22">
        <v>0</v>
      </c>
      <c r="Q15" s="22">
        <v>1</v>
      </c>
      <c r="R15" s="22">
        <v>0</v>
      </c>
      <c r="S15" s="69">
        <f t="shared" si="0"/>
        <v>0</v>
      </c>
      <c r="T15" s="177"/>
      <c r="U15" s="143"/>
      <c r="V15" s="175"/>
      <c r="W15" s="207"/>
      <c r="X15" s="209"/>
      <c r="Y15" s="215"/>
      <c r="Z15" s="209"/>
      <c r="AA15" s="212"/>
      <c r="AB15" s="180"/>
    </row>
    <row r="16" spans="1:28" s="4" customFormat="1" ht="62.85" customHeight="1" x14ac:dyDescent="0.2">
      <c r="A16" s="157"/>
      <c r="B16" s="160"/>
      <c r="C16" s="141"/>
      <c r="D16" s="141"/>
      <c r="E16" s="141"/>
      <c r="F16" s="190"/>
      <c r="G16" s="141"/>
      <c r="H16" s="141"/>
      <c r="I16" s="141"/>
      <c r="J16" s="141"/>
      <c r="K16" s="159"/>
      <c r="L16" s="155"/>
      <c r="M16" s="143"/>
      <c r="N16" s="143"/>
      <c r="O16" s="64" t="s">
        <v>70</v>
      </c>
      <c r="P16" s="22">
        <v>1</v>
      </c>
      <c r="Q16" s="20">
        <v>2</v>
      </c>
      <c r="R16" s="20">
        <v>3</v>
      </c>
      <c r="S16" s="69">
        <v>1</v>
      </c>
      <c r="T16" s="178"/>
      <c r="U16" s="143"/>
      <c r="V16" s="175"/>
      <c r="W16" s="207"/>
      <c r="X16" s="210"/>
      <c r="Y16" s="216"/>
      <c r="Z16" s="210"/>
      <c r="AA16" s="213"/>
      <c r="AB16" s="180"/>
    </row>
    <row r="17" spans="1:29" s="75" customFormat="1" ht="259.5" customHeight="1" x14ac:dyDescent="0.2">
      <c r="A17" s="187" t="s">
        <v>38</v>
      </c>
      <c r="B17" s="160" t="s">
        <v>76</v>
      </c>
      <c r="C17" s="152">
        <v>11</v>
      </c>
      <c r="D17" s="152" t="s">
        <v>33</v>
      </c>
      <c r="E17" s="152" t="s">
        <v>34</v>
      </c>
      <c r="F17" s="151">
        <v>0.7</v>
      </c>
      <c r="G17" s="152" t="s">
        <v>35</v>
      </c>
      <c r="H17" s="152" t="s">
        <v>39</v>
      </c>
      <c r="I17" s="152" t="s">
        <v>40</v>
      </c>
      <c r="J17" s="153">
        <v>0</v>
      </c>
      <c r="K17" s="161">
        <v>1</v>
      </c>
      <c r="L17" s="162" t="s">
        <v>78</v>
      </c>
      <c r="M17" s="188" t="s">
        <v>63</v>
      </c>
      <c r="N17" s="188" t="s">
        <v>55</v>
      </c>
      <c r="O17" s="74" t="s">
        <v>71</v>
      </c>
      <c r="P17" s="89">
        <v>10</v>
      </c>
      <c r="Q17" s="89">
        <v>30</v>
      </c>
      <c r="R17" s="89">
        <v>118</v>
      </c>
      <c r="S17" s="69">
        <v>1</v>
      </c>
      <c r="T17" s="191" t="s">
        <v>81</v>
      </c>
      <c r="U17" s="188" t="s">
        <v>75</v>
      </c>
      <c r="V17" s="175">
        <v>450833333.33333302</v>
      </c>
      <c r="W17" s="175">
        <f>430616665.333333-2220001.13</f>
        <v>428396664.20333302</v>
      </c>
      <c r="X17" s="218">
        <f>W17/V17</f>
        <v>0.95023289656931609</v>
      </c>
      <c r="Y17" s="200" t="s">
        <v>104</v>
      </c>
      <c r="Z17" s="198" t="s">
        <v>103</v>
      </c>
      <c r="AA17" s="84" t="s">
        <v>109</v>
      </c>
      <c r="AB17" s="205" t="s">
        <v>48</v>
      </c>
    </row>
    <row r="18" spans="1:29" s="75" customFormat="1" ht="328.5" customHeight="1" x14ac:dyDescent="0.2">
      <c r="A18" s="187"/>
      <c r="B18" s="160"/>
      <c r="C18" s="152"/>
      <c r="D18" s="152"/>
      <c r="E18" s="152"/>
      <c r="F18" s="151"/>
      <c r="G18" s="152"/>
      <c r="H18" s="152"/>
      <c r="I18" s="152"/>
      <c r="J18" s="153"/>
      <c r="K18" s="161"/>
      <c r="L18" s="162"/>
      <c r="M18" s="188"/>
      <c r="N18" s="188"/>
      <c r="O18" s="74" t="s">
        <v>72</v>
      </c>
      <c r="P18" s="89">
        <v>124</v>
      </c>
      <c r="Q18" s="89">
        <v>300</v>
      </c>
      <c r="R18" s="89">
        <v>866</v>
      </c>
      <c r="S18" s="69">
        <v>1</v>
      </c>
      <c r="T18" s="177"/>
      <c r="U18" s="188"/>
      <c r="V18" s="175"/>
      <c r="W18" s="175"/>
      <c r="X18" s="218"/>
      <c r="Y18" s="201"/>
      <c r="Z18" s="217"/>
      <c r="AA18" s="94" t="s">
        <v>113</v>
      </c>
      <c r="AB18" s="205"/>
    </row>
    <row r="19" spans="1:29" s="75" customFormat="1" ht="169.5" customHeight="1" x14ac:dyDescent="0.2">
      <c r="A19" s="187"/>
      <c r="B19" s="160"/>
      <c r="C19" s="152"/>
      <c r="D19" s="152"/>
      <c r="E19" s="152"/>
      <c r="F19" s="151"/>
      <c r="G19" s="152"/>
      <c r="H19" s="152"/>
      <c r="I19" s="152"/>
      <c r="J19" s="153"/>
      <c r="K19" s="161"/>
      <c r="L19" s="162"/>
      <c r="M19" s="188"/>
      <c r="N19" s="188"/>
      <c r="O19" s="74" t="s">
        <v>56</v>
      </c>
      <c r="P19" s="89">
        <v>4</v>
      </c>
      <c r="Q19" s="89">
        <v>8</v>
      </c>
      <c r="R19" s="89">
        <v>8</v>
      </c>
      <c r="S19" s="69">
        <f>R19/Q19</f>
        <v>1</v>
      </c>
      <c r="T19" s="177"/>
      <c r="U19" s="188"/>
      <c r="V19" s="175"/>
      <c r="W19" s="175"/>
      <c r="X19" s="218"/>
      <c r="Y19" s="201"/>
      <c r="Z19" s="217"/>
      <c r="AA19" s="95" t="s">
        <v>105</v>
      </c>
      <c r="AB19" s="205"/>
      <c r="AC19" s="96"/>
    </row>
    <row r="20" spans="1:29" s="75" customFormat="1" ht="409.5" customHeight="1" x14ac:dyDescent="0.2">
      <c r="A20" s="187"/>
      <c r="B20" s="160"/>
      <c r="C20" s="152"/>
      <c r="D20" s="152"/>
      <c r="E20" s="152"/>
      <c r="F20" s="151"/>
      <c r="G20" s="152"/>
      <c r="H20" s="152"/>
      <c r="I20" s="152"/>
      <c r="J20" s="153"/>
      <c r="K20" s="161"/>
      <c r="L20" s="162"/>
      <c r="M20" s="188"/>
      <c r="N20" s="188"/>
      <c r="O20" s="74" t="s">
        <v>57</v>
      </c>
      <c r="P20" s="89">
        <v>106</v>
      </c>
      <c r="Q20" s="89">
        <v>106</v>
      </c>
      <c r="R20" s="89">
        <v>2683</v>
      </c>
      <c r="S20" s="69">
        <v>1</v>
      </c>
      <c r="T20" s="177"/>
      <c r="U20" s="188"/>
      <c r="V20" s="175"/>
      <c r="W20" s="175"/>
      <c r="X20" s="218"/>
      <c r="Y20" s="201"/>
      <c r="Z20" s="199"/>
      <c r="AA20" s="97" t="s">
        <v>112</v>
      </c>
      <c r="AB20" s="205"/>
    </row>
    <row r="21" spans="1:29" s="75" customFormat="1" ht="76.5" customHeight="1" x14ac:dyDescent="0.2">
      <c r="A21" s="187"/>
      <c r="B21" s="160"/>
      <c r="C21" s="91">
        <v>11</v>
      </c>
      <c r="D21" s="76" t="s">
        <v>33</v>
      </c>
      <c r="E21" s="91" t="s">
        <v>34</v>
      </c>
      <c r="F21" s="90">
        <v>0.7</v>
      </c>
      <c r="G21" s="91" t="s">
        <v>35</v>
      </c>
      <c r="H21" s="91" t="s">
        <v>39</v>
      </c>
      <c r="I21" s="77" t="s">
        <v>41</v>
      </c>
      <c r="J21" s="93">
        <v>0</v>
      </c>
      <c r="K21" s="92">
        <v>1</v>
      </c>
      <c r="L21" s="162"/>
      <c r="M21" s="188"/>
      <c r="N21" s="188"/>
      <c r="O21" s="74" t="s">
        <v>58</v>
      </c>
      <c r="P21" s="89">
        <v>0</v>
      </c>
      <c r="Q21" s="89">
        <v>5</v>
      </c>
      <c r="R21" s="89"/>
      <c r="S21" s="48">
        <f t="shared" si="0"/>
        <v>0</v>
      </c>
      <c r="T21" s="177"/>
      <c r="U21" s="89" t="s">
        <v>75</v>
      </c>
      <c r="V21" s="88">
        <v>0</v>
      </c>
      <c r="W21" s="88">
        <v>0</v>
      </c>
      <c r="X21" s="88">
        <v>0</v>
      </c>
      <c r="Y21" s="201"/>
      <c r="Z21" s="78" t="s">
        <v>103</v>
      </c>
      <c r="AA21" s="79" t="s">
        <v>107</v>
      </c>
      <c r="AB21" s="87" t="s">
        <v>48</v>
      </c>
      <c r="AC21" s="80"/>
    </row>
    <row r="22" spans="1:29" s="75" customFormat="1" ht="148.5" customHeight="1" x14ac:dyDescent="0.2">
      <c r="A22" s="187"/>
      <c r="B22" s="160"/>
      <c r="C22" s="91">
        <v>11</v>
      </c>
      <c r="D22" s="76" t="s">
        <v>33</v>
      </c>
      <c r="E22" s="91" t="s">
        <v>34</v>
      </c>
      <c r="F22" s="90">
        <v>0.7</v>
      </c>
      <c r="G22" s="91" t="s">
        <v>35</v>
      </c>
      <c r="H22" s="91" t="s">
        <v>39</v>
      </c>
      <c r="I22" s="77" t="s">
        <v>42</v>
      </c>
      <c r="J22" s="93">
        <v>0</v>
      </c>
      <c r="K22" s="92">
        <v>1</v>
      </c>
      <c r="L22" s="162"/>
      <c r="M22" s="188"/>
      <c r="N22" s="188"/>
      <c r="O22" s="74" t="s">
        <v>59</v>
      </c>
      <c r="P22" s="89">
        <v>1</v>
      </c>
      <c r="Q22" s="89">
        <v>1</v>
      </c>
      <c r="R22" s="89">
        <v>1</v>
      </c>
      <c r="S22" s="69">
        <f t="shared" si="0"/>
        <v>1</v>
      </c>
      <c r="T22" s="177"/>
      <c r="U22" s="89" t="s">
        <v>75</v>
      </c>
      <c r="V22" s="88">
        <v>189933332.66666701</v>
      </c>
      <c r="W22" s="88">
        <v>189933332.66666701</v>
      </c>
      <c r="X22" s="98">
        <f>W22/V22</f>
        <v>1</v>
      </c>
      <c r="Y22" s="201"/>
      <c r="Z22" s="78" t="s">
        <v>103</v>
      </c>
      <c r="AA22" s="81" t="s">
        <v>114</v>
      </c>
      <c r="AB22" s="87" t="s">
        <v>49</v>
      </c>
    </row>
    <row r="23" spans="1:29" s="75" customFormat="1" ht="285.75" customHeight="1" x14ac:dyDescent="0.2">
      <c r="A23" s="187"/>
      <c r="B23" s="160"/>
      <c r="C23" s="152">
        <v>11</v>
      </c>
      <c r="D23" s="152" t="s">
        <v>33</v>
      </c>
      <c r="E23" s="152" t="s">
        <v>34</v>
      </c>
      <c r="F23" s="151">
        <v>0.7</v>
      </c>
      <c r="G23" s="152" t="s">
        <v>35</v>
      </c>
      <c r="H23" s="152" t="s">
        <v>39</v>
      </c>
      <c r="I23" s="152" t="s">
        <v>43</v>
      </c>
      <c r="J23" s="153">
        <v>0</v>
      </c>
      <c r="K23" s="161">
        <v>1</v>
      </c>
      <c r="L23" s="162"/>
      <c r="M23" s="188"/>
      <c r="N23" s="188"/>
      <c r="O23" s="74" t="s">
        <v>51</v>
      </c>
      <c r="P23" s="89">
        <v>1</v>
      </c>
      <c r="Q23" s="89">
        <v>1</v>
      </c>
      <c r="R23" s="89">
        <v>1</v>
      </c>
      <c r="S23" s="69">
        <f t="shared" si="0"/>
        <v>1</v>
      </c>
      <c r="T23" s="177"/>
      <c r="U23" s="188" t="s">
        <v>75</v>
      </c>
      <c r="V23" s="175">
        <v>59983333</v>
      </c>
      <c r="W23" s="175">
        <v>59983333</v>
      </c>
      <c r="X23" s="192">
        <f>W23/V23</f>
        <v>1</v>
      </c>
      <c r="Y23" s="201"/>
      <c r="Z23" s="198" t="s">
        <v>103</v>
      </c>
      <c r="AA23" s="81" t="s">
        <v>110</v>
      </c>
      <c r="AB23" s="205" t="s">
        <v>48</v>
      </c>
    </row>
    <row r="24" spans="1:29" s="75" customFormat="1" ht="144.75" customHeight="1" x14ac:dyDescent="0.2">
      <c r="A24" s="187"/>
      <c r="B24" s="160"/>
      <c r="C24" s="152"/>
      <c r="D24" s="152"/>
      <c r="E24" s="152"/>
      <c r="F24" s="151"/>
      <c r="G24" s="152"/>
      <c r="H24" s="152"/>
      <c r="I24" s="152"/>
      <c r="J24" s="153"/>
      <c r="K24" s="161"/>
      <c r="L24" s="162"/>
      <c r="M24" s="188"/>
      <c r="N24" s="188"/>
      <c r="O24" s="74" t="s">
        <v>73</v>
      </c>
      <c r="P24" s="89">
        <v>124</v>
      </c>
      <c r="Q24" s="89">
        <v>500</v>
      </c>
      <c r="R24" s="89">
        <v>510</v>
      </c>
      <c r="S24" s="69">
        <v>1</v>
      </c>
      <c r="T24" s="178"/>
      <c r="U24" s="188"/>
      <c r="V24" s="175"/>
      <c r="W24" s="175"/>
      <c r="X24" s="193"/>
      <c r="Y24" s="202"/>
      <c r="Z24" s="199"/>
      <c r="AA24" s="82" t="s">
        <v>111</v>
      </c>
      <c r="AB24" s="205"/>
    </row>
    <row r="25" spans="1:29" s="4" customFormat="1" ht="183" customHeight="1" x14ac:dyDescent="0.2">
      <c r="A25" s="187"/>
      <c r="B25" s="160"/>
      <c r="C25" s="51">
        <v>11</v>
      </c>
      <c r="D25" s="51" t="s">
        <v>33</v>
      </c>
      <c r="E25" s="51" t="s">
        <v>34</v>
      </c>
      <c r="F25" s="55">
        <v>0.7</v>
      </c>
      <c r="G25" s="51" t="s">
        <v>35</v>
      </c>
      <c r="H25" s="51" t="s">
        <v>44</v>
      </c>
      <c r="I25" s="51" t="s">
        <v>45</v>
      </c>
      <c r="J25" s="53">
        <v>0</v>
      </c>
      <c r="K25" s="54">
        <v>1</v>
      </c>
      <c r="L25" s="163" t="s">
        <v>79</v>
      </c>
      <c r="M25" s="164" t="s">
        <v>64</v>
      </c>
      <c r="N25" s="22"/>
      <c r="O25" s="56" t="s">
        <v>60</v>
      </c>
      <c r="P25" s="86">
        <v>1208</v>
      </c>
      <c r="Q25" s="50">
        <v>1208</v>
      </c>
      <c r="R25" s="50">
        <v>508</v>
      </c>
      <c r="S25" s="70">
        <f>+R25/Q25</f>
        <v>0.42052980132450329</v>
      </c>
      <c r="T25" s="23" t="s">
        <v>83</v>
      </c>
      <c r="U25" s="22" t="s">
        <v>75</v>
      </c>
      <c r="V25" s="83">
        <v>79000000</v>
      </c>
      <c r="W25" s="99">
        <v>74529997</v>
      </c>
      <c r="X25" s="58">
        <f>W25/V25</f>
        <v>0.94341768354430378</v>
      </c>
      <c r="Y25" s="203" t="s">
        <v>104</v>
      </c>
      <c r="Z25" s="57" t="s">
        <v>103</v>
      </c>
      <c r="AA25" s="84" t="s">
        <v>108</v>
      </c>
      <c r="AB25" s="52" t="s">
        <v>50</v>
      </c>
    </row>
    <row r="26" spans="1:29" s="4" customFormat="1" ht="179.25" customHeight="1" thickBot="1" x14ac:dyDescent="0.25">
      <c r="A26" s="225"/>
      <c r="B26" s="226"/>
      <c r="C26" s="51">
        <v>11</v>
      </c>
      <c r="D26" s="227" t="s">
        <v>33</v>
      </c>
      <c r="E26" s="51" t="s">
        <v>34</v>
      </c>
      <c r="F26" s="55">
        <v>0.7</v>
      </c>
      <c r="G26" s="51" t="s">
        <v>35</v>
      </c>
      <c r="H26" s="51" t="s">
        <v>46</v>
      </c>
      <c r="I26" s="228" t="s">
        <v>47</v>
      </c>
      <c r="J26" s="51">
        <v>0</v>
      </c>
      <c r="K26" s="229">
        <v>1</v>
      </c>
      <c r="L26" s="230"/>
      <c r="M26" s="231"/>
      <c r="N26" s="103"/>
      <c r="O26" s="56" t="s">
        <v>74</v>
      </c>
      <c r="P26" s="103">
        <v>0</v>
      </c>
      <c r="Q26" s="103">
        <v>1</v>
      </c>
      <c r="R26" s="103">
        <v>2</v>
      </c>
      <c r="S26" s="70">
        <v>1</v>
      </c>
      <c r="T26" s="103" t="s">
        <v>82</v>
      </c>
      <c r="U26" s="103" t="s">
        <v>75</v>
      </c>
      <c r="V26" s="73">
        <v>21000000</v>
      </c>
      <c r="W26" s="73">
        <v>15762195</v>
      </c>
      <c r="X26" s="59">
        <f>W26/V26</f>
        <v>0.75058071428571427</v>
      </c>
      <c r="Y26" s="204"/>
      <c r="Z26" s="27" t="s">
        <v>103</v>
      </c>
      <c r="AA26" s="85" t="s">
        <v>106</v>
      </c>
      <c r="AB26" s="18" t="s">
        <v>50</v>
      </c>
    </row>
    <row r="27" spans="1:29" ht="15" customHeight="1" x14ac:dyDescent="0.2">
      <c r="A27" s="232" t="s">
        <v>118</v>
      </c>
      <c r="B27" s="233"/>
      <c r="C27" s="233"/>
      <c r="D27" s="233"/>
      <c r="E27" s="233"/>
      <c r="F27" s="233"/>
      <c r="G27" s="233"/>
      <c r="H27" s="233"/>
      <c r="I27" s="233"/>
      <c r="J27" s="233"/>
      <c r="K27" s="233"/>
      <c r="L27" s="233"/>
      <c r="M27" s="233"/>
      <c r="N27" s="233"/>
      <c r="O27" s="233"/>
      <c r="P27" s="233"/>
      <c r="Q27" s="233"/>
      <c r="R27" s="233"/>
      <c r="S27" s="233"/>
      <c r="T27" s="233"/>
      <c r="U27" s="234"/>
      <c r="V27" s="223">
        <f>SUM(V12:V26)</f>
        <v>1738112999</v>
      </c>
      <c r="W27" s="108">
        <f>SUM(W12:W26)</f>
        <v>768605521.87</v>
      </c>
      <c r="X27" s="116">
        <f>W27/V27</f>
        <v>0.44220687740797454</v>
      </c>
      <c r="Y27" s="28"/>
      <c r="Z27" s="28"/>
      <c r="AA27" s="28"/>
      <c r="AB27" s="114"/>
    </row>
    <row r="28" spans="1:29" ht="12.75" x14ac:dyDescent="0.2">
      <c r="A28" s="235"/>
      <c r="B28" s="236"/>
      <c r="C28" s="236"/>
      <c r="D28" s="236"/>
      <c r="E28" s="236"/>
      <c r="F28" s="236"/>
      <c r="G28" s="236"/>
      <c r="H28" s="236"/>
      <c r="I28" s="236"/>
      <c r="J28" s="236"/>
      <c r="K28" s="236"/>
      <c r="L28" s="236"/>
      <c r="M28" s="236"/>
      <c r="N28" s="236"/>
      <c r="O28" s="236"/>
      <c r="P28" s="236"/>
      <c r="Q28" s="236"/>
      <c r="R28" s="236"/>
      <c r="S28" s="236"/>
      <c r="T28" s="236"/>
      <c r="U28" s="237"/>
      <c r="V28" s="224"/>
      <c r="W28" s="109"/>
      <c r="X28" s="117"/>
      <c r="Y28" s="25"/>
      <c r="Z28" s="25"/>
      <c r="AA28" s="49"/>
      <c r="AB28" s="115"/>
    </row>
    <row r="29" spans="1:29" ht="12.75" hidden="1" x14ac:dyDescent="0.2">
      <c r="A29" s="219"/>
      <c r="B29" s="219"/>
      <c r="C29" s="219"/>
      <c r="D29" s="219"/>
      <c r="E29" s="219"/>
      <c r="F29" s="219"/>
      <c r="G29" s="219"/>
      <c r="H29" s="219"/>
      <c r="I29" s="219"/>
      <c r="J29" s="219"/>
      <c r="K29" s="219"/>
      <c r="L29" s="219"/>
      <c r="M29" s="219"/>
      <c r="N29" s="219"/>
      <c r="O29" s="219"/>
      <c r="P29" s="219"/>
      <c r="Q29" s="219"/>
      <c r="R29" s="219"/>
      <c r="S29" s="222">
        <v>0</v>
      </c>
      <c r="T29" s="219"/>
      <c r="U29" s="219"/>
      <c r="V29" s="220"/>
      <c r="W29" s="220"/>
      <c r="X29" s="222">
        <v>0</v>
      </c>
      <c r="Y29" s="220"/>
      <c r="Z29" s="220"/>
      <c r="AA29" s="220"/>
      <c r="AB29" s="221"/>
    </row>
    <row r="30" spans="1:29" ht="12.75" hidden="1" x14ac:dyDescent="0.2">
      <c r="A30" s="219"/>
      <c r="B30" s="219"/>
      <c r="C30" s="219"/>
      <c r="D30" s="219"/>
      <c r="E30" s="219"/>
      <c r="F30" s="219"/>
      <c r="G30" s="219"/>
      <c r="H30" s="219"/>
      <c r="I30" s="219"/>
      <c r="J30" s="219"/>
      <c r="K30" s="219"/>
      <c r="L30" s="219"/>
      <c r="M30" s="219"/>
      <c r="N30" s="219"/>
      <c r="O30" s="219"/>
      <c r="P30" s="219"/>
      <c r="Q30" s="219"/>
      <c r="R30" s="219"/>
      <c r="S30" s="222">
        <v>1</v>
      </c>
      <c r="T30" s="219"/>
      <c r="U30" s="219"/>
      <c r="V30" s="220"/>
      <c r="W30" s="220"/>
      <c r="X30" s="222">
        <v>1</v>
      </c>
      <c r="Y30" s="220"/>
      <c r="Z30" s="220"/>
      <c r="AA30" s="220"/>
      <c r="AB30" s="221"/>
    </row>
    <row r="31" spans="1:29" x14ac:dyDescent="0.2">
      <c r="A31" s="5"/>
      <c r="B31" s="6"/>
      <c r="C31" s="7"/>
      <c r="D31" s="6"/>
      <c r="E31" s="7"/>
      <c r="F31" s="6"/>
      <c r="G31" s="19"/>
      <c r="H31" s="6"/>
      <c r="I31" s="7"/>
      <c r="J31" s="7"/>
      <c r="K31" s="6"/>
      <c r="L31" s="7"/>
      <c r="M31" s="6"/>
      <c r="N31" s="3"/>
      <c r="O31" s="65"/>
      <c r="P31" s="3"/>
      <c r="Q31" s="3"/>
      <c r="R31" s="17"/>
      <c r="S31" s="17"/>
      <c r="T31" s="3"/>
      <c r="U31" s="3"/>
      <c r="V31" s="8"/>
      <c r="W31" s="8"/>
      <c r="X31" s="8"/>
      <c r="Y31" s="8"/>
      <c r="Z31" s="8"/>
      <c r="AA31" s="8"/>
      <c r="AB31" s="2"/>
    </row>
    <row r="32" spans="1:29" ht="42.75" customHeight="1" x14ac:dyDescent="0.2">
      <c r="A32" s="5"/>
      <c r="B32" s="6"/>
      <c r="C32" s="7"/>
      <c r="D32" s="6"/>
      <c r="E32" s="7"/>
      <c r="F32" s="6"/>
      <c r="G32" s="17"/>
      <c r="H32" s="3"/>
      <c r="I32" s="3"/>
      <c r="J32" s="113" t="s">
        <v>10</v>
      </c>
      <c r="K32" s="113"/>
      <c r="L32" s="113"/>
      <c r="M32" s="7"/>
      <c r="N32" s="7"/>
      <c r="O32" s="113" t="s">
        <v>9</v>
      </c>
      <c r="P32" s="113"/>
      <c r="Q32" s="113"/>
      <c r="R32" s="26"/>
      <c r="S32" s="26"/>
      <c r="T32" s="110"/>
      <c r="U32" s="111"/>
      <c r="V32" s="111"/>
      <c r="W32" s="111"/>
      <c r="X32" s="111"/>
      <c r="Y32" s="111"/>
      <c r="Z32" s="111"/>
      <c r="AA32" s="111"/>
      <c r="AB32" s="112"/>
    </row>
    <row r="33" spans="1:28" x14ac:dyDescent="0.2">
      <c r="A33" s="5"/>
      <c r="B33" s="6"/>
      <c r="C33" s="7"/>
      <c r="D33" s="6"/>
      <c r="E33" s="7"/>
      <c r="F33" s="6"/>
      <c r="G33" s="17"/>
      <c r="H33" s="3"/>
      <c r="I33" s="3"/>
      <c r="J33" s="7"/>
      <c r="K33" s="6"/>
      <c r="L33" s="7"/>
      <c r="M33" s="6"/>
      <c r="N33" s="6"/>
      <c r="O33" s="66"/>
      <c r="P33" s="7"/>
      <c r="Q33" s="3"/>
      <c r="R33" s="17"/>
      <c r="S33" s="17"/>
      <c r="T33" s="3"/>
      <c r="U33" s="3"/>
      <c r="V33" s="8"/>
      <c r="W33" s="8"/>
      <c r="X33" s="8"/>
      <c r="Y33" s="8"/>
      <c r="Z33" s="8"/>
      <c r="AA33" s="8"/>
      <c r="AB33" s="2"/>
    </row>
    <row r="34" spans="1:28" ht="36.75" customHeight="1" x14ac:dyDescent="0.2">
      <c r="A34" s="5"/>
      <c r="B34" s="6"/>
      <c r="C34" s="7"/>
      <c r="D34" s="6"/>
      <c r="E34" s="7"/>
      <c r="F34" s="6"/>
      <c r="G34" s="17"/>
      <c r="H34" s="3"/>
      <c r="I34" s="3"/>
      <c r="J34" s="7"/>
      <c r="K34" s="6"/>
      <c r="L34" s="7"/>
      <c r="M34" s="6"/>
      <c r="N34" s="6"/>
      <c r="O34" s="66"/>
      <c r="P34" s="7"/>
      <c r="Q34" s="7"/>
      <c r="R34" s="7"/>
      <c r="S34" s="7"/>
      <c r="T34" s="102"/>
      <c r="U34" s="7"/>
      <c r="V34" s="72"/>
      <c r="W34" s="101"/>
      <c r="X34" s="101"/>
      <c r="Y34" s="8"/>
      <c r="Z34" s="8"/>
      <c r="AA34" s="8"/>
      <c r="AB34" s="9"/>
    </row>
    <row r="35" spans="1:28" ht="11.25" customHeight="1" x14ac:dyDescent="0.2">
      <c r="A35" s="5"/>
      <c r="B35" s="6"/>
      <c r="C35" s="7"/>
      <c r="D35" s="6"/>
      <c r="E35" s="7"/>
      <c r="F35" s="6"/>
      <c r="G35" s="17"/>
      <c r="H35" s="3"/>
      <c r="I35" s="3"/>
      <c r="J35" s="7"/>
      <c r="K35" s="6"/>
      <c r="L35" s="7"/>
      <c r="M35" s="6"/>
      <c r="N35" s="6"/>
      <c r="O35" s="66"/>
      <c r="P35" s="7"/>
      <c r="Q35" s="7"/>
      <c r="R35" s="7"/>
      <c r="S35" s="7"/>
      <c r="T35" s="7"/>
      <c r="U35" s="7"/>
      <c r="V35" s="100"/>
      <c r="W35" s="8"/>
      <c r="X35" s="8"/>
      <c r="Y35" s="8"/>
      <c r="Z35" s="8"/>
      <c r="AA35" s="8"/>
      <c r="AB35" s="9"/>
    </row>
    <row r="36" spans="1:28" ht="14.25" customHeight="1" thickBot="1" x14ac:dyDescent="0.25">
      <c r="A36" s="5"/>
      <c r="B36" s="6"/>
      <c r="C36" s="7"/>
      <c r="D36" s="6"/>
      <c r="E36" s="7"/>
      <c r="F36" s="6"/>
      <c r="G36" s="17"/>
      <c r="H36" s="3"/>
      <c r="I36" s="3"/>
      <c r="J36" s="10"/>
      <c r="K36" s="10"/>
      <c r="L36" s="10"/>
      <c r="M36" s="6"/>
      <c r="N36" s="6"/>
      <c r="O36" s="67"/>
      <c r="P36" s="10"/>
      <c r="Q36" s="7"/>
      <c r="R36" s="7"/>
      <c r="S36" s="7"/>
      <c r="T36" s="7"/>
      <c r="U36" s="7"/>
      <c r="V36" s="8"/>
      <c r="W36" s="8"/>
      <c r="X36" s="8"/>
      <c r="Y36" s="8"/>
      <c r="Z36" s="8"/>
      <c r="AA36" s="8"/>
      <c r="AB36" s="9"/>
    </row>
    <row r="37" spans="1:28" ht="25.5" customHeight="1" x14ac:dyDescent="0.2">
      <c r="A37" s="5"/>
      <c r="B37" s="6"/>
      <c r="C37" s="11"/>
      <c r="D37" s="6"/>
      <c r="E37" s="7"/>
      <c r="F37" s="6"/>
      <c r="G37" s="17"/>
      <c r="H37" s="3"/>
      <c r="I37" s="3"/>
      <c r="J37" s="107" t="s">
        <v>52</v>
      </c>
      <c r="K37" s="107"/>
      <c r="L37" s="107"/>
      <c r="M37" s="12"/>
      <c r="N37" s="12"/>
      <c r="O37" s="107" t="s">
        <v>53</v>
      </c>
      <c r="P37" s="107"/>
      <c r="Q37" s="107"/>
      <c r="R37" s="24"/>
      <c r="S37" s="24"/>
      <c r="T37" s="101"/>
      <c r="U37" s="7"/>
      <c r="V37" s="8"/>
      <c r="W37" s="101"/>
      <c r="X37" s="72"/>
      <c r="Y37" s="8"/>
      <c r="Z37" s="8"/>
      <c r="AA37" s="8"/>
      <c r="AB37" s="9"/>
    </row>
    <row r="38" spans="1:28" x14ac:dyDescent="0.2">
      <c r="A38" s="5"/>
      <c r="B38" s="6"/>
      <c r="C38" s="11"/>
      <c r="D38" s="6"/>
      <c r="E38" s="7"/>
      <c r="F38" s="6"/>
      <c r="G38" s="17"/>
      <c r="H38" s="3"/>
      <c r="I38" s="3"/>
      <c r="J38" s="7" t="s">
        <v>11</v>
      </c>
      <c r="K38" s="6"/>
      <c r="L38" s="13"/>
      <c r="M38" s="12"/>
      <c r="N38" s="12"/>
      <c r="O38" s="66" t="s">
        <v>54</v>
      </c>
      <c r="P38" s="6"/>
      <c r="Q38" s="7"/>
      <c r="R38" s="7"/>
      <c r="S38" s="7"/>
      <c r="T38" s="7"/>
      <c r="U38" s="7"/>
      <c r="V38" s="8"/>
      <c r="W38" s="72"/>
      <c r="X38" s="72"/>
      <c r="Y38" s="8"/>
      <c r="Z38" s="8"/>
      <c r="AA38" s="8"/>
      <c r="AB38" s="9"/>
    </row>
    <row r="39" spans="1:28" x14ac:dyDescent="0.2">
      <c r="A39" s="5"/>
      <c r="B39" s="6"/>
      <c r="C39" s="7"/>
      <c r="D39" s="6"/>
      <c r="E39" s="7"/>
      <c r="F39" s="6"/>
      <c r="G39" s="19"/>
      <c r="H39" s="6"/>
      <c r="I39" s="7"/>
      <c r="J39" s="7"/>
      <c r="K39" s="6"/>
      <c r="L39" s="7"/>
      <c r="M39" s="6"/>
      <c r="N39" s="7"/>
      <c r="O39" s="66"/>
      <c r="P39" s="7"/>
      <c r="Q39" s="7"/>
      <c r="R39" s="7"/>
      <c r="S39" s="7"/>
      <c r="T39" s="7"/>
      <c r="U39" s="7"/>
      <c r="V39" s="8"/>
      <c r="W39" s="8"/>
      <c r="X39" s="8"/>
      <c r="Y39" s="8"/>
      <c r="Z39" s="8"/>
      <c r="AA39" s="8"/>
      <c r="AB39" s="9"/>
    </row>
    <row r="40" spans="1:28" x14ac:dyDescent="0.2">
      <c r="A40" s="5"/>
      <c r="B40" s="6"/>
      <c r="C40" s="7"/>
      <c r="D40" s="6"/>
      <c r="E40" s="7"/>
      <c r="F40" s="6"/>
      <c r="G40" s="19"/>
      <c r="H40" s="6"/>
      <c r="I40" s="7"/>
      <c r="J40" s="7"/>
      <c r="K40" s="6"/>
      <c r="L40" s="7"/>
      <c r="M40" s="6"/>
      <c r="N40" s="7"/>
      <c r="O40" s="66"/>
      <c r="P40" s="7"/>
      <c r="Q40" s="7"/>
      <c r="R40" s="7"/>
      <c r="S40" s="7"/>
      <c r="T40" s="7"/>
      <c r="U40" s="7"/>
      <c r="V40" s="8"/>
      <c r="W40" s="8"/>
      <c r="X40" s="72"/>
      <c r="Y40" s="8"/>
      <c r="Z40" s="8"/>
      <c r="AA40" s="8"/>
      <c r="AB40" s="9"/>
    </row>
    <row r="41" spans="1:28" ht="31.5" customHeight="1" thickBot="1" x14ac:dyDescent="0.25">
      <c r="A41" s="104" t="s">
        <v>12</v>
      </c>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6"/>
    </row>
  </sheetData>
  <mergeCells count="118">
    <mergeCell ref="Z23:Z24"/>
    <mergeCell ref="Y17:Y24"/>
    <mergeCell ref="Y25:Y26"/>
    <mergeCell ref="AB17:AB20"/>
    <mergeCell ref="AB23:AB24"/>
    <mergeCell ref="Z10:Z11"/>
    <mergeCell ref="AA10:AA11"/>
    <mergeCell ref="AB10:AB11"/>
    <mergeCell ref="W12:W16"/>
    <mergeCell ref="X12:X16"/>
    <mergeCell ref="AA12:AA16"/>
    <mergeCell ref="Z12:Z16"/>
    <mergeCell ref="Y12:Y16"/>
    <mergeCell ref="Z17:Z20"/>
    <mergeCell ref="W17:W20"/>
    <mergeCell ref="X17:X20"/>
    <mergeCell ref="Y10:Y11"/>
    <mergeCell ref="V17:V20"/>
    <mergeCell ref="T17:T24"/>
    <mergeCell ref="W23:W24"/>
    <mergeCell ref="X23:X24"/>
    <mergeCell ref="D10:D11"/>
    <mergeCell ref="E10:E11"/>
    <mergeCell ref="F10:F11"/>
    <mergeCell ref="V10:V11"/>
    <mergeCell ref="W10:W11"/>
    <mergeCell ref="N10:N11"/>
    <mergeCell ref="O10:O11"/>
    <mergeCell ref="P10:P11"/>
    <mergeCell ref="Q10:Q11"/>
    <mergeCell ref="R10:R11"/>
    <mergeCell ref="V23:V24"/>
    <mergeCell ref="U23:U24"/>
    <mergeCell ref="U17:U20"/>
    <mergeCell ref="N17:N24"/>
    <mergeCell ref="F23:F24"/>
    <mergeCell ref="E23:E24"/>
    <mergeCell ref="D23:D24"/>
    <mergeCell ref="K17:K20"/>
    <mergeCell ref="D17:D20"/>
    <mergeCell ref="E17:E20"/>
    <mergeCell ref="M25:M26"/>
    <mergeCell ref="A5:G5"/>
    <mergeCell ref="H5:M5"/>
    <mergeCell ref="N5:AB5"/>
    <mergeCell ref="A6:J6"/>
    <mergeCell ref="R8:S8"/>
    <mergeCell ref="T8:X8"/>
    <mergeCell ref="Y8:Z8"/>
    <mergeCell ref="V12:V16"/>
    <mergeCell ref="T12:T16"/>
    <mergeCell ref="AB12:AB16"/>
    <mergeCell ref="I9:K9"/>
    <mergeCell ref="A8:K8"/>
    <mergeCell ref="L8:N8"/>
    <mergeCell ref="O8:Q8"/>
    <mergeCell ref="B12:B16"/>
    <mergeCell ref="C12:C16"/>
    <mergeCell ref="D12:D16"/>
    <mergeCell ref="A17:A26"/>
    <mergeCell ref="M17:M24"/>
    <mergeCell ref="F12:F16"/>
    <mergeCell ref="G12:G16"/>
    <mergeCell ref="G23:G24"/>
    <mergeCell ref="U12:U16"/>
    <mergeCell ref="F17:F20"/>
    <mergeCell ref="H17:H20"/>
    <mergeCell ref="J17:J20"/>
    <mergeCell ref="L12:L16"/>
    <mergeCell ref="J12:J16"/>
    <mergeCell ref="A12:A16"/>
    <mergeCell ref="E12:E16"/>
    <mergeCell ref="K12:K16"/>
    <mergeCell ref="B17:B26"/>
    <mergeCell ref="K23:K24"/>
    <mergeCell ref="J23:J24"/>
    <mergeCell ref="I23:I24"/>
    <mergeCell ref="H23:H24"/>
    <mergeCell ref="C23:C24"/>
    <mergeCell ref="L17:L24"/>
    <mergeCell ref="G17:G20"/>
    <mergeCell ref="I17:I20"/>
    <mergeCell ref="C17:C20"/>
    <mergeCell ref="L25:L26"/>
    <mergeCell ref="A1:B4"/>
    <mergeCell ref="D9:F9"/>
    <mergeCell ref="L6:AB6"/>
    <mergeCell ref="A7:G7"/>
    <mergeCell ref="C1:AA1"/>
    <mergeCell ref="C3:AA3"/>
    <mergeCell ref="C4:AA4"/>
    <mergeCell ref="H12:H16"/>
    <mergeCell ref="I12:I16"/>
    <mergeCell ref="M12:M16"/>
    <mergeCell ref="N12:N16"/>
    <mergeCell ref="I10:I11"/>
    <mergeCell ref="J10:J11"/>
    <mergeCell ref="K10:K11"/>
    <mergeCell ref="L10:L11"/>
    <mergeCell ref="M10:M11"/>
    <mergeCell ref="A9:A11"/>
    <mergeCell ref="B9:B11"/>
    <mergeCell ref="C9:C11"/>
    <mergeCell ref="G9:G11"/>
    <mergeCell ref="H9:H11"/>
    <mergeCell ref="T10:T11"/>
    <mergeCell ref="U10:U11"/>
    <mergeCell ref="A41:AB41"/>
    <mergeCell ref="A27:U28"/>
    <mergeCell ref="O37:Q37"/>
    <mergeCell ref="V27:V28"/>
    <mergeCell ref="T32:AB32"/>
    <mergeCell ref="O32:Q32"/>
    <mergeCell ref="J32:L32"/>
    <mergeCell ref="J37:L37"/>
    <mergeCell ref="AB27:AB28"/>
    <mergeCell ref="W27:W28"/>
    <mergeCell ref="X27:X28"/>
  </mergeCells>
  <conditionalFormatting sqref="S12:S26">
    <cfRule type="colorScale" priority="4">
      <colorScale>
        <cfvo type="percent" val="0"/>
        <cfvo type="percent" val="25"/>
        <cfvo type="percent" val="100"/>
        <color rgb="FFFF0000"/>
        <color rgb="FFFFFF00"/>
        <color rgb="FF92D050"/>
      </colorScale>
    </cfRule>
  </conditionalFormatting>
  <conditionalFormatting sqref="X12:X28">
    <cfRule type="colorScale" priority="6">
      <colorScale>
        <cfvo type="percent" val="0"/>
        <cfvo type="percent" val="25"/>
        <cfvo type="percent" val="100"/>
        <color rgb="FFFF0000"/>
        <color rgb="FFFFFF00"/>
        <color rgb="FF92D050"/>
      </colorScale>
    </cfRule>
  </conditionalFormatting>
  <conditionalFormatting sqref="S12:S26 S29:S30">
    <cfRule type="colorScale" priority="2">
      <colorScale>
        <cfvo type="percent" val="75"/>
        <cfvo type="percent" val="90"/>
        <cfvo type="percent" val="100"/>
        <color rgb="FFFF0000"/>
        <color rgb="FFFFFF00"/>
        <color rgb="FF92D050"/>
      </colorScale>
    </cfRule>
  </conditionalFormatting>
  <conditionalFormatting sqref="X12:X30">
    <cfRule type="colorScale" priority="1">
      <colorScale>
        <cfvo type="percent" val="75"/>
        <cfvo type="percent" val="90"/>
        <cfvo type="percent" val="100"/>
        <color rgb="FFFF0000"/>
        <color rgb="FFFFFF00"/>
        <color rgb="FF92D050"/>
      </colorScale>
    </cfRule>
  </conditionalFormatting>
  <printOptions horizontalCentered="1"/>
  <pageMargins left="0.19685039370078741" right="0.19685039370078741" top="0.39370078740157483" bottom="0.39370078740157483" header="0.27559055118110237" footer="0.31496062992125984"/>
  <pageSetup paperSize="5" scale="25" firstPageNumber="0" fitToHeight="0" orientation="landscape" r:id="rId1"/>
  <headerFooter alignWithMargins="0"/>
  <ignoredErrors>
    <ignoredError sqref="L2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SEG_PA_BIENES Y S_4T-2021</vt:lpstr>
      <vt:lpstr>'SEG_PA_BIENES Y S_4T-2021'!Área_de_impresión</vt:lpstr>
      <vt:lpstr>'SEG_PA_BIENES Y S_4T-2021'!Títulos_a_imprimir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dc:creator>
  <cp:lastModifiedBy>P3-DAPM-004</cp:lastModifiedBy>
  <cp:lastPrinted>2021-10-12T04:01:30Z</cp:lastPrinted>
  <dcterms:created xsi:type="dcterms:W3CDTF">2012-06-01T17:13:38Z</dcterms:created>
  <dcterms:modified xsi:type="dcterms:W3CDTF">2022-01-28T16:37:53Z</dcterms:modified>
</cp:coreProperties>
</file>