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EG_PA_HACIENDA_4T_2021" sheetId="1" r:id="rId1"/>
  </sheets>
  <definedNames>
    <definedName name="_xlfn.AGGREGATE" hidden="1">#NAME?</definedName>
    <definedName name="_xlnm.Print_Area" localSheetId="0">'SEG_PA_HACIENDA_4T_2021'!$A$1:$AB$50</definedName>
    <definedName name="_xlnm.Print_Area" localSheetId="0">'SEG_PA_HACIENDA_4T_2021'!$A$6:$AB$50</definedName>
    <definedName name="_xlnm.Print_Titles" localSheetId="0">'SEG_PA_HACIENDA_4T_2021'!$1:$10</definedName>
  </definedNames>
  <calcPr fullCalcOnLoad="1"/>
</workbook>
</file>

<file path=xl/sharedStrings.xml><?xml version="1.0" encoding="utf-8"?>
<sst xmlns="http://schemas.openxmlformats.org/spreadsheetml/2006/main" count="156" uniqueCount="138">
  <si>
    <t xml:space="preserve">SEGUIMIENTO AL PLAN DE ACCIÓN                         </t>
  </si>
  <si>
    <t>Código: D-DP-PDE-060</t>
  </si>
  <si>
    <t>Fecha: 29/12/2020</t>
  </si>
  <si>
    <t xml:space="preserve">Proceso de Direccionamiento Estratégico </t>
  </si>
  <si>
    <t>Versión: 006</t>
  </si>
  <si>
    <t>Departamento Administrativo de Planeación</t>
  </si>
  <si>
    <t>Página : 1 de 1</t>
  </si>
  <si>
    <t xml:space="preserve">Unidad Ejecutora: </t>
  </si>
  <si>
    <t>VIGENCIA AÑO:2021</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</si>
  <si>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</si>
  <si>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</si>
  <si>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</si>
  <si>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</si>
  <si>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</si>
  <si>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</si>
  <si>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</si>
  <si>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</si>
  <si>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</si>
  <si>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</si>
  <si>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</si>
  <si>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</si>
  <si>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</si>
  <si>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</si>
  <si>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</si>
  <si>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</si>
  <si>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</si>
  <si>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</si>
  <si>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</si>
  <si>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</si>
  <si>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</si>
  <si>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</si>
  <si>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</si>
  <si>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</si>
  <si>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</si>
  <si>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</si>
  <si>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</si>
  <si>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Rubro Presupuestal</t>
  </si>
  <si>
    <t>Fuente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</si>
  <si>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</si>
  <si>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</si>
  <si>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</si>
  <si>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</si>
  <si>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</si>
  <si>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</si>
  <si>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</si>
  <si>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</si>
  <si>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INSTITUCIONAL Y GOBIERNO: "Servir y hacer las cosas bien"</t>
  </si>
  <si>
    <t>Gobierno Territorial</t>
  </si>
  <si>
    <t xml:space="preserve">5, 8, 9, 10, 11, 16 </t>
  </si>
  <si>
    <t xml:space="preserve">Incremento en el índice de desempeño institucional IDI </t>
  </si>
  <si>
    <t xml:space="preserve">Desarrollo y modernizacion institucional: Fortalecimiento de la gestión y dirección de la administración pública territorial </t>
  </si>
  <si>
    <t>Fortalecimiento organizacional</t>
  </si>
  <si>
    <t xml:space="preserve">Porcentaje de  las actividades de Direccionamiento Financiero, deuda Pública,  gestión presupuestal, gestión contable y gestión de tesorería. </t>
  </si>
  <si>
    <t>Modernización tecnológica y administrativa para la gestión financiera y fiscal</t>
  </si>
  <si>
    <t>Agilizar el recaudo de los recursos del Municipio brindando comodidad y seguridad al contribuyente generando información oportuna, útil y veraz a los usuarios de la información.</t>
  </si>
  <si>
    <t xml:space="preserve">Realizar fiscalización tributaria de Reteica de la muestra seleccionada (1762) vencido el plazo de la Declaración. (Calendario Tributario).   </t>
  </si>
  <si>
    <t>111.01.2.3.45.4599.1000.042.4599023.001.  111.01.2.3.45.4599.1000.042.4599023.002.  111.01.2.3.45.4599.1000.042.4599023.096      '111.01.2.3.45.4599.1000.042.4599023.210</t>
  </si>
  <si>
    <t xml:space="preserve"> PROPIOS    -DIVIDENDOS Y PARTICIPACIONES . -REINTEGRO PROPIOS .  RECURSOS DEL BALANCE PROPIOS</t>
  </si>
  <si>
    <t>FRANCY ENITH LONDOÑO</t>
  </si>
  <si>
    <t xml:space="preserve">Realizar  fiscalización tributaria de  No declarantes de la muestra seleccionada (3642) vencido el plazo de la Declaración. (Calendario Tributario).     </t>
  </si>
  <si>
    <t>Realizar fiscalización tributaria de  Inexactos de la muestra seleccionada (1214) vencido el plazo de la Declaración. (Calendario Tributario).</t>
  </si>
  <si>
    <t xml:space="preserve">Realizar el 100% de las liquidaciónes oficiales de determinación del Impuesto predial a los deudores morosos de    l as vigencias 2018 , 2019 y 2020 </t>
  </si>
  <si>
    <t>Realizar entrega efectiva de la factura de impuesto predial de128000,  predios activos en la base de datos del Municipio.</t>
  </si>
  <si>
    <t>Atender de manera oportuna los requerimientos de los 1500 contribuyentes por concepto de tributos asignados a la oficina  de rentas varias y reportarlos a caja auxiliar para su debido registro.</t>
  </si>
  <si>
    <t>Impulsasr 10.850 expedientes  de cobro coactivo de vigencias acumuladas de 2012 a 2017.</t>
  </si>
  <si>
    <t>Realizar el inventario  único documental de 8.802 expedientes en cumplimiento de la Ley General de archivo.</t>
  </si>
  <si>
    <t>ALEXANDRA ZULUAGA</t>
  </si>
  <si>
    <t>Impulsar el 100% de los procesos trasladados para iniciar cobro coactivo</t>
  </si>
  <si>
    <t>Adopción e implementación de (1)  Manual de Cartera  para el Municipio de Armenia</t>
  </si>
  <si>
    <t>% de recaudo de ingresos corrientes para la vigencia</t>
  </si>
  <si>
    <t>IRENE LEON ALFEREZ</t>
  </si>
  <si>
    <t>Realizar seguimientos trimestrales a los establecimientos Públicos.</t>
  </si>
  <si>
    <t>GERMAN ALONSO GOMEZ CASTRILLON</t>
  </si>
  <si>
    <t xml:space="preserve">Realizar segumiento mensual al PAC </t>
  </si>
  <si>
    <t>Depuración contable de la cartera del Municipio Cuentas por cobrar y cuentas por pagar.</t>
  </si>
  <si>
    <t xml:space="preserve">Realizar segumiento mensual a la ejecución de la inversión por dependencias presentado al COMFIS </t>
  </si>
  <si>
    <t>GERMAN ALONSO GÓMEZ CASTRILLÓN</t>
  </si>
  <si>
    <t xml:space="preserve">Implementar el Catálogo de clasificación presupuestal para entidades territoriales </t>
  </si>
  <si>
    <t xml:space="preserve"> </t>
  </si>
  <si>
    <t xml:space="preserve">Realizar seguimiento mensual a los indicadores presupuestales de ley  </t>
  </si>
  <si>
    <t>Adelantar proceso contractual para la modernización informática.</t>
  </si>
  <si>
    <t xml:space="preserve">Se adelantó proceso contractual para la aduisición de software. </t>
  </si>
  <si>
    <t>YEISON ANDRES PÉREZ LOTERO</t>
  </si>
  <si>
    <t>Número de Campañas de prevención de la  cultura de la legalidad ejecutada realizadas durante el cuatrienio</t>
  </si>
  <si>
    <t>Cultura y legalidad para el contribuyente cuyabro</t>
  </si>
  <si>
    <t>Sensibiliar a los ciudadanos respecto de la importancia de su papel en la generación de ingresos y su responsabilidad en el pago oportuno de los impuestos</t>
  </si>
  <si>
    <t xml:space="preserve">Realizar campañas publicitarias en redes sociales y visitas a las comunas para información sobre los benficios tributarios y los canales de pago  </t>
  </si>
  <si>
    <t>111.01.2.3.45.4599.1000.062.4599023.001       111.01.2.3.45.4599.1000.062.4599023.210</t>
  </si>
  <si>
    <t>PROPIOS     'RECURSOS DEL BALANCE PROPIOS</t>
  </si>
  <si>
    <t>Estratos 5 y 6</t>
  </si>
  <si>
    <t xml:space="preserve">Comuna 9 </t>
  </si>
  <si>
    <t>Información estadística</t>
  </si>
  <si>
    <t>Predios gestionados catastralmente</t>
  </si>
  <si>
    <t>Acceso y actualización de la información catastral: incluye la estandarización y la optimización de los procesos catastrales en busca de un catastro multipropósito, automatizado y moderno, el cual almacene registros descriptivos y gráficos de su realidad física (interrelación catastro-registro).</t>
  </si>
  <si>
    <t>Servicio de Información Catastral</t>
  </si>
  <si>
    <t>Predios actualizados catastralmente</t>
  </si>
  <si>
    <t>Implementación del Catastro Multipropósito</t>
  </si>
  <si>
    <t>TOTAL</t>
  </si>
  <si>
    <t>REPRESENTANTE LEGAL</t>
  </si>
  <si>
    <t>RESPONSABLE DE LA DEPENDENCIA  Y/O ENTIDAD</t>
  </si>
  <si>
    <t>JOSÉ MANUEL RÍOS MORALES</t>
  </si>
  <si>
    <t>YEISON ANDRÉS PÉREZ LOTERO</t>
  </si>
  <si>
    <t>ALCALDE</t>
  </si>
  <si>
    <t>____________________________________________________________
Centro Administrativo Municipal CAM, piso 3 Tel – (6) 741 71 00 Ext. 804, 805</t>
  </si>
  <si>
    <t xml:space="preserve">EL catalogo ya está implementado a traves del Decreto 397 de 2020. Decreto de liquidación de presupuesto 2021.  </t>
  </si>
  <si>
    <t>111.01.2.3.45.4599.1000.064.4599023.001    111.01.2.3.45.4599.1000.064.4599023.210</t>
  </si>
  <si>
    <t xml:space="preserve">   'RECURSOS DEL BALANCE PROPIOS</t>
  </si>
  <si>
    <t>Realizar 200  visitas  de seguimiento y control a transferencias reportadas por instituciones educativas y entes descentralizados de nivel Municipal.</t>
  </si>
  <si>
    <t>Registrar el 100% de los ajustes certificados por el DABS en cuanto a depreciación, deterioro,reconocimiento y bajas de propiedaad plantaa y equipo</t>
  </si>
  <si>
    <t>Realizar conciliación bancaria de las cuentas del Municipio</t>
  </si>
  <si>
    <t>Catastro multipropósito</t>
  </si>
  <si>
    <t>Gestión oficina 100% -Habilitación 100% -  empalme con Igac . 100%- Infraestructura 100%. Observación presupuestal:  Apropiación Inicial $150.000.000 más Adición $ 4.479.423.434 mas Traslado crédito de $220.000.000. Menos contracrédo $ 150.000.000. Apropiación Definitiva $4.699.423.434. Se han ejecutado $  4.698.860.000</t>
  </si>
  <si>
    <t>SECRETARIO</t>
  </si>
  <si>
    <t>*En impuesto predial se han impulsado 6951 procesos, relacionados asi: 1.978 oficios persuasivos, 160 órdenes de ejecución, 26 acuerdos de pago, 755 citaciones a la notificación personal de mandamientos de pago, 281 notificaciones de mandamientos de pago, 299 expedientes están en cobro coactivo de acuerdo a  las resoluciones expedidas en la vigencia 2020 (2015-2019) ,  y se elaboraron 3372 autos de archivo con valor recaudado de $5,458,447,610 que dan lugar a la finalización del proceso.   Se ha realizado el desembargo de 56 procesos de cobro coactivo  y 28 embargos *En industria y comercio se impulsaron 1161 procesos   *En expedientes de comparendo se han impulsado 3,123 procesos de los cuales 1.368 están publicados en la página web de la Alcaldía, 1,755 han sido notificados del mandamiento de pago y se ha embargado 100 cuentas, el valor recaudado es de $17.220.000 y saldo pendiente de los demás procesos asciende a $782.780.000      *En aprovechamiento urbanístico adicional se está llevando a cabo 11 procesos de los cuales, 9 procesos están en investigación de bienes, , 1 proceso en subrogación y un proceso suspendido,  se ha recaudado $2,119,353,599 de pesos y hay un saldo pendiente de $3,117,590,418 más intereses moratorios; *En impuesto de construcción se ha dado tramite a 20 procesos de los cuales se ha recuperado la suma de $1,262,612,892 quedando en saldo pendiente de $442,567,425 *En alumbrado público, se han expedido 130 mandamientos de pago.  *para un total de 11396 procesos impulsados. para un avance del 105%</t>
  </si>
  <si>
    <t xml:space="preserve">De la linea base, se han clasificado, organizado, foliado,  y retirado material metalico de  10791 expedientes, que se desglosan en 7063 de predial, de los cuales 3120 expedientes corresponden a vigencias 2008 siendo estos inactivos por auto de archivo, 3943 expedientes activos con vigencias  2009, 2010, 2011,  2012 y 2013  ubicado en el deposito 1 y 2; 2219 expedientes de inducom, 760 expedientes de valorizacion, 24 expedientes de rentas varias, 725 expedientes de comparendos. *cabe indicar que falta estanterias y carpetas para la ubicacion de estos expedientes para asi cumplir en la totalidad con los requisitos de la ley de archivo. </t>
  </si>
  <si>
    <t>Resolución No 447 de 09 de noviembre de 2021 "Por medio del cual se adopta el manual de cobro coactivo del Municipio de Armenia"</t>
  </si>
  <si>
    <t xml:space="preserve">Al corte del 30 de Diciembre se ha  presentado ante el Comfis el seguimiento a la inversión  el cual quedó plasmado en las  Actas Comfis No. 023 del 27 de agosto y 041 del 23 de diciembre-2021. </t>
  </si>
  <si>
    <t xml:space="preserve">Al corte del 30 de diciembre se ha  realizado seguimiento a los indicadores de ley hasta el mes diciembre </t>
  </si>
  <si>
    <t xml:space="preserve">Al corte del 30 de diciembre se ha  presentado ante el Comfis el seguimiento a los  establecimientos públicos de los meses de enero, febrero y marzo, el cual quedó plasmado en el acta Comfis No.008, y el 27 de agosto se presentó al Comfis el seguimiento del segundo trimestre (abril, mayo, junio) según Acta comfis 023. Se poresentó seguimiento al tercer trimestre (julio, agosto y septiembre) según acta No. 038 del 02 de diciembre, y   seguimiento al cuarto trimestre (octubre, noviembre y diciembre) según acta No. 041 del 23 de diciembre.     </t>
  </si>
  <si>
    <t>con corte a 29 de Diciembre se reclasificado las rentas correspondientes a : Impuesto Predial, industria y comercio, valorizacion y rete ica, con corte a 30 de noviembre, clasificandolas en corrienres (año 2021) no corrientes (de 2015 a 2021) y las de periodos anterioes a 2015. De est manera se registran en los Estados Financieros en las cuentas corres pondientes de la 1385 Cuentas por cobrar de dificil recaudo de acuerdo a la naturaleza de su renta de origen.</t>
  </si>
  <si>
    <t xml:space="preserve">  Se han realizado los siguentes ajustes:                                                                                                            • Nota contable 401-20210418 depreciación mes de agosto de 2021 de acuerdo a oficio  DB-PGA-3944.  • Nota contable 401-20210547 depreciación mes de septiembre de 2021 de acuerdo a oficio 2021-OF-0760.            • Nota contable 401-20210548 ajuste de 28 cuentas de propiedad planta y equipo- inmuebles, de acuerdo a comité de sostenibilidad contable del 26 de octubre, respaldado con oficios DB-PGA-4494 Y 2021-OF-0794.   TRES SOLICITUDES DE AJUSTES / TRES AJUSTES REALIZADOS. (se Incluye el avance de la conciliacion de los bienes mubles del municipio de armenia). Asi mismo se tiene que a la fecha de las 82 cuentas de activos fijos que integran el balance, se han conciliado los saldos de 32 cuentas, lo que corresponde a un 37% del total de cuentas del activo fijo.</t>
  </si>
  <si>
    <t>En el mes de diciembre se entregaron 15,533 recibos de impuesto predial, de los cuales 253 fueron generados por la página web y 5,560 se entregaron de manera presencial en la Tesorería y por medio del correo electrónico y 9.720 fueron entregados puerta a puerta en las viviendas; Al corte del 29 de diciembre se han entregado un total de 180,523 recibos de impuesto predial, alcanzando el 100% de la entrega efectiva.</t>
  </si>
  <si>
    <r>
      <t>En el mes  de diciembre se atendieron</t>
    </r>
    <r>
      <rPr>
        <sz val="11"/>
        <color indexed="8"/>
        <rFont val="Arial"/>
        <family val="2"/>
      </rPr>
      <t xml:space="preserve"> 607</t>
    </r>
    <r>
      <rPr>
        <sz val="11"/>
        <rFont val="Arial"/>
        <family val="2"/>
      </rPr>
      <t xml:space="preserve"> contribuyentes de manera virtual y presencial por concepto de tributos asignados a la oficina  de rentas varias y reportados a caja auxiliar para su debido registro. Total de personas atendidas a corte 30 de diciembre (4,107)  para el cumplimiento del 100% de la meta programada.</t>
    </r>
  </si>
  <si>
    <t>A 30 de diciembre se realiza el 100% de las liquidaciónes oficiales de determinación del Impuesto predial a los deudores morosos de    las vigencias 2018 , 2019 y 2020 . ( para un total de 29279 predios identificados del total de morosos)</t>
  </si>
  <si>
    <t>A corte de 30 de diciembre de 2021 se aperturaron 5457 Expedientes de fiscalización de contribuyentes omisos del impuesto de industria y comercio de los cuales 1512 corresponden al mes de diciembre.  (149%)</t>
  </si>
  <si>
    <t>A corte de 30 diciembre de 2021 se aperturaron 2250 Expedientes de fiscalización de contribuyentes Inexactos del impuesto de industria y comercio de la meta establecida (1214) de los cuales 113 corresponden al mes de noviembre, logrando un avance del (185%)</t>
  </si>
  <si>
    <t>En el mes de diciembre se realizaron 24 visitas presenciales y 31 seguimientos  virtuales de control a las transferencias reportadas por instituciones educativas y entes descentralizados de nivel Municipal  a través de la  plataforma SIA OBSERVA. Para el corte al 30/11/2021  se eviencia un total de intervensiones desde enero de 279. es decir,  que a corte de 30 de diciembre de 2021  se da cumplimiento al 100% de la meta.</t>
  </si>
  <si>
    <t>De los ingresos corrientes proyectados a recaudar $122.807.440.400   a corte 29  de diciembre de 2021 se ha recaudado $141.237.586.603   lo que corresponde al (115%) de avance en el recaudo de los ingresos corrientes del Municipio.</t>
  </si>
  <si>
    <t>procesos trasladados para iniciar cobro coactivo 56205 de lo cuales, Se han trabajado 24635 facturas de valorizacion, expidiendo los respectivos mandamientos de pago, contestando derechos de peticion  que han sido presentados por los contribuyentes, de igual forma las excepciones, recursos  y nulidad, radicados en contra del mandamiento de pago, se han notificado de forma personal a los ciudadanos que se han presentado en las instalaciones de la dependencia y se han elaborado los autos de archivo segun corresponda. *En industria y comercio se ha dado tramite a 1161 procesos expidiendo mandamientos de pago y  675 en proceso de embargo,   por aprovechamiento urbanistico adicional  se ha trabajado 21 procesos y de publicidad exterior 24 procesos, por impuesto a la construccion 8 procesos, alumbrado publico se han trasladado 389 facturas con vigencias en mora de los cuales se han elaborado 100 mandamientos de pago, en rentas varias se han trabajado 34 expedientes, a la fecha han traslado por comparendos de policia 3383 expedientes de 2021  y se han trabajado 6962expedientes con diferentes actuaciones, concepto de impuesto predial 2015-2019 se han trasladado 22000 titulos ejecutivos, de los cuales se ha trabajado 21000 expedientes en distintas etapas  (resoluciones para embargo de propiedad a la oficina de instrumentos publicos, oficios a las diferentes EPS, Registraduria Nacional, Setta y demas con el fin de requerir informacion, estudios de titulo, bienes inmuebles que pertenencen al municipio, otros no se encuentran en el Vur, pagos, etc). *total de procesos trabajados:   56327.</t>
  </si>
  <si>
    <t>Con corte al 30 de diciembre se teníene conciliado el 100%  de las cuentas bancarias , con lo cual se da cumplimiento a la meta proyectada.</t>
  </si>
  <si>
    <t>A corte de 30 de diciembre de 2021 se han aperturado 2328 expedientes de fiscalización del proceso de Retención en la Fuente de Industria y Comercio e información exógena de los cuales 110 corresponden al mes de noviembre.  (132%)</t>
  </si>
  <si>
    <t xml:space="preserve">A corte  30 de diciembre se han realizado 5 campañas de sensibilización tributaria actividad denominada "TODOS PÁ LA CALLE"  de igual manera se han realizado campañas educativas en materia tributaria en la comuna 1, dando cumplimiento a la implementación del programa de hacienda en tu comuna, se realizó el video informativo de la oferta institucional.  Observación Presupuestal: Apropiación Inicial $ 20.000.000 más crédito $100.000.000, más crédito $200.000.000 menos contracrédito $278.683.996, Apropiación definitiva $ 41.316.004. A la fecha para el cumplimiento  de esta actividad no se ha requerido ejecución de recursos, ya que se ha realizado  con gestión. </t>
  </si>
  <si>
    <t>A 30 de diciembre se han realizado 12 seguimientos al PAC, correspondientes a los meses de enero, febrero, marzo, abril, mayo, junio,julio, agosto,septiembre,octubre, noviembre y diciembre  del 2021.</t>
  </si>
  <si>
    <t>Porcentaje de Sistemas de información actualizados durante el cuatrienio</t>
  </si>
  <si>
    <t xml:space="preserve"> Observación Presupuestal: Apropiación inicial $ 1.390.000.000  Adición por $3159703185,11 y un contracrédito por $63.357.800, un  Credito por $1.492.923,023, y un contracrédito de $ 666.814.083 quedando con una apropiación definitiva de $ 5312454325,11. Se han ejecutado  $ 4.747.800.428,12  para cumplir con las actividades propias de la gestión de la Secretaría de Hacienda.  </t>
  </si>
  <si>
    <t>Periodo de corte: del 1 de Enero al 31 de Diciembre de 2021</t>
  </si>
  <si>
    <t>Semáforo Alcance de la Meta:
Verde Oscuro  ( 100%) 
Amarillo (90%) 
Rojo (75%)</t>
  </si>
  <si>
    <r>
      <t>SECRETARÍA O  ENTIDAD RESPONSABLE:  2.9.</t>
    </r>
    <r>
      <rPr>
        <b/>
        <u val="single"/>
        <sz val="9"/>
        <rFont val="Arial"/>
        <family val="2"/>
      </rPr>
      <t xml:space="preserve"> SECRETARÍA  DE HACIENDA</t>
    </r>
  </si>
</sst>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0_-;\-\€* #,##0_-;_-\€* &quot;-&quot;_-;_-@_-"/>
    <numFmt numFmtId="183" formatCode="_-\€* #,##0.00_-;\-\€* #,##0.00_-;_-\€* &quot;-&quot;??_-;_-@_-"/>
    <numFmt numFmtId="184" formatCode="\$#,##0_);\(\$#,##0\)"/>
    <numFmt numFmtId="185" formatCode="\$#,##0_);[Red]\(\$#,##0\)"/>
    <numFmt numFmtId="186" formatCode="\$#,##0.00_);\(\$#,##0.00\)"/>
    <numFmt numFmtId="187" formatCode="\$#,##0.00_);[Red]\(\$#,##0.00\)"/>
    <numFmt numFmtId="188" formatCode="&quot;$&quot;\ #,##0"/>
    <numFmt numFmtId="189" formatCode="0;[Red]0"/>
    <numFmt numFmtId="190" formatCode="[$-240A]dddd\,\ d\ &quot;de&quot;\ mmmm\ &quot;de&quot;\ yyyy"/>
    <numFmt numFmtId="191" formatCode="[$-240A]h:mm:ss\ AM/PM"/>
    <numFmt numFmtId="192" formatCode="&quot;$&quot;\ #,##0.00"/>
  </numFmts>
  <fonts count="41">
    <font>
      <sz val="10"/>
      <name val="Arial"/>
      <family val="2"/>
    </font>
    <font>
      <sz val="11"/>
      <name val="Calibri"/>
      <family val="2"/>
    </font>
    <font>
      <sz val="11"/>
      <color indexed="9"/>
      <name val="Calibri"/>
      <family val="2"/>
    </font>
    <font>
      <sz val="11"/>
      <color indexed="8"/>
      <name val="Calibri"/>
      <family val="2"/>
    </font>
    <font>
      <sz val="11"/>
      <color indexed="10"/>
      <name val="Calibri"/>
      <family val="2"/>
    </font>
    <font>
      <b/>
      <sz val="11"/>
      <color indexed="56"/>
      <name val="Calibri"/>
      <family val="2"/>
    </font>
    <font>
      <i/>
      <sz val="11"/>
      <color indexed="23"/>
      <name val="Calibri"/>
      <family val="2"/>
    </font>
    <font>
      <sz val="11"/>
      <color indexed="62"/>
      <name val="Calibri"/>
      <family val="2"/>
    </font>
    <font>
      <b/>
      <sz val="11"/>
      <color indexed="8"/>
      <name val="Calibri"/>
      <family val="2"/>
    </font>
    <font>
      <b/>
      <sz val="11"/>
      <color indexed="63"/>
      <name val="Calibri"/>
      <family val="2"/>
    </font>
    <font>
      <b/>
      <sz val="13"/>
      <color indexed="56"/>
      <name val="Calibri"/>
      <family val="2"/>
    </font>
    <font>
      <b/>
      <sz val="18"/>
      <color indexed="56"/>
      <name val="Cambria"/>
      <family val="1"/>
    </font>
    <font>
      <b/>
      <sz val="15"/>
      <color indexed="56"/>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1"/>
      <color indexed="60"/>
      <name val="Calibri"/>
      <family val="2"/>
    </font>
    <font>
      <sz val="9"/>
      <name val="Arial"/>
      <family val="2"/>
    </font>
    <font>
      <b/>
      <sz val="9"/>
      <name val="Arial"/>
      <family val="2"/>
    </font>
    <font>
      <b/>
      <u val="single"/>
      <sz val="9"/>
      <name val="Arial"/>
      <family val="2"/>
    </font>
    <font>
      <sz val="11"/>
      <name val="Arial"/>
      <family val="2"/>
    </font>
    <font>
      <sz val="12"/>
      <name val="Arial"/>
      <family val="2"/>
    </font>
    <font>
      <sz val="11"/>
      <color indexed="8"/>
      <name val="Arial"/>
      <family val="2"/>
    </font>
    <font>
      <u val="single"/>
      <sz val="10"/>
      <color indexed="12"/>
      <name val="Arial"/>
      <family val="2"/>
    </font>
    <font>
      <u val="single"/>
      <sz val="10"/>
      <color indexed="20"/>
      <name val="Arial"/>
      <family val="2"/>
    </font>
    <font>
      <b/>
      <sz val="11"/>
      <color indexed="23"/>
      <name val="Calibri"/>
      <family val="2"/>
    </font>
    <font>
      <sz val="9"/>
      <color indexed="63"/>
      <name val="Arial"/>
      <family val="2"/>
    </font>
    <font>
      <sz val="9"/>
      <color indexed="8"/>
      <name val="Arial"/>
      <family val="2"/>
    </font>
    <font>
      <b/>
      <sz val="9"/>
      <color indexed="8"/>
      <name val="Arial"/>
      <family val="2"/>
    </font>
    <font>
      <sz val="9"/>
      <color indexed="10"/>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9"/>
      <color rgb="FF222222"/>
      <name val="Arial"/>
      <family val="2"/>
    </font>
    <font>
      <sz val="9"/>
      <color rgb="FF000000"/>
      <name val="Arial"/>
      <family val="2"/>
    </font>
    <font>
      <b/>
      <sz val="9"/>
      <color rgb="FF000000"/>
      <name val="Arial"/>
      <family val="2"/>
    </font>
    <font>
      <sz val="9"/>
      <color rgb="FFFF0000"/>
      <name val="Arial"/>
      <family val="2"/>
    </font>
    <font>
      <b/>
      <sz val="9"/>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
      <patternFill patternType="solid">
        <fgColor rgb="FFFFE699"/>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6" tint="0.599990010261535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color indexed="63"/>
      </bottom>
    </border>
    <border>
      <left style="thin"/>
      <right style="thin"/>
      <top>
        <color indexed="63"/>
      </top>
      <bottom style="medium"/>
    </border>
    <border>
      <left style="medium"/>
      <right>
        <color indexed="63"/>
      </right>
      <top>
        <color indexed="63"/>
      </top>
      <bottom style="thin"/>
    </border>
    <border>
      <left>
        <color indexed="63"/>
      </left>
      <right style="thin"/>
      <top style="thin"/>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border>
    <border>
      <left style="thin"/>
      <right style="medium"/>
      <top style="thin"/>
      <bottom style="thin"/>
    </border>
    <border>
      <left style="medium"/>
      <right>
        <color indexed="63"/>
      </right>
      <top style="thin"/>
      <bottom style="thin"/>
    </border>
    <border>
      <left style="thin"/>
      <right style="thin"/>
      <top style="thin"/>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thin"/>
      <right style="medium"/>
      <top style="medium"/>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4" borderId="0" applyNumberFormat="0" applyBorder="0" applyAlignment="0" applyProtection="0"/>
    <xf numFmtId="0" fontId="14" fillId="16" borderId="1" applyNumberFormat="0" applyAlignment="0" applyProtection="0"/>
    <xf numFmtId="0" fontId="16" fillId="17" borderId="2" applyNumberFormat="0" applyAlignment="0" applyProtection="0"/>
    <xf numFmtId="0" fontId="15" fillId="0" borderId="3" applyNumberFormat="0" applyFill="0" applyAlignment="0" applyProtection="0"/>
    <xf numFmtId="0" fontId="12" fillId="0" borderId="4" applyNumberFormat="0" applyFill="0" applyAlignment="0" applyProtection="0"/>
    <xf numFmtId="0" fontId="5"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3" fillId="3" borderId="0" applyNumberFormat="0" applyBorder="0" applyAlignment="0" applyProtection="0"/>
    <xf numFmtId="0" fontId="34"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18"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9" fillId="16" borderId="7" applyNumberFormat="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0" fillId="0" borderId="8" applyNumberFormat="0" applyFill="0" applyAlignment="0" applyProtection="0"/>
    <xf numFmtId="0" fontId="5" fillId="0" borderId="9" applyNumberFormat="0" applyFill="0" applyAlignment="0" applyProtection="0"/>
    <xf numFmtId="0" fontId="8" fillId="0" borderId="10" applyNumberFormat="0" applyFill="0" applyAlignment="0" applyProtection="0"/>
  </cellStyleXfs>
  <cellXfs count="221">
    <xf numFmtId="0" fontId="0" fillId="0" borderId="0" xfId="0" applyAlignment="1">
      <alignment/>
    </xf>
    <xf numFmtId="0" fontId="19" fillId="0" borderId="11" xfId="0" applyFont="1" applyBorder="1" applyAlignment="1">
      <alignment horizontal="left" vertical="center" wrapText="1"/>
    </xf>
    <xf numFmtId="0" fontId="19" fillId="0" borderId="0" xfId="0" applyFont="1" applyAlignment="1">
      <alignment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0" xfId="0" applyFont="1" applyFill="1" applyBorder="1" applyAlignment="1">
      <alignment vertical="center" wrapText="1"/>
    </xf>
    <xf numFmtId="0" fontId="19" fillId="0" borderId="12" xfId="0" applyFont="1" applyFill="1" applyBorder="1" applyAlignment="1">
      <alignment vertical="center" wrapText="1"/>
    </xf>
    <xf numFmtId="0" fontId="19" fillId="0" borderId="14" xfId="0" applyFont="1" applyBorder="1" applyAlignment="1">
      <alignment horizontal="left" vertical="center" wrapText="1"/>
    </xf>
    <xf numFmtId="0" fontId="20" fillId="0" borderId="0" xfId="0"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6" xfId="0" applyFont="1" applyFill="1" applyBorder="1" applyAlignment="1">
      <alignment horizontal="left" vertical="center" wrapText="1"/>
    </xf>
    <xf numFmtId="0" fontId="19" fillId="0" borderId="0" xfId="0" applyFont="1" applyFill="1" applyBorder="1" applyAlignment="1">
      <alignment horizontal="center" vertical="center" wrapText="1"/>
    </xf>
    <xf numFmtId="188" fontId="19" fillId="0" borderId="0" xfId="0" applyNumberFormat="1" applyFont="1" applyBorder="1" applyAlignment="1">
      <alignment horizontal="right" vertical="center" wrapText="1"/>
    </xf>
    <xf numFmtId="0" fontId="19"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20" fillId="25" borderId="17" xfId="0" applyFont="1" applyFill="1" applyBorder="1" applyAlignment="1">
      <alignment horizontal="center" vertical="center" wrapText="1"/>
    </xf>
    <xf numFmtId="0" fontId="20" fillId="0" borderId="0" xfId="0" applyFont="1" applyAlignment="1">
      <alignment vertical="center"/>
    </xf>
    <xf numFmtId="9" fontId="19" fillId="0" borderId="18" xfId="0" applyNumberFormat="1" applyFont="1" applyFill="1" applyBorder="1" applyAlignment="1" applyProtection="1">
      <alignment horizontal="center" vertical="center" wrapText="1"/>
      <protection/>
    </xf>
    <xf numFmtId="9" fontId="19" fillId="26" borderId="18" xfId="0" applyNumberFormat="1" applyFont="1" applyFill="1" applyBorder="1" applyAlignment="1">
      <alignment vertical="top" wrapText="1"/>
    </xf>
    <xf numFmtId="0" fontId="19" fillId="0" borderId="18" xfId="0" applyFont="1" applyBorder="1" applyAlignment="1">
      <alignment horizontal="center" vertical="center"/>
    </xf>
    <xf numFmtId="9" fontId="19" fillId="0" borderId="18" xfId="0" applyNumberFormat="1" applyFont="1" applyBorder="1" applyAlignment="1">
      <alignment horizontal="center" vertical="center"/>
    </xf>
    <xf numFmtId="0" fontId="19" fillId="26" borderId="18" xfId="0" applyFont="1" applyFill="1" applyBorder="1" applyAlignment="1">
      <alignment vertical="center" wrapText="1"/>
    </xf>
    <xf numFmtId="3" fontId="19" fillId="26" borderId="18" xfId="0" applyNumberFormat="1" applyFont="1" applyFill="1" applyBorder="1" applyAlignment="1">
      <alignment horizontal="center" vertical="center"/>
    </xf>
    <xf numFmtId="9" fontId="19" fillId="26" borderId="18" xfId="0" applyNumberFormat="1" applyFont="1" applyFill="1" applyBorder="1" applyAlignment="1">
      <alignment horizontal="center" vertical="center" wrapText="1"/>
    </xf>
    <xf numFmtId="10" fontId="19" fillId="0" borderId="18" xfId="0" applyNumberFormat="1" applyFont="1" applyFill="1" applyBorder="1" applyAlignment="1">
      <alignment horizontal="center" vertical="center"/>
    </xf>
    <xf numFmtId="9" fontId="19" fillId="0" borderId="18" xfId="0" applyNumberFormat="1" applyFont="1" applyFill="1" applyBorder="1" applyAlignment="1">
      <alignment horizontal="center" vertical="center" wrapText="1"/>
    </xf>
    <xf numFmtId="0" fontId="19" fillId="26" borderId="18" xfId="0" applyNumberFormat="1" applyFont="1" applyFill="1" applyBorder="1" applyAlignment="1">
      <alignment horizontal="center" vertical="center" wrapText="1"/>
    </xf>
    <xf numFmtId="0" fontId="36" fillId="0" borderId="18" xfId="0" applyFont="1" applyFill="1" applyBorder="1" applyAlignment="1">
      <alignment vertical="center" wrapText="1"/>
    </xf>
    <xf numFmtId="189" fontId="19" fillId="0" borderId="18"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9" fontId="19" fillId="0" borderId="18" xfId="59" applyFont="1" applyFill="1" applyBorder="1" applyAlignment="1" applyProtection="1">
      <alignment horizontal="center" vertical="center" wrapText="1"/>
      <protection/>
    </xf>
    <xf numFmtId="0" fontId="19" fillId="0" borderId="18" xfId="0" applyFont="1" applyFill="1" applyBorder="1" applyAlignment="1">
      <alignment vertical="center" wrapText="1"/>
    </xf>
    <xf numFmtId="1" fontId="19" fillId="0" borderId="18" xfId="0" applyNumberFormat="1" applyFont="1" applyFill="1" applyBorder="1" applyAlignment="1">
      <alignment horizontal="center" vertical="center" wrapText="1"/>
    </xf>
    <xf numFmtId="9" fontId="19" fillId="0" borderId="18" xfId="59" applyFont="1" applyFill="1" applyBorder="1" applyAlignment="1">
      <alignment horizontal="center" vertical="center" wrapText="1"/>
    </xf>
    <xf numFmtId="9" fontId="19" fillId="0" borderId="18" xfId="0" applyNumberFormat="1" applyFont="1" applyFill="1" applyBorder="1" applyAlignment="1">
      <alignment horizontal="center" vertical="center"/>
    </xf>
    <xf numFmtId="0" fontId="37" fillId="0" borderId="18" xfId="0" applyFont="1" applyFill="1" applyBorder="1" applyAlignment="1">
      <alignment vertical="center" wrapText="1"/>
    </xf>
    <xf numFmtId="0" fontId="19" fillId="0" borderId="18" xfId="0" applyFont="1" applyFill="1" applyBorder="1" applyAlignment="1">
      <alignment horizontal="center" vertical="center" wrapText="1"/>
    </xf>
    <xf numFmtId="0" fontId="19" fillId="0" borderId="18" xfId="0" applyNumberFormat="1" applyFont="1" applyFill="1" applyBorder="1" applyAlignment="1">
      <alignment horizontal="center" vertical="center" wrapText="1"/>
    </xf>
    <xf numFmtId="188" fontId="19" fillId="26" borderId="18" xfId="0" applyNumberFormat="1" applyFont="1" applyFill="1" applyBorder="1" applyAlignment="1">
      <alignment vertical="center" wrapText="1"/>
    </xf>
    <xf numFmtId="0" fontId="38" fillId="27" borderId="19" xfId="0" applyFont="1" applyFill="1" applyBorder="1" applyAlignment="1">
      <alignment horizontal="center" vertical="center" wrapText="1"/>
    </xf>
    <xf numFmtId="0" fontId="38" fillId="0" borderId="20" xfId="49" applyFont="1" applyFill="1" applyBorder="1" applyAlignment="1">
      <alignment horizontal="center" vertical="center" wrapText="1"/>
      <protection/>
    </xf>
    <xf numFmtId="0" fontId="37" fillId="0" borderId="20" xfId="0" applyFont="1" applyBorder="1" applyAlignment="1">
      <alignment horizontal="center" vertical="center" wrapText="1"/>
    </xf>
    <xf numFmtId="9" fontId="37" fillId="0" borderId="20" xfId="0" applyNumberFormat="1" applyFont="1" applyBorder="1" applyAlignment="1">
      <alignment horizontal="center" vertical="center" wrapText="1"/>
    </xf>
    <xf numFmtId="9" fontId="37" fillId="0" borderId="20" xfId="59" applyFont="1" applyFill="1" applyBorder="1" applyAlignment="1">
      <alignment horizontal="center" vertical="center" wrapText="1"/>
    </xf>
    <xf numFmtId="9" fontId="37" fillId="0" borderId="21" xfId="0" applyNumberFormat="1" applyFont="1" applyBorder="1" applyAlignment="1">
      <alignment horizontal="center" vertical="center" wrapText="1"/>
    </xf>
    <xf numFmtId="10" fontId="19" fillId="0" borderId="18" xfId="0" applyNumberFormat="1" applyFont="1" applyBorder="1" applyAlignment="1">
      <alignment horizontal="center" vertical="center"/>
    </xf>
    <xf numFmtId="0" fontId="38" fillId="27" borderId="22" xfId="0" applyFont="1" applyFill="1" applyBorder="1" applyAlignment="1">
      <alignment horizontal="left" vertical="center" wrapText="1"/>
    </xf>
    <xf numFmtId="0" fontId="38" fillId="0" borderId="23" xfId="49" applyFont="1" applyFill="1" applyBorder="1" applyAlignment="1">
      <alignment horizontal="left" vertical="center" wrapText="1"/>
      <protection/>
    </xf>
    <xf numFmtId="0" fontId="37" fillId="0" borderId="23" xfId="0" applyFont="1" applyBorder="1" applyAlignment="1">
      <alignment horizontal="center" vertical="center" wrapText="1"/>
    </xf>
    <xf numFmtId="0" fontId="37" fillId="0" borderId="23" xfId="0" applyFont="1" applyBorder="1" applyAlignment="1">
      <alignment horizontal="justify" vertical="center" wrapText="1"/>
    </xf>
    <xf numFmtId="9" fontId="37" fillId="0" borderId="23" xfId="0" applyNumberFormat="1" applyFont="1" applyBorder="1" applyAlignment="1">
      <alignment horizontal="center" vertical="center" wrapText="1"/>
    </xf>
    <xf numFmtId="9" fontId="37" fillId="0" borderId="24" xfId="0" applyNumberFormat="1" applyFont="1" applyBorder="1" applyAlignment="1">
      <alignment horizontal="center" vertical="center" wrapText="1"/>
    </xf>
    <xf numFmtId="188" fontId="20" fillId="28" borderId="12" xfId="0" applyNumberFormat="1" applyFont="1" applyFill="1" applyBorder="1" applyAlignment="1">
      <alignment horizontal="center" vertical="center" wrapText="1"/>
    </xf>
    <xf numFmtId="0" fontId="19" fillId="28" borderId="12" xfId="0" applyFont="1" applyFill="1" applyBorder="1" applyAlignment="1">
      <alignment horizontal="center" vertical="center" wrapText="1"/>
    </xf>
    <xf numFmtId="188" fontId="20" fillId="28" borderId="25" xfId="0" applyNumberFormat="1" applyFont="1" applyFill="1" applyBorder="1" applyAlignment="1">
      <alignment horizontal="center" vertical="center" wrapText="1"/>
    </xf>
    <xf numFmtId="0" fontId="19" fillId="28" borderId="25" xfId="0" applyFont="1" applyFill="1" applyBorder="1" applyAlignment="1">
      <alignment horizontal="center" vertical="center" wrapText="1"/>
    </xf>
    <xf numFmtId="0" fontId="19" fillId="0" borderId="13" xfId="0" applyFont="1" applyBorder="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19" fillId="0" borderId="0" xfId="0" applyFont="1" applyBorder="1" applyAlignment="1">
      <alignment horizontal="left" vertical="center" wrapText="1"/>
    </xf>
    <xf numFmtId="0" fontId="19" fillId="0" borderId="12" xfId="0" applyFont="1" applyBorder="1" applyAlignment="1">
      <alignment horizontal="center" vertical="center" wrapText="1"/>
    </xf>
    <xf numFmtId="188" fontId="19" fillId="0" borderId="0" xfId="0" applyNumberFormat="1" applyFont="1" applyAlignment="1">
      <alignment horizontal="right" vertical="center" wrapText="1"/>
    </xf>
    <xf numFmtId="0" fontId="19" fillId="0" borderId="26"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horizontal="left" vertical="center" wrapText="1"/>
    </xf>
    <xf numFmtId="0" fontId="39" fillId="0" borderId="0" xfId="0" applyFont="1" applyBorder="1" applyAlignment="1">
      <alignment horizontal="center" vertical="center" wrapText="1"/>
    </xf>
    <xf numFmtId="0" fontId="39" fillId="0" borderId="0" xfId="0" applyFont="1" applyBorder="1" applyAlignment="1">
      <alignment vertical="center" wrapText="1"/>
    </xf>
    <xf numFmtId="0" fontId="19" fillId="0" borderId="0" xfId="0" applyFont="1" applyFill="1" applyAlignment="1">
      <alignment horizontal="center" vertical="center" wrapText="1"/>
    </xf>
    <xf numFmtId="10" fontId="19" fillId="0" borderId="0" xfId="0" applyNumberFormat="1" applyFont="1" applyFill="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9" fontId="19" fillId="0" borderId="0" xfId="0" applyNumberFormat="1" applyFont="1" applyFill="1" applyAlignment="1">
      <alignment horizontal="center" vertical="center" wrapText="1"/>
    </xf>
    <xf numFmtId="0" fontId="20" fillId="28" borderId="13" xfId="0" applyFont="1" applyFill="1" applyBorder="1" applyAlignment="1">
      <alignment vertical="center" wrapText="1"/>
    </xf>
    <xf numFmtId="0" fontId="20" fillId="28" borderId="0" xfId="0" applyFont="1" applyFill="1" applyBorder="1" applyAlignment="1">
      <alignment vertical="center" wrapText="1"/>
    </xf>
    <xf numFmtId="0" fontId="20" fillId="28" borderId="27" xfId="0" applyFont="1" applyFill="1" applyBorder="1" applyAlignment="1">
      <alignment vertical="center" wrapText="1"/>
    </xf>
    <xf numFmtId="0" fontId="20" fillId="28" borderId="26" xfId="0" applyFont="1" applyFill="1" applyBorder="1" applyAlignment="1">
      <alignment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Border="1" applyAlignment="1">
      <alignment horizontal="center" vertical="center" wrapText="1"/>
    </xf>
    <xf numFmtId="10" fontId="19" fillId="0" borderId="0" xfId="0" applyNumberFormat="1" applyFont="1" applyBorder="1" applyAlignment="1">
      <alignment horizontal="right" vertical="center" wrapText="1"/>
    </xf>
    <xf numFmtId="0" fontId="20" fillId="25" borderId="28" xfId="0" applyFont="1" applyFill="1" applyBorder="1" applyAlignment="1">
      <alignment horizontal="center" vertical="center" wrapText="1"/>
    </xf>
    <xf numFmtId="9" fontId="19" fillId="0" borderId="0" xfId="0" applyNumberFormat="1" applyFont="1" applyAlignment="1">
      <alignment vertical="center"/>
    </xf>
    <xf numFmtId="0" fontId="0" fillId="0" borderId="18" xfId="0" applyFont="1" applyFill="1" applyBorder="1" applyAlignment="1">
      <alignment horizontal="left" vertical="top" wrapText="1"/>
    </xf>
    <xf numFmtId="188" fontId="19" fillId="0" borderId="29" xfId="0" applyNumberFormat="1" applyFont="1" applyFill="1" applyBorder="1" applyAlignment="1">
      <alignment vertical="center" wrapText="1"/>
    </xf>
    <xf numFmtId="1" fontId="19" fillId="0" borderId="30" xfId="0" applyNumberFormat="1" applyFont="1" applyFill="1" applyBorder="1" applyAlignment="1">
      <alignment horizontal="center" vertical="center" wrapText="1"/>
    </xf>
    <xf numFmtId="0" fontId="19" fillId="0" borderId="31" xfId="0" applyFont="1" applyFill="1" applyBorder="1" applyAlignment="1">
      <alignment vertical="center" wrapText="1"/>
    </xf>
    <xf numFmtId="0" fontId="19" fillId="0" borderId="32"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19" fillId="0" borderId="32" xfId="0" applyFont="1" applyFill="1" applyBorder="1" applyAlignment="1">
      <alignment horizontal="center" vertical="center" wrapText="1"/>
    </xf>
    <xf numFmtId="0" fontId="20" fillId="29" borderId="18" xfId="0" applyFont="1" applyFill="1" applyBorder="1" applyAlignment="1">
      <alignment horizontal="center" vertical="center" wrapText="1"/>
    </xf>
    <xf numFmtId="0" fontId="19" fillId="0" borderId="18" xfId="0" applyFont="1" applyBorder="1" applyAlignment="1">
      <alignment horizontal="center" vertical="center" wrapText="1"/>
    </xf>
    <xf numFmtId="188" fontId="19" fillId="26" borderId="18" xfId="0" applyNumberFormat="1" applyFont="1" applyFill="1" applyBorder="1" applyAlignment="1">
      <alignment horizontal="center" vertical="center" wrapText="1"/>
    </xf>
    <xf numFmtId="0" fontId="19" fillId="26" borderId="18" xfId="0" applyFont="1" applyFill="1" applyBorder="1" applyAlignment="1">
      <alignment horizontal="center" vertical="center" wrapText="1"/>
    </xf>
    <xf numFmtId="10" fontId="19" fillId="26" borderId="18" xfId="0" applyNumberFormat="1" applyFont="1" applyFill="1" applyBorder="1" applyAlignment="1">
      <alignment horizontal="center" vertical="center" wrapText="1"/>
    </xf>
    <xf numFmtId="9" fontId="22" fillId="0" borderId="18" xfId="0" applyNumberFormat="1" applyFont="1" applyFill="1" applyBorder="1" applyAlignment="1">
      <alignment horizontal="left" vertical="center" wrapText="1"/>
    </xf>
    <xf numFmtId="0" fontId="22" fillId="0" borderId="18" xfId="0" applyFont="1" applyFill="1" applyBorder="1" applyAlignment="1">
      <alignment vertical="top" wrapText="1"/>
    </xf>
    <xf numFmtId="188" fontId="22" fillId="0" borderId="18" xfId="0" applyNumberFormat="1" applyFont="1" applyFill="1" applyBorder="1" applyAlignment="1">
      <alignment horizontal="left" vertical="center" wrapText="1"/>
    </xf>
    <xf numFmtId="0" fontId="22" fillId="0" borderId="18" xfId="0" applyFont="1" applyFill="1" applyBorder="1" applyAlignment="1">
      <alignment horizontal="center" vertical="center" wrapText="1"/>
    </xf>
    <xf numFmtId="9" fontId="19" fillId="0" borderId="18" xfId="59" applyNumberFormat="1" applyFont="1" applyFill="1" applyBorder="1" applyAlignment="1">
      <alignment horizontal="center" vertical="center" wrapText="1"/>
    </xf>
    <xf numFmtId="188" fontId="22" fillId="0" borderId="18" xfId="0" applyNumberFormat="1" applyFont="1" applyFill="1" applyBorder="1" applyAlignment="1">
      <alignment horizontal="left" vertical="top" wrapText="1"/>
    </xf>
    <xf numFmtId="9" fontId="22" fillId="0" borderId="18" xfId="0" applyNumberFormat="1" applyFont="1" applyFill="1" applyBorder="1" applyAlignment="1">
      <alignment horizontal="justify" vertical="center" wrapText="1"/>
    </xf>
    <xf numFmtId="0" fontId="23" fillId="0" borderId="18"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18" xfId="0" applyFont="1" applyFill="1" applyBorder="1" applyAlignment="1">
      <alignment horizontal="left" vertical="center" wrapText="1"/>
    </xf>
    <xf numFmtId="192" fontId="19" fillId="26" borderId="18" xfId="0" applyNumberFormat="1" applyFont="1" applyFill="1" applyBorder="1" applyAlignment="1">
      <alignment vertical="center" wrapText="1"/>
    </xf>
    <xf numFmtId="0" fontId="37" fillId="0" borderId="18" xfId="0" applyFont="1" applyBorder="1" applyAlignment="1">
      <alignment vertical="center" wrapText="1"/>
    </xf>
    <xf numFmtId="9" fontId="37" fillId="0" borderId="18" xfId="59" applyFont="1" applyFill="1" applyBorder="1" applyAlignment="1">
      <alignment vertical="center" wrapText="1"/>
    </xf>
    <xf numFmtId="9" fontId="37" fillId="0" borderId="35" xfId="0" applyNumberFormat="1" applyFont="1" applyBorder="1" applyAlignment="1">
      <alignment vertical="center" wrapText="1"/>
    </xf>
    <xf numFmtId="1" fontId="19" fillId="0" borderId="36" xfId="0" applyNumberFormat="1" applyFont="1" applyFill="1" applyBorder="1" applyAlignment="1">
      <alignment horizontal="center" vertical="center" wrapText="1"/>
    </xf>
    <xf numFmtId="188" fontId="22" fillId="0" borderId="18" xfId="0" applyNumberFormat="1" applyFont="1" applyFill="1" applyBorder="1" applyAlignment="1">
      <alignment vertical="top"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188" fontId="19" fillId="0" borderId="18" xfId="0" applyNumberFormat="1" applyFont="1" applyFill="1" applyBorder="1" applyAlignment="1">
      <alignment horizontal="left" vertical="center" wrapText="1"/>
    </xf>
    <xf numFmtId="0" fontId="19" fillId="0" borderId="18" xfId="0" applyFont="1" applyFill="1" applyBorder="1" applyAlignment="1">
      <alignment horizontal="center" vertical="center" wrapText="1"/>
    </xf>
    <xf numFmtId="9" fontId="19" fillId="0" borderId="18" xfId="0" applyNumberFormat="1" applyFont="1" applyFill="1" applyBorder="1" applyAlignment="1">
      <alignment horizontal="center" vertical="center" wrapText="1"/>
    </xf>
    <xf numFmtId="9" fontId="19" fillId="0" borderId="18" xfId="0" applyNumberFormat="1" applyFont="1" applyFill="1" applyBorder="1" applyAlignment="1">
      <alignment horizontal="center" vertical="center"/>
    </xf>
    <xf numFmtId="188" fontId="19" fillId="26" borderId="37" xfId="0" applyNumberFormat="1" applyFont="1" applyFill="1" applyBorder="1" applyAlignment="1">
      <alignment horizontal="center" vertical="center" wrapText="1"/>
    </xf>
    <xf numFmtId="188" fontId="19" fillId="26" borderId="20" xfId="0" applyNumberFormat="1" applyFont="1" applyFill="1" applyBorder="1" applyAlignment="1">
      <alignment horizontal="center" vertical="center" wrapText="1"/>
    </xf>
    <xf numFmtId="188" fontId="19" fillId="26" borderId="38" xfId="0" applyNumberFormat="1" applyFont="1" applyFill="1" applyBorder="1" applyAlignment="1">
      <alignment horizontal="center" vertical="center" wrapText="1"/>
    </xf>
    <xf numFmtId="192" fontId="19" fillId="26" borderId="37" xfId="0" applyNumberFormat="1" applyFont="1" applyFill="1" applyBorder="1" applyAlignment="1">
      <alignment horizontal="center" vertical="center" wrapText="1"/>
    </xf>
    <xf numFmtId="192" fontId="19" fillId="26" borderId="20" xfId="0" applyNumberFormat="1" applyFont="1" applyFill="1" applyBorder="1" applyAlignment="1">
      <alignment horizontal="center" vertical="center" wrapText="1"/>
    </xf>
    <xf numFmtId="192" fontId="19" fillId="26" borderId="38"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42"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4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43" xfId="0" applyFont="1" applyFill="1" applyBorder="1" applyAlignment="1">
      <alignment horizontal="center" vertical="center"/>
    </xf>
    <xf numFmtId="0" fontId="19" fillId="0" borderId="39"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4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30" borderId="42" xfId="0" applyFont="1" applyFill="1" applyBorder="1" applyAlignment="1">
      <alignment horizontal="center" vertical="center" wrapText="1"/>
    </xf>
    <xf numFmtId="0" fontId="20" fillId="30" borderId="16" xfId="0" applyFont="1" applyFill="1" applyBorder="1" applyAlignment="1">
      <alignment horizontal="center" vertical="center" wrapText="1"/>
    </xf>
    <xf numFmtId="0" fontId="40" fillId="30" borderId="39" xfId="0" applyFont="1" applyFill="1" applyBorder="1" applyAlignment="1">
      <alignment horizontal="center" vertical="center"/>
    </xf>
    <xf numFmtId="0" fontId="40" fillId="30" borderId="40" xfId="0" applyFont="1" applyFill="1" applyBorder="1" applyAlignment="1">
      <alignment horizontal="center" vertical="center"/>
    </xf>
    <xf numFmtId="0" fontId="40" fillId="30" borderId="41" xfId="0" applyFont="1" applyFill="1" applyBorder="1" applyAlignment="1">
      <alignment horizontal="center" vertical="center"/>
    </xf>
    <xf numFmtId="0" fontId="40" fillId="30" borderId="42" xfId="0" applyFont="1" applyFill="1" applyBorder="1" applyAlignment="1">
      <alignment horizontal="center" vertical="center"/>
    </xf>
    <xf numFmtId="0" fontId="40" fillId="30" borderId="16" xfId="0" applyFont="1" applyFill="1" applyBorder="1" applyAlignment="1">
      <alignment horizontal="center" vertical="center"/>
    </xf>
    <xf numFmtId="0" fontId="40" fillId="30" borderId="43" xfId="0" applyFont="1" applyFill="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0" xfId="0" applyFont="1" applyBorder="1" applyAlignment="1">
      <alignment horizontal="left" vertical="center" wrapText="1"/>
    </xf>
    <xf numFmtId="0" fontId="40" fillId="30" borderId="28" xfId="0" applyFont="1" applyFill="1" applyBorder="1" applyAlignment="1">
      <alignment horizontal="center" vertical="center" wrapText="1"/>
    </xf>
    <xf numFmtId="0" fontId="40" fillId="30" borderId="44" xfId="0" applyFont="1" applyFill="1" applyBorder="1" applyAlignment="1">
      <alignment horizontal="center" vertical="center" wrapText="1"/>
    </xf>
    <xf numFmtId="0" fontId="37" fillId="0" borderId="45"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3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5" xfId="0" applyFont="1" applyBorder="1" applyAlignment="1">
      <alignment horizontal="center" vertical="center" wrapText="1"/>
    </xf>
    <xf numFmtId="0" fontId="38" fillId="27" borderId="46" xfId="0" applyFont="1" applyFill="1" applyBorder="1" applyAlignment="1">
      <alignment horizontal="center" vertical="center" wrapText="1"/>
    </xf>
    <xf numFmtId="0" fontId="38" fillId="27" borderId="19" xfId="0" applyFont="1" applyFill="1" applyBorder="1" applyAlignment="1">
      <alignment horizontal="center" vertical="center" wrapText="1"/>
    </xf>
    <xf numFmtId="0" fontId="38" fillId="27" borderId="47" xfId="0" applyFont="1" applyFill="1" applyBorder="1" applyAlignment="1">
      <alignment horizontal="center" vertical="center" wrapText="1"/>
    </xf>
    <xf numFmtId="0" fontId="38" fillId="27" borderId="48" xfId="0" applyFont="1" applyFill="1" applyBorder="1" applyAlignment="1">
      <alignment horizontal="center" vertical="center" wrapText="1"/>
    </xf>
    <xf numFmtId="0" fontId="38" fillId="0" borderId="45" xfId="49" applyFont="1" applyFill="1" applyBorder="1" applyAlignment="1">
      <alignment horizontal="center" vertical="center" wrapText="1"/>
      <protection/>
    </xf>
    <xf numFmtId="0" fontId="38" fillId="0" borderId="20" xfId="49" applyFont="1" applyFill="1" applyBorder="1" applyAlignment="1">
      <alignment horizontal="center" vertical="center" wrapText="1"/>
      <protection/>
    </xf>
    <xf numFmtId="0" fontId="38" fillId="0" borderId="38" xfId="49" applyFont="1" applyFill="1" applyBorder="1" applyAlignment="1">
      <alignment horizontal="center" vertical="center" wrapText="1"/>
      <protection/>
    </xf>
    <xf numFmtId="0" fontId="38" fillId="0" borderId="37" xfId="49" applyFont="1" applyFill="1" applyBorder="1" applyAlignment="1">
      <alignment horizontal="center" vertical="center" wrapText="1"/>
      <protection/>
    </xf>
    <xf numFmtId="9" fontId="37" fillId="0" borderId="45" xfId="0" applyNumberFormat="1" applyFont="1" applyBorder="1" applyAlignment="1">
      <alignment horizontal="center" vertical="center" wrapText="1"/>
    </xf>
    <xf numFmtId="9" fontId="37" fillId="0" borderId="20" xfId="0" applyNumberFormat="1" applyFont="1" applyBorder="1" applyAlignment="1">
      <alignment horizontal="center" vertical="center" wrapText="1"/>
    </xf>
    <xf numFmtId="9" fontId="37" fillId="0" borderId="38" xfId="0" applyNumberFormat="1" applyFont="1" applyBorder="1" applyAlignment="1">
      <alignment horizontal="center" vertical="center" wrapText="1"/>
    </xf>
    <xf numFmtId="9" fontId="37" fillId="0" borderId="37" xfId="0" applyNumberFormat="1" applyFont="1" applyBorder="1" applyAlignment="1">
      <alignment horizontal="center" vertical="center" wrapText="1"/>
    </xf>
    <xf numFmtId="3" fontId="37" fillId="0" borderId="37" xfId="0" applyNumberFormat="1" applyFont="1" applyBorder="1" applyAlignment="1">
      <alignment horizontal="center" vertical="center" wrapText="1"/>
    </xf>
    <xf numFmtId="3" fontId="37" fillId="0" borderId="20" xfId="0" applyNumberFormat="1" applyFont="1" applyBorder="1" applyAlignment="1">
      <alignment horizontal="center" vertical="center" wrapText="1"/>
    </xf>
    <xf numFmtId="0" fontId="20" fillId="30" borderId="18" xfId="0" applyFont="1" applyFill="1" applyBorder="1" applyAlignment="1">
      <alignment horizontal="center" vertical="center" wrapText="1"/>
    </xf>
    <xf numFmtId="9" fontId="37" fillId="0" borderId="45" xfId="59" applyFont="1" applyFill="1" applyBorder="1" applyAlignment="1">
      <alignment horizontal="center" vertical="center" wrapText="1"/>
    </xf>
    <xf numFmtId="9" fontId="37" fillId="0" borderId="20" xfId="59" applyFont="1" applyFill="1" applyBorder="1" applyAlignment="1">
      <alignment horizontal="center" vertical="center" wrapText="1"/>
    </xf>
    <xf numFmtId="9" fontId="37" fillId="0" borderId="38" xfId="59" applyFont="1" applyFill="1" applyBorder="1" applyAlignment="1">
      <alignment horizontal="center" vertical="center" wrapText="1"/>
    </xf>
    <xf numFmtId="9" fontId="37" fillId="0" borderId="49" xfId="59" applyFont="1" applyFill="1" applyBorder="1" applyAlignment="1">
      <alignment horizontal="center" vertical="center" wrapText="1"/>
    </xf>
    <xf numFmtId="9" fontId="37" fillId="0" borderId="21" xfId="59" applyFont="1" applyFill="1" applyBorder="1" applyAlignment="1">
      <alignment horizontal="center" vertical="center" wrapText="1"/>
    </xf>
    <xf numFmtId="9" fontId="37" fillId="0" borderId="50" xfId="59" applyFont="1" applyFill="1" applyBorder="1" applyAlignment="1">
      <alignment horizontal="center" vertical="center" wrapText="1"/>
    </xf>
    <xf numFmtId="1" fontId="19" fillId="0" borderId="48" xfId="0" applyNumberFormat="1" applyFont="1" applyFill="1" applyBorder="1" applyAlignment="1">
      <alignment horizontal="center" vertical="center" wrapText="1"/>
    </xf>
    <xf numFmtId="1" fontId="19" fillId="0" borderId="47" xfId="0" applyNumberFormat="1" applyFont="1" applyFill="1" applyBorder="1" applyAlignment="1">
      <alignment horizontal="center" vertical="center" wrapText="1"/>
    </xf>
    <xf numFmtId="0" fontId="19" fillId="0" borderId="18" xfId="0" applyFont="1" applyBorder="1" applyAlignment="1">
      <alignment horizontal="center" vertical="center" wrapText="1"/>
    </xf>
    <xf numFmtId="0" fontId="20" fillId="30" borderId="39" xfId="0" applyFont="1" applyFill="1" applyBorder="1" applyAlignment="1">
      <alignment horizontal="center" vertical="center" wrapText="1"/>
    </xf>
    <xf numFmtId="0" fontId="20" fillId="30" borderId="13" xfId="0" applyFont="1" applyFill="1" applyBorder="1" applyAlignment="1">
      <alignment horizontal="center" vertical="center" wrapText="1"/>
    </xf>
    <xf numFmtId="1" fontId="19" fillId="0" borderId="39" xfId="0" applyNumberFormat="1" applyFont="1" applyFill="1" applyBorder="1" applyAlignment="1">
      <alignment horizontal="center" vertical="center" wrapText="1"/>
    </xf>
    <xf numFmtId="1" fontId="19" fillId="0" borderId="13" xfId="0" applyNumberFormat="1" applyFont="1" applyFill="1" applyBorder="1" applyAlignment="1">
      <alignment horizontal="center" vertical="center" wrapText="1"/>
    </xf>
    <xf numFmtId="1" fontId="19" fillId="0" borderId="30" xfId="0" applyNumberFormat="1" applyFont="1" applyFill="1" applyBorder="1" applyAlignment="1">
      <alignment horizontal="center" vertical="center" wrapText="1"/>
    </xf>
    <xf numFmtId="0" fontId="20" fillId="29" borderId="18" xfId="0" applyFont="1" applyFill="1" applyBorder="1" applyAlignment="1">
      <alignment horizontal="center" vertical="center" wrapText="1"/>
    </xf>
    <xf numFmtId="0" fontId="20" fillId="25" borderId="18" xfId="0"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192" fontId="20" fillId="28" borderId="48" xfId="0" applyNumberFormat="1" applyFont="1" applyFill="1" applyBorder="1" applyAlignment="1">
      <alignment horizontal="center" vertical="center" wrapText="1"/>
    </xf>
    <xf numFmtId="192" fontId="20" fillId="28" borderId="47" xfId="0" applyNumberFormat="1" applyFont="1" applyFill="1" applyBorder="1" applyAlignment="1">
      <alignment horizontal="center" vertical="center" wrapText="1"/>
    </xf>
    <xf numFmtId="9" fontId="19" fillId="28" borderId="38" xfId="0" applyNumberFormat="1" applyFont="1" applyFill="1" applyBorder="1" applyAlignment="1">
      <alignment horizontal="center" vertical="center" wrapText="1"/>
    </xf>
    <xf numFmtId="9" fontId="19" fillId="28" borderId="18" xfId="0" applyNumberFormat="1" applyFont="1" applyFill="1" applyBorder="1" applyAlignment="1">
      <alignment horizontal="center" vertical="center" wrapText="1"/>
    </xf>
    <xf numFmtId="0" fontId="19" fillId="26" borderId="18" xfId="0" applyFont="1" applyFill="1" applyBorder="1" applyAlignment="1">
      <alignment horizontal="center" vertical="center" wrapText="1"/>
    </xf>
    <xf numFmtId="192" fontId="20" fillId="28" borderId="51" xfId="0" applyNumberFormat="1" applyFont="1" applyFill="1" applyBorder="1" applyAlignment="1">
      <alignment horizontal="center" vertical="center" wrapText="1"/>
    </xf>
    <xf numFmtId="192" fontId="20" fillId="28" borderId="52" xfId="0" applyNumberFormat="1" applyFont="1" applyFill="1" applyBorder="1" applyAlignment="1">
      <alignment horizontal="center" vertical="center" wrapText="1"/>
    </xf>
    <xf numFmtId="0" fontId="20" fillId="30" borderId="41" xfId="0" applyFont="1" applyFill="1" applyBorder="1" applyAlignment="1">
      <alignment horizontal="center" vertical="center" wrapText="1"/>
    </xf>
    <xf numFmtId="0" fontId="20" fillId="30" borderId="1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55" xfId="0" applyFont="1" applyFill="1" applyBorder="1" applyAlignment="1">
      <alignment horizontal="center" vertical="center" wrapText="1"/>
    </xf>
    <xf numFmtId="9" fontId="19" fillId="26" borderId="18" xfId="0" applyNumberFormat="1" applyFont="1" applyFill="1" applyBorder="1" applyAlignment="1">
      <alignment horizontal="center" vertical="center" wrapText="1"/>
    </xf>
    <xf numFmtId="188" fontId="19" fillId="26" borderId="18" xfId="0" applyNumberFormat="1" applyFont="1" applyFill="1" applyBorder="1" applyAlignment="1">
      <alignment horizontal="center" vertical="center" wrapText="1"/>
    </xf>
    <xf numFmtId="3" fontId="37" fillId="0" borderId="56" xfId="0" applyNumberFormat="1" applyFont="1" applyBorder="1" applyAlignment="1">
      <alignment horizontal="center" vertical="center" wrapText="1"/>
    </xf>
    <xf numFmtId="3" fontId="37" fillId="0" borderId="21" xfId="0" applyNumberFormat="1" applyFont="1" applyBorder="1" applyAlignment="1">
      <alignment horizontal="center" vertical="center" wrapText="1"/>
    </xf>
    <xf numFmtId="1" fontId="19" fillId="0" borderId="18" xfId="0"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962025</xdr:colOff>
      <xdr:row>0</xdr:row>
      <xdr:rowOff>66675</xdr:rowOff>
    </xdr:from>
    <xdr:to>
      <xdr:col>1</xdr:col>
      <xdr:colOff>361950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962025" y="66675"/>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4"/>
  <sheetViews>
    <sheetView showGridLines="0" tabSelected="1" view="pageBreakPreview" zoomScaleNormal="72" zoomScaleSheetLayoutView="100" workbookViewId="0" topLeftCell="A1">
      <selection activeCell="Q39" sqref="A39:IV40"/>
    </sheetView>
  </sheetViews>
  <sheetFormatPr defaultColWidth="9.421875" defaultRowHeight="12.75"/>
  <cols>
    <col min="1" max="1" width="22.421875" style="68" customWidth="1"/>
    <col min="2" max="2" width="13.00390625" style="68" customWidth="1"/>
    <col min="3" max="3" width="15.57421875" style="68" customWidth="1"/>
    <col min="4" max="4" width="16.00390625" style="68" customWidth="1"/>
    <col min="5" max="5" width="8.421875" style="68" customWidth="1"/>
    <col min="6" max="6" width="6.8515625" style="68" customWidth="1"/>
    <col min="7" max="7" width="12.8515625" style="68" customWidth="1"/>
    <col min="8" max="8" width="15.421875" style="68" customWidth="1"/>
    <col min="9" max="9" width="20.8515625" style="68" customWidth="1"/>
    <col min="10" max="10" width="7.28125" style="68" customWidth="1"/>
    <col min="11" max="11" width="7.7109375" style="68" customWidth="1"/>
    <col min="12" max="12" width="17.7109375" style="68" customWidth="1"/>
    <col min="13" max="13" width="17.8515625" style="68" bestFit="1" customWidth="1"/>
    <col min="14" max="14" width="21.8515625" style="70" hidden="1" customWidth="1"/>
    <col min="15" max="15" width="19.8515625" style="71" customWidth="1"/>
    <col min="16" max="16" width="23.00390625" style="70" customWidth="1"/>
    <col min="17" max="17" width="19.57421875" style="70" customWidth="1"/>
    <col min="18" max="18" width="21.8515625" style="70" customWidth="1"/>
    <col min="19" max="19" width="22.8515625" style="70" customWidth="1"/>
    <col min="20" max="20" width="20.8515625" style="70" customWidth="1"/>
    <col min="21" max="21" width="19.140625" style="70" customWidth="1"/>
    <col min="22" max="22" width="26.00390625" style="62" customWidth="1"/>
    <col min="23" max="23" width="27.140625" style="62" customWidth="1"/>
    <col min="24" max="24" width="26.140625" style="62" customWidth="1"/>
    <col min="25" max="25" width="18.140625" style="62" hidden="1" customWidth="1"/>
    <col min="26" max="26" width="19.8515625" style="62" hidden="1" customWidth="1"/>
    <col min="27" max="27" width="64.57421875" style="62" customWidth="1"/>
    <col min="28" max="28" width="39.57421875" style="68" customWidth="1"/>
    <col min="29" max="16384" width="9.421875" style="2" customWidth="1"/>
  </cols>
  <sheetData>
    <row r="1" spans="1:28" ht="22.5" customHeight="1">
      <c r="A1" s="139"/>
      <c r="B1" s="140"/>
      <c r="C1" s="123" t="s">
        <v>0</v>
      </c>
      <c r="D1" s="124"/>
      <c r="E1" s="124"/>
      <c r="F1" s="124"/>
      <c r="G1" s="124"/>
      <c r="H1" s="124"/>
      <c r="I1" s="124"/>
      <c r="J1" s="124"/>
      <c r="K1" s="124"/>
      <c r="L1" s="124"/>
      <c r="M1" s="124"/>
      <c r="N1" s="124"/>
      <c r="O1" s="124"/>
      <c r="P1" s="124"/>
      <c r="Q1" s="124"/>
      <c r="R1" s="124"/>
      <c r="S1" s="124"/>
      <c r="T1" s="124"/>
      <c r="U1" s="124"/>
      <c r="V1" s="124"/>
      <c r="W1" s="124"/>
      <c r="X1" s="124"/>
      <c r="Y1" s="124"/>
      <c r="Z1" s="124"/>
      <c r="AA1" s="125"/>
      <c r="AB1" s="1" t="s">
        <v>1</v>
      </c>
    </row>
    <row r="2" spans="1:28" ht="25.5" customHeight="1">
      <c r="A2" s="141"/>
      <c r="B2" s="142"/>
      <c r="C2" s="4"/>
      <c r="D2" s="5"/>
      <c r="E2" s="5"/>
      <c r="F2" s="5"/>
      <c r="G2" s="5"/>
      <c r="H2" s="5"/>
      <c r="I2" s="5"/>
      <c r="J2" s="5"/>
      <c r="K2" s="5"/>
      <c r="L2" s="5"/>
      <c r="M2" s="5"/>
      <c r="N2" s="5"/>
      <c r="O2" s="5"/>
      <c r="P2" s="5"/>
      <c r="Q2" s="5"/>
      <c r="R2" s="5"/>
      <c r="S2" s="5"/>
      <c r="T2" s="5"/>
      <c r="U2" s="5"/>
      <c r="V2" s="5"/>
      <c r="W2" s="5"/>
      <c r="X2" s="5"/>
      <c r="Y2" s="5"/>
      <c r="Z2" s="5"/>
      <c r="AA2" s="6"/>
      <c r="AB2" s="7" t="s">
        <v>2</v>
      </c>
    </row>
    <row r="3" spans="1:28" ht="20.25" customHeight="1">
      <c r="A3" s="141"/>
      <c r="B3" s="142"/>
      <c r="C3" s="126" t="s">
        <v>3</v>
      </c>
      <c r="D3" s="127"/>
      <c r="E3" s="127"/>
      <c r="F3" s="127"/>
      <c r="G3" s="127"/>
      <c r="H3" s="127"/>
      <c r="I3" s="127"/>
      <c r="J3" s="127"/>
      <c r="K3" s="127"/>
      <c r="L3" s="127"/>
      <c r="M3" s="127"/>
      <c r="N3" s="127"/>
      <c r="O3" s="127"/>
      <c r="P3" s="127"/>
      <c r="Q3" s="127"/>
      <c r="R3" s="127"/>
      <c r="S3" s="127"/>
      <c r="T3" s="127"/>
      <c r="U3" s="127"/>
      <c r="V3" s="127"/>
      <c r="W3" s="127"/>
      <c r="X3" s="127"/>
      <c r="Y3" s="127"/>
      <c r="Z3" s="127"/>
      <c r="AA3" s="128"/>
      <c r="AB3" s="7" t="s">
        <v>4</v>
      </c>
    </row>
    <row r="4" spans="1:28" ht="27.75" customHeight="1">
      <c r="A4" s="143"/>
      <c r="B4" s="144"/>
      <c r="C4" s="129" t="s">
        <v>5</v>
      </c>
      <c r="D4" s="130"/>
      <c r="E4" s="130"/>
      <c r="F4" s="130"/>
      <c r="G4" s="130"/>
      <c r="H4" s="130"/>
      <c r="I4" s="130"/>
      <c r="J4" s="130"/>
      <c r="K4" s="130"/>
      <c r="L4" s="130"/>
      <c r="M4" s="130"/>
      <c r="N4" s="130"/>
      <c r="O4" s="130"/>
      <c r="P4" s="130"/>
      <c r="Q4" s="130"/>
      <c r="R4" s="130"/>
      <c r="S4" s="130"/>
      <c r="T4" s="130"/>
      <c r="U4" s="130"/>
      <c r="V4" s="130"/>
      <c r="W4" s="130"/>
      <c r="X4" s="130"/>
      <c r="Y4" s="130"/>
      <c r="Z4" s="130"/>
      <c r="AA4" s="131"/>
      <c r="AB4" s="9" t="s">
        <v>6</v>
      </c>
    </row>
    <row r="5" spans="1:28" ht="20.25" customHeight="1">
      <c r="A5" s="132" t="s">
        <v>7</v>
      </c>
      <c r="B5" s="133"/>
      <c r="C5" s="133"/>
      <c r="D5" s="133"/>
      <c r="E5" s="133"/>
      <c r="F5" s="133"/>
      <c r="G5" s="134"/>
      <c r="H5" s="135" t="s">
        <v>135</v>
      </c>
      <c r="I5" s="135"/>
      <c r="J5" s="135"/>
      <c r="K5" s="135"/>
      <c r="L5" s="135"/>
      <c r="M5" s="135"/>
      <c r="N5" s="136"/>
      <c r="O5" s="137"/>
      <c r="P5" s="137"/>
      <c r="Q5" s="137"/>
      <c r="R5" s="137"/>
      <c r="S5" s="137"/>
      <c r="T5" s="137"/>
      <c r="U5" s="137"/>
      <c r="V5" s="137"/>
      <c r="W5" s="137"/>
      <c r="X5" s="137"/>
      <c r="Y5" s="137"/>
      <c r="Z5" s="137"/>
      <c r="AA5" s="137"/>
      <c r="AB5" s="138"/>
    </row>
    <row r="6" spans="1:28" ht="24" customHeight="1">
      <c r="A6" s="145" t="s">
        <v>137</v>
      </c>
      <c r="B6" s="146"/>
      <c r="C6" s="146"/>
      <c r="D6" s="146"/>
      <c r="E6" s="146"/>
      <c r="F6" s="146"/>
      <c r="G6" s="146"/>
      <c r="H6" s="146"/>
      <c r="I6" s="146"/>
      <c r="J6" s="146"/>
      <c r="K6" s="10"/>
      <c r="L6" s="147" t="s">
        <v>8</v>
      </c>
      <c r="M6" s="148"/>
      <c r="N6" s="148"/>
      <c r="O6" s="148"/>
      <c r="P6" s="148"/>
      <c r="Q6" s="148"/>
      <c r="R6" s="148"/>
      <c r="S6" s="148"/>
      <c r="T6" s="148"/>
      <c r="U6" s="148"/>
      <c r="V6" s="148"/>
      <c r="W6" s="148"/>
      <c r="X6" s="148"/>
      <c r="Y6" s="148"/>
      <c r="Z6" s="148"/>
      <c r="AA6" s="148"/>
      <c r="AB6" s="149"/>
    </row>
    <row r="7" spans="1:28" s="13" customFormat="1" ht="9" customHeight="1">
      <c r="A7" s="150"/>
      <c r="B7" s="150"/>
      <c r="C7" s="150"/>
      <c r="D7" s="150"/>
      <c r="E7" s="150"/>
      <c r="F7" s="150"/>
      <c r="G7" s="150"/>
      <c r="H7" s="11"/>
      <c r="I7" s="8"/>
      <c r="J7" s="8"/>
      <c r="K7" s="8"/>
      <c r="L7" s="8"/>
      <c r="M7" s="8"/>
      <c r="N7" s="8"/>
      <c r="O7" s="8"/>
      <c r="P7" s="8"/>
      <c r="Q7" s="8"/>
      <c r="R7" s="8"/>
      <c r="S7" s="8"/>
      <c r="T7" s="8"/>
      <c r="U7" s="8"/>
      <c r="V7" s="8"/>
      <c r="W7" s="8"/>
      <c r="X7" s="8"/>
      <c r="Y7" s="8"/>
      <c r="Z7" s="8"/>
      <c r="AA7" s="12"/>
      <c r="AB7" s="8"/>
    </row>
    <row r="8" spans="1:28" s="13" customFormat="1" ht="24" customHeight="1" thickBot="1">
      <c r="A8" s="151" t="s">
        <v>9</v>
      </c>
      <c r="B8" s="152"/>
      <c r="C8" s="152"/>
      <c r="D8" s="152"/>
      <c r="E8" s="152"/>
      <c r="F8" s="152"/>
      <c r="G8" s="152"/>
      <c r="H8" s="152"/>
      <c r="I8" s="152"/>
      <c r="J8" s="152"/>
      <c r="K8" s="152"/>
      <c r="L8" s="148" t="s">
        <v>10</v>
      </c>
      <c r="M8" s="148"/>
      <c r="N8" s="149"/>
      <c r="O8" s="147" t="s">
        <v>11</v>
      </c>
      <c r="P8" s="148"/>
      <c r="Q8" s="149"/>
      <c r="R8" s="147" t="s">
        <v>12</v>
      </c>
      <c r="S8" s="149"/>
      <c r="T8" s="147" t="s">
        <v>13</v>
      </c>
      <c r="U8" s="148"/>
      <c r="V8" s="148"/>
      <c r="W8" s="148"/>
      <c r="X8" s="149"/>
      <c r="Y8" s="147" t="s">
        <v>14</v>
      </c>
      <c r="Z8" s="148"/>
      <c r="AA8" s="14" t="s">
        <v>15</v>
      </c>
      <c r="AB8" s="14" t="s">
        <v>16</v>
      </c>
    </row>
    <row r="9" spans="1:28" ht="24" customHeight="1" thickBot="1">
      <c r="A9" s="163" t="s">
        <v>17</v>
      </c>
      <c r="B9" s="163" t="s">
        <v>18</v>
      </c>
      <c r="C9" s="163" t="s">
        <v>19</v>
      </c>
      <c r="D9" s="153" t="s">
        <v>20</v>
      </c>
      <c r="E9" s="154"/>
      <c r="F9" s="155"/>
      <c r="G9" s="163" t="s">
        <v>21</v>
      </c>
      <c r="H9" s="163" t="s">
        <v>22</v>
      </c>
      <c r="I9" s="156" t="s">
        <v>23</v>
      </c>
      <c r="J9" s="157"/>
      <c r="K9" s="158"/>
      <c r="L9" s="15">
        <v>1</v>
      </c>
      <c r="M9" s="80">
        <v>2</v>
      </c>
      <c r="N9" s="80">
        <v>3</v>
      </c>
      <c r="O9" s="80">
        <v>4</v>
      </c>
      <c r="P9" s="80">
        <v>5</v>
      </c>
      <c r="Q9" s="80">
        <v>6</v>
      </c>
      <c r="R9" s="80">
        <v>7</v>
      </c>
      <c r="S9" s="80">
        <v>8</v>
      </c>
      <c r="T9" s="80">
        <v>9</v>
      </c>
      <c r="U9" s="80">
        <v>10</v>
      </c>
      <c r="V9" s="80">
        <v>11</v>
      </c>
      <c r="W9" s="80">
        <v>12</v>
      </c>
      <c r="X9" s="80">
        <v>13</v>
      </c>
      <c r="Y9" s="80">
        <v>14</v>
      </c>
      <c r="Z9" s="80">
        <v>15</v>
      </c>
      <c r="AA9" s="80">
        <v>16</v>
      </c>
      <c r="AB9" s="15">
        <v>17</v>
      </c>
    </row>
    <row r="10" spans="1:28" s="16" customFormat="1" ht="103.5" customHeight="1">
      <c r="A10" s="164"/>
      <c r="B10" s="164"/>
      <c r="C10" s="164"/>
      <c r="D10" s="163" t="s">
        <v>24</v>
      </c>
      <c r="E10" s="163" t="s">
        <v>25</v>
      </c>
      <c r="F10" s="163" t="s">
        <v>26</v>
      </c>
      <c r="G10" s="164"/>
      <c r="H10" s="164"/>
      <c r="I10" s="163" t="s">
        <v>24</v>
      </c>
      <c r="J10" s="163" t="s">
        <v>27</v>
      </c>
      <c r="K10" s="163" t="s">
        <v>28</v>
      </c>
      <c r="L10" s="196" t="s">
        <v>29</v>
      </c>
      <c r="M10" s="186" t="s">
        <v>30</v>
      </c>
      <c r="N10" s="186" t="s">
        <v>31</v>
      </c>
      <c r="O10" s="186" t="s">
        <v>32</v>
      </c>
      <c r="P10" s="186" t="s">
        <v>33</v>
      </c>
      <c r="Q10" s="186" t="s">
        <v>34</v>
      </c>
      <c r="R10" s="201" t="s">
        <v>35</v>
      </c>
      <c r="S10" s="90" t="s">
        <v>136</v>
      </c>
      <c r="T10" s="202" t="s">
        <v>36</v>
      </c>
      <c r="U10" s="202" t="s">
        <v>37</v>
      </c>
      <c r="V10" s="202" t="s">
        <v>38</v>
      </c>
      <c r="W10" s="201" t="s">
        <v>39</v>
      </c>
      <c r="X10" s="90" t="s">
        <v>136</v>
      </c>
      <c r="Y10" s="201" t="s">
        <v>40</v>
      </c>
      <c r="Z10" s="201" t="s">
        <v>41</v>
      </c>
      <c r="AA10" s="201" t="s">
        <v>42</v>
      </c>
      <c r="AB10" s="211" t="s">
        <v>43</v>
      </c>
    </row>
    <row r="11" spans="1:28" s="16" customFormat="1" ht="45.75" customHeight="1" thickBot="1">
      <c r="A11" s="164"/>
      <c r="B11" s="164"/>
      <c r="C11" s="164"/>
      <c r="D11" s="164"/>
      <c r="E11" s="164"/>
      <c r="F11" s="164"/>
      <c r="G11" s="164"/>
      <c r="H11" s="164"/>
      <c r="I11" s="164"/>
      <c r="J11" s="164"/>
      <c r="K11" s="164"/>
      <c r="L11" s="197"/>
      <c r="M11" s="186"/>
      <c r="N11" s="186"/>
      <c r="O11" s="186"/>
      <c r="P11" s="186"/>
      <c r="Q11" s="186"/>
      <c r="R11" s="201"/>
      <c r="S11" s="90" t="s">
        <v>44</v>
      </c>
      <c r="T11" s="202"/>
      <c r="U11" s="202"/>
      <c r="V11" s="202"/>
      <c r="W11" s="201"/>
      <c r="X11" s="90" t="s">
        <v>45</v>
      </c>
      <c r="Y11" s="201"/>
      <c r="Z11" s="201"/>
      <c r="AA11" s="201"/>
      <c r="AB11" s="212"/>
    </row>
    <row r="12" spans="1:28" s="16" customFormat="1" ht="81" customHeight="1">
      <c r="A12" s="172" t="s">
        <v>46</v>
      </c>
      <c r="B12" s="176" t="s">
        <v>47</v>
      </c>
      <c r="C12" s="165" t="s">
        <v>48</v>
      </c>
      <c r="D12" s="165" t="s">
        <v>49</v>
      </c>
      <c r="E12" s="180">
        <v>1</v>
      </c>
      <c r="F12" s="180">
        <v>1</v>
      </c>
      <c r="G12" s="165" t="s">
        <v>50</v>
      </c>
      <c r="H12" s="165" t="s">
        <v>51</v>
      </c>
      <c r="I12" s="165" t="s">
        <v>52</v>
      </c>
      <c r="J12" s="187">
        <v>1</v>
      </c>
      <c r="K12" s="190">
        <v>1</v>
      </c>
      <c r="L12" s="198">
        <v>2020630010042</v>
      </c>
      <c r="M12" s="114" t="s">
        <v>53</v>
      </c>
      <c r="N12" s="195" t="s">
        <v>54</v>
      </c>
      <c r="O12" s="21" t="s">
        <v>55</v>
      </c>
      <c r="P12" s="19">
        <v>350</v>
      </c>
      <c r="Q12" s="20">
        <v>1</v>
      </c>
      <c r="R12" s="17">
        <v>1</v>
      </c>
      <c r="S12" s="34">
        <f>R12/Q12</f>
        <v>1</v>
      </c>
      <c r="T12" s="203" t="s">
        <v>56</v>
      </c>
      <c r="U12" s="208" t="s">
        <v>57</v>
      </c>
      <c r="V12" s="117">
        <v>5312454325.11</v>
      </c>
      <c r="W12" s="120">
        <v>4747800427.14</v>
      </c>
      <c r="X12" s="216" t="s">
        <v>78</v>
      </c>
      <c r="Y12" s="92"/>
      <c r="Z12" s="92"/>
      <c r="AA12" s="100" t="s">
        <v>130</v>
      </c>
      <c r="AB12" s="213" t="s">
        <v>58</v>
      </c>
    </row>
    <row r="13" spans="1:28" s="16" customFormat="1" ht="85.5" customHeight="1">
      <c r="A13" s="173"/>
      <c r="B13" s="177"/>
      <c r="C13" s="166"/>
      <c r="D13" s="166"/>
      <c r="E13" s="181"/>
      <c r="F13" s="181"/>
      <c r="G13" s="166"/>
      <c r="H13" s="166"/>
      <c r="I13" s="166"/>
      <c r="J13" s="188"/>
      <c r="K13" s="191"/>
      <c r="L13" s="199"/>
      <c r="M13" s="114"/>
      <c r="N13" s="195"/>
      <c r="O13" s="18" t="s">
        <v>59</v>
      </c>
      <c r="P13" s="19">
        <v>1000</v>
      </c>
      <c r="Q13" s="20">
        <v>1</v>
      </c>
      <c r="R13" s="17">
        <v>1</v>
      </c>
      <c r="S13" s="34">
        <f aca="true" t="shared" si="0" ref="S13:S18">R13/Q13</f>
        <v>1</v>
      </c>
      <c r="T13" s="203"/>
      <c r="U13" s="208"/>
      <c r="V13" s="118"/>
      <c r="W13" s="121"/>
      <c r="X13" s="216"/>
      <c r="Y13" s="92"/>
      <c r="Z13" s="92"/>
      <c r="AA13" s="100" t="s">
        <v>124</v>
      </c>
      <c r="AB13" s="214"/>
    </row>
    <row r="14" spans="1:28" s="16" customFormat="1" ht="94.5" customHeight="1">
      <c r="A14" s="173"/>
      <c r="B14" s="177"/>
      <c r="C14" s="166"/>
      <c r="D14" s="166"/>
      <c r="E14" s="181"/>
      <c r="F14" s="181"/>
      <c r="G14" s="166"/>
      <c r="H14" s="166"/>
      <c r="I14" s="166"/>
      <c r="J14" s="188"/>
      <c r="K14" s="191"/>
      <c r="L14" s="199"/>
      <c r="M14" s="114"/>
      <c r="N14" s="195"/>
      <c r="O14" s="21" t="s">
        <v>60</v>
      </c>
      <c r="P14" s="19">
        <v>350</v>
      </c>
      <c r="Q14" s="20">
        <v>1</v>
      </c>
      <c r="R14" s="17">
        <v>1</v>
      </c>
      <c r="S14" s="34">
        <f t="shared" si="0"/>
        <v>1</v>
      </c>
      <c r="T14" s="203"/>
      <c r="U14" s="208"/>
      <c r="V14" s="118"/>
      <c r="W14" s="121"/>
      <c r="X14" s="216"/>
      <c r="Y14" s="92"/>
      <c r="Z14" s="92"/>
      <c r="AA14" s="110" t="s">
        <v>125</v>
      </c>
      <c r="AB14" s="214"/>
    </row>
    <row r="15" spans="1:28" s="16" customFormat="1" ht="99.75" customHeight="1">
      <c r="A15" s="173"/>
      <c r="B15" s="177"/>
      <c r="C15" s="166"/>
      <c r="D15" s="166"/>
      <c r="E15" s="181"/>
      <c r="F15" s="181"/>
      <c r="G15" s="166"/>
      <c r="H15" s="166"/>
      <c r="I15" s="166"/>
      <c r="J15" s="188"/>
      <c r="K15" s="191"/>
      <c r="L15" s="199"/>
      <c r="M15" s="114"/>
      <c r="N15" s="195"/>
      <c r="O15" s="21" t="s">
        <v>61</v>
      </c>
      <c r="P15" s="22">
        <v>0</v>
      </c>
      <c r="Q15" s="23">
        <v>1</v>
      </c>
      <c r="R15" s="17">
        <v>1</v>
      </c>
      <c r="S15" s="24">
        <f t="shared" si="0"/>
        <v>1</v>
      </c>
      <c r="T15" s="203"/>
      <c r="U15" s="208"/>
      <c r="V15" s="118"/>
      <c r="W15" s="121"/>
      <c r="X15" s="216"/>
      <c r="Y15" s="92"/>
      <c r="Z15" s="92"/>
      <c r="AA15" s="100" t="s">
        <v>123</v>
      </c>
      <c r="AB15" s="214"/>
    </row>
    <row r="16" spans="1:28" s="16" customFormat="1" ht="111" customHeight="1">
      <c r="A16" s="173"/>
      <c r="B16" s="177"/>
      <c r="C16" s="166"/>
      <c r="D16" s="166"/>
      <c r="E16" s="181"/>
      <c r="F16" s="181"/>
      <c r="G16" s="166"/>
      <c r="H16" s="166"/>
      <c r="I16" s="166"/>
      <c r="J16" s="188"/>
      <c r="K16" s="191"/>
      <c r="L16" s="199"/>
      <c r="M16" s="114"/>
      <c r="N16" s="195"/>
      <c r="O16" s="21" t="s">
        <v>62</v>
      </c>
      <c r="P16" s="20">
        <v>1</v>
      </c>
      <c r="Q16" s="23">
        <v>1</v>
      </c>
      <c r="R16" s="25">
        <v>1</v>
      </c>
      <c r="S16" s="24">
        <f t="shared" si="0"/>
        <v>1</v>
      </c>
      <c r="T16" s="203"/>
      <c r="U16" s="208"/>
      <c r="V16" s="118"/>
      <c r="W16" s="121"/>
      <c r="X16" s="216"/>
      <c r="Y16" s="92"/>
      <c r="Z16" s="92"/>
      <c r="AA16" s="101" t="s">
        <v>121</v>
      </c>
      <c r="AB16" s="214"/>
    </row>
    <row r="17" spans="1:28" s="16" customFormat="1" ht="130.5" customHeight="1">
      <c r="A17" s="173"/>
      <c r="B17" s="177"/>
      <c r="C17" s="166"/>
      <c r="D17" s="166"/>
      <c r="E17" s="181"/>
      <c r="F17" s="181"/>
      <c r="G17" s="166"/>
      <c r="H17" s="166"/>
      <c r="I17" s="166"/>
      <c r="J17" s="188"/>
      <c r="K17" s="191"/>
      <c r="L17" s="199"/>
      <c r="M17" s="114"/>
      <c r="N17" s="195"/>
      <c r="O17" s="21" t="s">
        <v>63</v>
      </c>
      <c r="P17" s="26">
        <v>0</v>
      </c>
      <c r="Q17" s="23">
        <v>1</v>
      </c>
      <c r="R17" s="17">
        <v>1</v>
      </c>
      <c r="S17" s="24">
        <f t="shared" si="0"/>
        <v>1</v>
      </c>
      <c r="T17" s="203"/>
      <c r="U17" s="208"/>
      <c r="V17" s="118"/>
      <c r="W17" s="121"/>
      <c r="X17" s="216"/>
      <c r="Y17" s="92"/>
      <c r="Z17" s="92"/>
      <c r="AA17" s="100" t="s">
        <v>122</v>
      </c>
      <c r="AB17" s="214"/>
    </row>
    <row r="18" spans="1:28" s="16" customFormat="1" ht="130.5" customHeight="1">
      <c r="A18" s="173"/>
      <c r="B18" s="177"/>
      <c r="C18" s="166"/>
      <c r="D18" s="166"/>
      <c r="E18" s="181"/>
      <c r="F18" s="181"/>
      <c r="G18" s="166"/>
      <c r="H18" s="166"/>
      <c r="I18" s="166"/>
      <c r="J18" s="188"/>
      <c r="K18" s="191"/>
      <c r="L18" s="199"/>
      <c r="M18" s="114"/>
      <c r="N18" s="195"/>
      <c r="O18" s="21" t="s">
        <v>107</v>
      </c>
      <c r="P18" s="26">
        <v>0</v>
      </c>
      <c r="Q18" s="23">
        <v>1</v>
      </c>
      <c r="R18" s="25">
        <v>1</v>
      </c>
      <c r="S18" s="24">
        <f t="shared" si="0"/>
        <v>1</v>
      </c>
      <c r="T18" s="203"/>
      <c r="U18" s="208"/>
      <c r="V18" s="118"/>
      <c r="W18" s="121"/>
      <c r="X18" s="216"/>
      <c r="Y18" s="92"/>
      <c r="Z18" s="92"/>
      <c r="AA18" s="97" t="s">
        <v>126</v>
      </c>
      <c r="AB18" s="214"/>
    </row>
    <row r="19" spans="1:28" s="16" customFormat="1" ht="336" customHeight="1">
      <c r="A19" s="173"/>
      <c r="B19" s="177"/>
      <c r="C19" s="166"/>
      <c r="D19" s="166"/>
      <c r="E19" s="181"/>
      <c r="F19" s="181"/>
      <c r="G19" s="166"/>
      <c r="H19" s="166"/>
      <c r="I19" s="166"/>
      <c r="J19" s="188"/>
      <c r="K19" s="191"/>
      <c r="L19" s="199"/>
      <c r="M19" s="114"/>
      <c r="N19" s="195"/>
      <c r="O19" s="27" t="s">
        <v>64</v>
      </c>
      <c r="P19" s="28">
        <v>0</v>
      </c>
      <c r="Q19" s="17">
        <v>1</v>
      </c>
      <c r="R19" s="17">
        <v>1</v>
      </c>
      <c r="S19" s="24">
        <f>R19/Q19</f>
        <v>1</v>
      </c>
      <c r="T19" s="203"/>
      <c r="U19" s="208"/>
      <c r="V19" s="118"/>
      <c r="W19" s="121"/>
      <c r="X19" s="216"/>
      <c r="Y19" s="92"/>
      <c r="Z19" s="92"/>
      <c r="AA19" s="82" t="s">
        <v>113</v>
      </c>
      <c r="AB19" s="215"/>
    </row>
    <row r="20" spans="1:28" s="16" customFormat="1" ht="189" customHeight="1">
      <c r="A20" s="173"/>
      <c r="B20" s="177"/>
      <c r="C20" s="166"/>
      <c r="D20" s="166"/>
      <c r="E20" s="181"/>
      <c r="F20" s="181"/>
      <c r="G20" s="166"/>
      <c r="H20" s="166"/>
      <c r="I20" s="166"/>
      <c r="J20" s="188"/>
      <c r="K20" s="191"/>
      <c r="L20" s="199"/>
      <c r="M20" s="114"/>
      <c r="N20" s="195"/>
      <c r="O20" s="27" t="s">
        <v>65</v>
      </c>
      <c r="P20" s="29">
        <v>1952</v>
      </c>
      <c r="Q20" s="17">
        <v>1</v>
      </c>
      <c r="R20" s="30">
        <v>1</v>
      </c>
      <c r="S20" s="24">
        <f aca="true" t="shared" si="1" ref="S20:S35">R20/Q20</f>
        <v>1</v>
      </c>
      <c r="T20" s="203"/>
      <c r="U20" s="208"/>
      <c r="V20" s="118"/>
      <c r="W20" s="121"/>
      <c r="X20" s="216"/>
      <c r="Y20" s="92"/>
      <c r="Z20" s="92"/>
      <c r="AA20" s="102" t="s">
        <v>114</v>
      </c>
      <c r="AB20" s="213" t="s">
        <v>66</v>
      </c>
    </row>
    <row r="21" spans="1:28" s="16" customFormat="1" ht="409.5" customHeight="1">
      <c r="A21" s="173"/>
      <c r="B21" s="177"/>
      <c r="C21" s="166"/>
      <c r="D21" s="166"/>
      <c r="E21" s="181"/>
      <c r="F21" s="181"/>
      <c r="G21" s="166"/>
      <c r="H21" s="166"/>
      <c r="I21" s="166"/>
      <c r="J21" s="188"/>
      <c r="K21" s="191"/>
      <c r="L21" s="199"/>
      <c r="M21" s="114"/>
      <c r="N21" s="195"/>
      <c r="O21" s="27" t="s">
        <v>67</v>
      </c>
      <c r="P21" s="29">
        <v>0</v>
      </c>
      <c r="Q21" s="17">
        <v>1</v>
      </c>
      <c r="R21" s="25">
        <v>1</v>
      </c>
      <c r="S21" s="24">
        <f t="shared" si="1"/>
        <v>1</v>
      </c>
      <c r="T21" s="203"/>
      <c r="U21" s="208"/>
      <c r="V21" s="118"/>
      <c r="W21" s="121"/>
      <c r="X21" s="216"/>
      <c r="Y21" s="92"/>
      <c r="Z21" s="92"/>
      <c r="AA21" s="102" t="s">
        <v>128</v>
      </c>
      <c r="AB21" s="214"/>
    </row>
    <row r="22" spans="1:28" s="16" customFormat="1" ht="55.5" customHeight="1">
      <c r="A22" s="173"/>
      <c r="B22" s="177"/>
      <c r="C22" s="166"/>
      <c r="D22" s="166"/>
      <c r="E22" s="181"/>
      <c r="F22" s="181"/>
      <c r="G22" s="166"/>
      <c r="H22" s="166"/>
      <c r="I22" s="166"/>
      <c r="J22" s="188"/>
      <c r="K22" s="191"/>
      <c r="L22" s="199"/>
      <c r="M22" s="114"/>
      <c r="N22" s="195"/>
      <c r="O22" s="31" t="s">
        <v>68</v>
      </c>
      <c r="P22" s="32">
        <v>0</v>
      </c>
      <c r="Q22" s="32">
        <v>1</v>
      </c>
      <c r="R22" s="33">
        <v>1</v>
      </c>
      <c r="S22" s="24">
        <f t="shared" si="1"/>
        <v>1</v>
      </c>
      <c r="T22" s="203"/>
      <c r="U22" s="208"/>
      <c r="V22" s="118"/>
      <c r="W22" s="121"/>
      <c r="X22" s="216"/>
      <c r="Y22" s="92"/>
      <c r="Z22" s="92"/>
      <c r="AA22" s="96" t="s">
        <v>115</v>
      </c>
      <c r="AB22" s="215"/>
    </row>
    <row r="23" spans="1:28" s="16" customFormat="1" ht="68.25" customHeight="1">
      <c r="A23" s="173"/>
      <c r="B23" s="177"/>
      <c r="C23" s="166"/>
      <c r="D23" s="166"/>
      <c r="E23" s="181"/>
      <c r="F23" s="181"/>
      <c r="G23" s="166"/>
      <c r="H23" s="166"/>
      <c r="I23" s="166"/>
      <c r="J23" s="188"/>
      <c r="K23" s="191"/>
      <c r="L23" s="199"/>
      <c r="M23" s="114"/>
      <c r="N23" s="195"/>
      <c r="O23" s="31" t="s">
        <v>69</v>
      </c>
      <c r="P23" s="32">
        <v>0</v>
      </c>
      <c r="Q23" s="33">
        <v>0.96</v>
      </c>
      <c r="R23" s="33">
        <v>1</v>
      </c>
      <c r="S23" s="34">
        <v>1</v>
      </c>
      <c r="T23" s="203"/>
      <c r="U23" s="208"/>
      <c r="V23" s="118"/>
      <c r="W23" s="121"/>
      <c r="X23" s="216"/>
      <c r="Y23" s="92"/>
      <c r="Z23" s="92"/>
      <c r="AA23" s="103" t="s">
        <v>127</v>
      </c>
      <c r="AB23" s="85" t="s">
        <v>58</v>
      </c>
    </row>
    <row r="24" spans="1:28" s="16" customFormat="1" ht="203.25" customHeight="1">
      <c r="A24" s="173"/>
      <c r="B24" s="177"/>
      <c r="C24" s="166"/>
      <c r="D24" s="166"/>
      <c r="E24" s="181"/>
      <c r="F24" s="181"/>
      <c r="G24" s="166"/>
      <c r="H24" s="166"/>
      <c r="I24" s="166"/>
      <c r="J24" s="188"/>
      <c r="K24" s="191"/>
      <c r="L24" s="199"/>
      <c r="M24" s="114"/>
      <c r="N24" s="195"/>
      <c r="O24" s="31" t="s">
        <v>108</v>
      </c>
      <c r="P24" s="25">
        <v>0.1</v>
      </c>
      <c r="Q24" s="25">
        <v>1</v>
      </c>
      <c r="R24" s="25">
        <v>1</v>
      </c>
      <c r="S24" s="34">
        <f t="shared" si="1"/>
        <v>1</v>
      </c>
      <c r="T24" s="203"/>
      <c r="U24" s="208"/>
      <c r="V24" s="118"/>
      <c r="W24" s="121"/>
      <c r="X24" s="216"/>
      <c r="Y24" s="92"/>
      <c r="Z24" s="92"/>
      <c r="AA24" s="95" t="s">
        <v>120</v>
      </c>
      <c r="AB24" s="6" t="s">
        <v>70</v>
      </c>
    </row>
    <row r="25" spans="1:28" s="16" customFormat="1" ht="141" customHeight="1">
      <c r="A25" s="173"/>
      <c r="B25" s="177"/>
      <c r="C25" s="166"/>
      <c r="D25" s="166"/>
      <c r="E25" s="181"/>
      <c r="F25" s="181"/>
      <c r="G25" s="166"/>
      <c r="H25" s="166"/>
      <c r="I25" s="166"/>
      <c r="J25" s="188"/>
      <c r="K25" s="191"/>
      <c r="L25" s="199"/>
      <c r="M25" s="114"/>
      <c r="N25" s="195"/>
      <c r="O25" s="31" t="s">
        <v>71</v>
      </c>
      <c r="P25" s="32">
        <v>0</v>
      </c>
      <c r="Q25" s="32">
        <v>4</v>
      </c>
      <c r="R25" s="32">
        <v>4</v>
      </c>
      <c r="S25" s="34">
        <f t="shared" si="1"/>
        <v>1</v>
      </c>
      <c r="T25" s="203"/>
      <c r="U25" s="208"/>
      <c r="V25" s="118"/>
      <c r="W25" s="121"/>
      <c r="X25" s="216"/>
      <c r="Y25" s="92"/>
      <c r="Z25" s="92"/>
      <c r="AA25" s="97" t="s">
        <v>118</v>
      </c>
      <c r="AB25" s="6" t="s">
        <v>72</v>
      </c>
    </row>
    <row r="26" spans="1:28" s="16" customFormat="1" ht="61.5" customHeight="1">
      <c r="A26" s="173"/>
      <c r="B26" s="177"/>
      <c r="C26" s="166"/>
      <c r="D26" s="166"/>
      <c r="E26" s="181"/>
      <c r="F26" s="181"/>
      <c r="G26" s="166"/>
      <c r="H26" s="166"/>
      <c r="I26" s="166"/>
      <c r="J26" s="188"/>
      <c r="K26" s="191"/>
      <c r="L26" s="199"/>
      <c r="M26" s="114"/>
      <c r="N26" s="195"/>
      <c r="O26" s="35" t="s">
        <v>73</v>
      </c>
      <c r="P26" s="32">
        <v>0</v>
      </c>
      <c r="Q26" s="32">
        <v>12</v>
      </c>
      <c r="R26" s="36">
        <v>12</v>
      </c>
      <c r="S26" s="34">
        <f t="shared" si="1"/>
        <v>1</v>
      </c>
      <c r="T26" s="203"/>
      <c r="U26" s="208"/>
      <c r="V26" s="118"/>
      <c r="W26" s="121"/>
      <c r="X26" s="216"/>
      <c r="Y26" s="92"/>
      <c r="Z26" s="92"/>
      <c r="AA26" s="103" t="s">
        <v>132</v>
      </c>
      <c r="AB26" s="85" t="s">
        <v>58</v>
      </c>
    </row>
    <row r="27" spans="1:28" s="16" customFormat="1" ht="120.75" customHeight="1">
      <c r="A27" s="173"/>
      <c r="B27" s="177"/>
      <c r="C27" s="166"/>
      <c r="D27" s="166"/>
      <c r="E27" s="181"/>
      <c r="F27" s="181"/>
      <c r="G27" s="166"/>
      <c r="H27" s="166"/>
      <c r="I27" s="166"/>
      <c r="J27" s="188"/>
      <c r="K27" s="191"/>
      <c r="L27" s="199"/>
      <c r="M27" s="114"/>
      <c r="N27" s="195"/>
      <c r="O27" s="31" t="s">
        <v>74</v>
      </c>
      <c r="P27" s="32">
        <v>0</v>
      </c>
      <c r="Q27" s="37">
        <v>2</v>
      </c>
      <c r="R27" s="32">
        <v>2</v>
      </c>
      <c r="S27" s="34">
        <f>R27/Q27</f>
        <v>1</v>
      </c>
      <c r="T27" s="203"/>
      <c r="U27" s="208"/>
      <c r="V27" s="118"/>
      <c r="W27" s="121"/>
      <c r="X27" s="216"/>
      <c r="Y27" s="92"/>
      <c r="Z27" s="92"/>
      <c r="AA27" s="104" t="s">
        <v>119</v>
      </c>
      <c r="AB27" s="213" t="s">
        <v>70</v>
      </c>
    </row>
    <row r="28" spans="1:28" s="16" customFormat="1" ht="60" customHeight="1">
      <c r="A28" s="173"/>
      <c r="B28" s="177"/>
      <c r="C28" s="166"/>
      <c r="D28" s="166"/>
      <c r="E28" s="181"/>
      <c r="F28" s="181"/>
      <c r="G28" s="166"/>
      <c r="H28" s="166"/>
      <c r="I28" s="166"/>
      <c r="J28" s="188"/>
      <c r="K28" s="191"/>
      <c r="L28" s="199"/>
      <c r="M28" s="114"/>
      <c r="N28" s="195"/>
      <c r="O28" s="31" t="s">
        <v>109</v>
      </c>
      <c r="P28" s="32">
        <v>0</v>
      </c>
      <c r="Q28" s="33">
        <v>0.8</v>
      </c>
      <c r="R28" s="99">
        <v>0.8</v>
      </c>
      <c r="S28" s="34">
        <f>R28/Q28</f>
        <v>1</v>
      </c>
      <c r="T28" s="203"/>
      <c r="U28" s="208"/>
      <c r="V28" s="118"/>
      <c r="W28" s="121"/>
      <c r="X28" s="216"/>
      <c r="Y28" s="92"/>
      <c r="Z28" s="92"/>
      <c r="AA28" s="104" t="s">
        <v>129</v>
      </c>
      <c r="AB28" s="215"/>
    </row>
    <row r="29" spans="1:28" s="16" customFormat="1" ht="71.25" customHeight="1">
      <c r="A29" s="173"/>
      <c r="B29" s="177"/>
      <c r="C29" s="166"/>
      <c r="D29" s="166"/>
      <c r="E29" s="181"/>
      <c r="F29" s="181"/>
      <c r="G29" s="166"/>
      <c r="H29" s="166"/>
      <c r="I29" s="166"/>
      <c r="J29" s="188"/>
      <c r="K29" s="191"/>
      <c r="L29" s="199"/>
      <c r="M29" s="114"/>
      <c r="N29" s="195"/>
      <c r="O29" s="35" t="s">
        <v>75</v>
      </c>
      <c r="P29" s="32">
        <v>0</v>
      </c>
      <c r="Q29" s="32">
        <v>12</v>
      </c>
      <c r="R29" s="36">
        <v>12</v>
      </c>
      <c r="S29" s="34">
        <f t="shared" si="1"/>
        <v>1</v>
      </c>
      <c r="T29" s="203"/>
      <c r="U29" s="208"/>
      <c r="V29" s="118"/>
      <c r="W29" s="121"/>
      <c r="X29" s="216"/>
      <c r="Y29" s="92"/>
      <c r="Z29" s="92"/>
      <c r="AA29" s="97" t="s">
        <v>116</v>
      </c>
      <c r="AB29" s="213" t="s">
        <v>76</v>
      </c>
    </row>
    <row r="30" spans="1:28" s="16" customFormat="1" ht="64.5" customHeight="1">
      <c r="A30" s="173"/>
      <c r="B30" s="177"/>
      <c r="C30" s="166"/>
      <c r="D30" s="166"/>
      <c r="E30" s="181"/>
      <c r="F30" s="181"/>
      <c r="G30" s="166"/>
      <c r="H30" s="166"/>
      <c r="I30" s="166"/>
      <c r="J30" s="188"/>
      <c r="K30" s="191"/>
      <c r="L30" s="199"/>
      <c r="M30" s="114"/>
      <c r="N30" s="195"/>
      <c r="O30" s="35" t="s">
        <v>77</v>
      </c>
      <c r="P30" s="32">
        <v>0</v>
      </c>
      <c r="Q30" s="32">
        <v>1</v>
      </c>
      <c r="R30" s="36">
        <v>1</v>
      </c>
      <c r="S30" s="34">
        <f t="shared" si="1"/>
        <v>1</v>
      </c>
      <c r="T30" s="203"/>
      <c r="U30" s="208"/>
      <c r="V30" s="118"/>
      <c r="W30" s="121"/>
      <c r="X30" s="216"/>
      <c r="Y30" s="92"/>
      <c r="Z30" s="92"/>
      <c r="AA30" s="97" t="s">
        <v>104</v>
      </c>
      <c r="AB30" s="215"/>
    </row>
    <row r="31" spans="1:28" s="16" customFormat="1" ht="54" customHeight="1">
      <c r="A31" s="173"/>
      <c r="B31" s="177"/>
      <c r="C31" s="166"/>
      <c r="D31" s="166"/>
      <c r="E31" s="181"/>
      <c r="F31" s="181"/>
      <c r="G31" s="166"/>
      <c r="H31" s="166"/>
      <c r="I31" s="167"/>
      <c r="J31" s="189"/>
      <c r="K31" s="192"/>
      <c r="L31" s="199"/>
      <c r="M31" s="114"/>
      <c r="N31" s="195"/>
      <c r="O31" s="31" t="s">
        <v>79</v>
      </c>
      <c r="P31" s="32">
        <v>0</v>
      </c>
      <c r="Q31" s="36">
        <v>12</v>
      </c>
      <c r="R31" s="36">
        <v>12</v>
      </c>
      <c r="S31" s="34">
        <f t="shared" si="1"/>
        <v>1</v>
      </c>
      <c r="T31" s="203"/>
      <c r="U31" s="208"/>
      <c r="V31" s="118"/>
      <c r="W31" s="121"/>
      <c r="X31" s="216"/>
      <c r="Y31" s="92"/>
      <c r="Z31" s="92"/>
      <c r="AA31" s="97" t="s">
        <v>117</v>
      </c>
      <c r="AB31" s="85" t="s">
        <v>76</v>
      </c>
    </row>
    <row r="32" spans="1:28" s="16" customFormat="1" ht="50.25" customHeight="1">
      <c r="A32" s="174"/>
      <c r="B32" s="178"/>
      <c r="C32" s="167"/>
      <c r="D32" s="167"/>
      <c r="E32" s="182"/>
      <c r="F32" s="182"/>
      <c r="G32" s="167"/>
      <c r="H32" s="167"/>
      <c r="I32" s="106" t="s">
        <v>133</v>
      </c>
      <c r="J32" s="107">
        <v>1</v>
      </c>
      <c r="K32" s="108">
        <v>1</v>
      </c>
      <c r="L32" s="200"/>
      <c r="M32" s="114"/>
      <c r="N32" s="195"/>
      <c r="O32" s="31" t="s">
        <v>80</v>
      </c>
      <c r="P32" s="32">
        <v>0</v>
      </c>
      <c r="Q32" s="32">
        <v>1</v>
      </c>
      <c r="R32" s="36">
        <v>1</v>
      </c>
      <c r="S32" s="34">
        <f t="shared" si="1"/>
        <v>1</v>
      </c>
      <c r="T32" s="203"/>
      <c r="U32" s="208"/>
      <c r="V32" s="119"/>
      <c r="W32" s="122"/>
      <c r="X32" s="216"/>
      <c r="Y32" s="92"/>
      <c r="Z32" s="92"/>
      <c r="AA32" s="98" t="s">
        <v>81</v>
      </c>
      <c r="AB32" s="86" t="s">
        <v>82</v>
      </c>
    </row>
    <row r="33" spans="1:28" s="16" customFormat="1" ht="104.25" customHeight="1">
      <c r="A33" s="39"/>
      <c r="B33" s="40"/>
      <c r="C33" s="41"/>
      <c r="D33" s="41"/>
      <c r="E33" s="42"/>
      <c r="F33" s="42"/>
      <c r="G33" s="41"/>
      <c r="H33" s="41"/>
      <c r="I33" s="41"/>
      <c r="J33" s="43"/>
      <c r="K33" s="44"/>
      <c r="L33" s="84"/>
      <c r="M33" s="36"/>
      <c r="N33" s="91"/>
      <c r="O33" s="31"/>
      <c r="P33" s="32"/>
      <c r="Q33" s="32"/>
      <c r="R33" s="36" t="s">
        <v>78</v>
      </c>
      <c r="S33" s="24" t="s">
        <v>78</v>
      </c>
      <c r="T33" s="29"/>
      <c r="U33" s="93"/>
      <c r="V33" s="38"/>
      <c r="W33" s="38"/>
      <c r="X33" s="216"/>
      <c r="Y33" s="92"/>
      <c r="Z33" s="92"/>
      <c r="AA33" s="97" t="s">
        <v>134</v>
      </c>
      <c r="AB33" s="87"/>
    </row>
    <row r="34" spans="1:28" s="16" customFormat="1" ht="125.25" customHeight="1">
      <c r="A34" s="175" t="s">
        <v>46</v>
      </c>
      <c r="B34" s="179" t="s">
        <v>47</v>
      </c>
      <c r="C34" s="168" t="s">
        <v>48</v>
      </c>
      <c r="D34" s="168" t="s">
        <v>49</v>
      </c>
      <c r="E34" s="183">
        <v>1</v>
      </c>
      <c r="F34" s="183">
        <v>1</v>
      </c>
      <c r="G34" s="168" t="s">
        <v>50</v>
      </c>
      <c r="H34" s="168" t="s">
        <v>51</v>
      </c>
      <c r="I34" s="168" t="s">
        <v>83</v>
      </c>
      <c r="J34" s="184">
        <v>4</v>
      </c>
      <c r="K34" s="218">
        <v>8</v>
      </c>
      <c r="L34" s="109">
        <v>2020630010062</v>
      </c>
      <c r="M34" s="31" t="s">
        <v>84</v>
      </c>
      <c r="N34" s="31" t="s">
        <v>85</v>
      </c>
      <c r="O34" s="31" t="s">
        <v>86</v>
      </c>
      <c r="P34" s="32">
        <v>1</v>
      </c>
      <c r="Q34" s="36">
        <v>4</v>
      </c>
      <c r="R34" s="36">
        <v>4</v>
      </c>
      <c r="S34" s="45">
        <f>R34/Q34</f>
        <v>1</v>
      </c>
      <c r="T34" s="31" t="s">
        <v>87</v>
      </c>
      <c r="U34" s="21" t="s">
        <v>106</v>
      </c>
      <c r="V34" s="105">
        <v>41316004</v>
      </c>
      <c r="W34" s="92">
        <v>0</v>
      </c>
      <c r="X34" s="94">
        <v>0</v>
      </c>
      <c r="Y34" s="92" t="s">
        <v>89</v>
      </c>
      <c r="Z34" s="92" t="s">
        <v>90</v>
      </c>
      <c r="AA34" s="82" t="s">
        <v>131</v>
      </c>
      <c r="AB34" s="85" t="s">
        <v>78</v>
      </c>
    </row>
    <row r="35" spans="1:28" s="16" customFormat="1" ht="46.5" customHeight="1">
      <c r="A35" s="173"/>
      <c r="B35" s="177"/>
      <c r="C35" s="166"/>
      <c r="D35" s="166"/>
      <c r="E35" s="181"/>
      <c r="F35" s="181"/>
      <c r="G35" s="166"/>
      <c r="H35" s="166"/>
      <c r="I35" s="166"/>
      <c r="J35" s="185"/>
      <c r="K35" s="219"/>
      <c r="L35" s="193">
        <v>2020630010064</v>
      </c>
      <c r="M35" s="111" t="s">
        <v>110</v>
      </c>
      <c r="N35" s="31"/>
      <c r="O35" s="114" t="s">
        <v>96</v>
      </c>
      <c r="P35" s="220">
        <v>0</v>
      </c>
      <c r="Q35" s="114">
        <v>1</v>
      </c>
      <c r="R35" s="115">
        <v>1</v>
      </c>
      <c r="S35" s="116">
        <f t="shared" si="1"/>
        <v>1</v>
      </c>
      <c r="T35" s="203" t="s">
        <v>105</v>
      </c>
      <c r="U35" s="208" t="s">
        <v>88</v>
      </c>
      <c r="V35" s="217">
        <v>4699423434</v>
      </c>
      <c r="W35" s="217">
        <v>4698860000</v>
      </c>
      <c r="X35" s="216">
        <f>W35/V35</f>
        <v>0.9998801057176666</v>
      </c>
      <c r="Y35" s="92"/>
      <c r="Z35" s="92"/>
      <c r="AA35" s="113" t="s">
        <v>111</v>
      </c>
      <c r="AB35" s="88"/>
    </row>
    <row r="36" spans="1:28" s="16" customFormat="1" ht="246" customHeight="1" thickBot="1">
      <c r="A36" s="46" t="s">
        <v>46</v>
      </c>
      <c r="B36" s="47" t="s">
        <v>91</v>
      </c>
      <c r="C36" s="48" t="s">
        <v>48</v>
      </c>
      <c r="D36" s="49" t="s">
        <v>92</v>
      </c>
      <c r="E36" s="50">
        <v>0.1</v>
      </c>
      <c r="F36" s="50">
        <v>0.4</v>
      </c>
      <c r="G36" s="49" t="s">
        <v>93</v>
      </c>
      <c r="H36" s="49" t="s">
        <v>94</v>
      </c>
      <c r="I36" s="49" t="s">
        <v>95</v>
      </c>
      <c r="J36" s="50">
        <v>0.1</v>
      </c>
      <c r="K36" s="51">
        <v>0.4</v>
      </c>
      <c r="L36" s="194"/>
      <c r="M36" s="112"/>
      <c r="N36" s="36"/>
      <c r="O36" s="114"/>
      <c r="P36" s="220"/>
      <c r="Q36" s="114"/>
      <c r="R36" s="115"/>
      <c r="S36" s="116"/>
      <c r="T36" s="203"/>
      <c r="U36" s="208"/>
      <c r="V36" s="217"/>
      <c r="W36" s="217"/>
      <c r="X36" s="216"/>
      <c r="Y36" s="92"/>
      <c r="Z36" s="92"/>
      <c r="AA36" s="113"/>
      <c r="AB36" s="89"/>
    </row>
    <row r="37" spans="1:28" ht="2.25" customHeight="1" thickBot="1">
      <c r="A37" s="73" t="s">
        <v>97</v>
      </c>
      <c r="B37" s="74"/>
      <c r="C37" s="74"/>
      <c r="D37" s="74"/>
      <c r="E37" s="74"/>
      <c r="F37" s="74"/>
      <c r="G37" s="74"/>
      <c r="H37" s="74"/>
      <c r="I37" s="74"/>
      <c r="J37" s="74"/>
      <c r="K37" s="74"/>
      <c r="L37" s="74"/>
      <c r="M37" s="74"/>
      <c r="N37" s="74"/>
      <c r="O37" s="74"/>
      <c r="P37" s="74"/>
      <c r="Q37" s="74"/>
      <c r="R37" s="74"/>
      <c r="S37" s="74"/>
      <c r="T37" s="74"/>
      <c r="U37" s="74"/>
      <c r="V37" s="209">
        <f>SUM(V12:V35)</f>
        <v>10053193763.11</v>
      </c>
      <c r="W37" s="204">
        <f>SUM(W12:W36)</f>
        <v>9446660427.14</v>
      </c>
      <c r="X37" s="206">
        <f>W37/V37</f>
        <v>0.9396675971574662</v>
      </c>
      <c r="Y37" s="52"/>
      <c r="Z37" s="52"/>
      <c r="AA37" s="83"/>
      <c r="AB37" s="53"/>
    </row>
    <row r="38" spans="1:28" ht="34.5" customHeight="1" thickBot="1">
      <c r="A38" s="75"/>
      <c r="B38" s="76"/>
      <c r="C38" s="76"/>
      <c r="D38" s="76"/>
      <c r="E38" s="76"/>
      <c r="F38" s="76"/>
      <c r="G38" s="76"/>
      <c r="H38" s="76"/>
      <c r="I38" s="76"/>
      <c r="J38" s="76"/>
      <c r="K38" s="76"/>
      <c r="L38" s="76"/>
      <c r="M38" s="76"/>
      <c r="N38" s="76"/>
      <c r="O38" s="76"/>
      <c r="P38" s="76"/>
      <c r="Q38" s="76"/>
      <c r="R38" s="76"/>
      <c r="S38" s="76"/>
      <c r="T38" s="76"/>
      <c r="U38" s="76"/>
      <c r="V38" s="210"/>
      <c r="W38" s="205"/>
      <c r="X38" s="207"/>
      <c r="Y38" s="54"/>
      <c r="Z38" s="54"/>
      <c r="AA38" s="54"/>
      <c r="AB38" s="55"/>
    </row>
    <row r="39" spans="1:28" ht="12" hidden="1">
      <c r="A39" s="56"/>
      <c r="B39" s="57"/>
      <c r="C39" s="58"/>
      <c r="D39" s="57"/>
      <c r="E39" s="58"/>
      <c r="F39" s="57"/>
      <c r="G39" s="58"/>
      <c r="H39" s="57"/>
      <c r="I39" s="58"/>
      <c r="J39" s="58"/>
      <c r="K39" s="57"/>
      <c r="L39" s="58"/>
      <c r="M39" s="57"/>
      <c r="N39" s="11"/>
      <c r="O39" s="5"/>
      <c r="P39" s="11"/>
      <c r="Q39" s="11"/>
      <c r="R39" s="11"/>
      <c r="S39" s="77">
        <v>0</v>
      </c>
      <c r="T39" s="11"/>
      <c r="U39" s="11"/>
      <c r="V39" s="59"/>
      <c r="W39" s="59"/>
      <c r="X39" s="79">
        <v>0</v>
      </c>
      <c r="Y39" s="59"/>
      <c r="Z39" s="59"/>
      <c r="AA39" s="59"/>
      <c r="AB39" s="3"/>
    </row>
    <row r="40" spans="1:28" ht="12" hidden="1">
      <c r="A40" s="56"/>
      <c r="B40" s="57"/>
      <c r="C40" s="58"/>
      <c r="D40" s="57"/>
      <c r="E40" s="58"/>
      <c r="F40" s="57"/>
      <c r="G40" s="58"/>
      <c r="H40" s="57"/>
      <c r="I40" s="58"/>
      <c r="J40" s="58"/>
      <c r="K40" s="57"/>
      <c r="L40" s="58"/>
      <c r="M40" s="57"/>
      <c r="N40" s="11"/>
      <c r="O40" s="5"/>
      <c r="P40" s="11"/>
      <c r="Q40" s="11"/>
      <c r="R40" s="11"/>
      <c r="S40" s="78">
        <v>1</v>
      </c>
      <c r="T40" s="11"/>
      <c r="U40" s="11"/>
      <c r="V40" s="59"/>
      <c r="W40" s="59"/>
      <c r="X40" s="79">
        <v>1</v>
      </c>
      <c r="Y40" s="59"/>
      <c r="Z40" s="59"/>
      <c r="AA40" s="59"/>
      <c r="AB40" s="3"/>
    </row>
    <row r="41" spans="1:28" ht="42.75" customHeight="1">
      <c r="A41" s="56"/>
      <c r="B41" s="57"/>
      <c r="C41" s="58"/>
      <c r="D41" s="57"/>
      <c r="E41" s="58"/>
      <c r="F41" s="57"/>
      <c r="G41" s="11"/>
      <c r="H41" s="11"/>
      <c r="I41" s="11"/>
      <c r="J41" s="159" t="s">
        <v>98</v>
      </c>
      <c r="K41" s="159"/>
      <c r="L41" s="159"/>
      <c r="M41" s="58"/>
      <c r="N41" s="58"/>
      <c r="O41" s="159" t="s">
        <v>99</v>
      </c>
      <c r="P41" s="159"/>
      <c r="Q41" s="159"/>
      <c r="R41" s="60"/>
      <c r="S41" s="81" t="s">
        <v>78</v>
      </c>
      <c r="T41" s="160"/>
      <c r="U41" s="160"/>
      <c r="V41" s="160"/>
      <c r="W41" s="160"/>
      <c r="X41" s="160"/>
      <c r="Y41" s="160"/>
      <c r="Z41" s="160"/>
      <c r="AA41" s="160"/>
      <c r="AB41" s="161"/>
    </row>
    <row r="42" spans="1:28" ht="51" customHeight="1">
      <c r="A42" s="56"/>
      <c r="B42" s="57"/>
      <c r="C42" s="58"/>
      <c r="D42" s="57"/>
      <c r="E42" s="58"/>
      <c r="F42" s="57"/>
      <c r="G42" s="11"/>
      <c r="H42" s="11"/>
      <c r="I42" s="11"/>
      <c r="J42" s="60"/>
      <c r="K42" s="60"/>
      <c r="L42" s="60"/>
      <c r="M42" s="58"/>
      <c r="N42" s="58"/>
      <c r="O42" s="58"/>
      <c r="P42" s="60"/>
      <c r="Q42" s="60"/>
      <c r="R42" s="60"/>
      <c r="S42" s="60"/>
      <c r="T42" s="57"/>
      <c r="U42" s="57"/>
      <c r="X42" s="57"/>
      <c r="Y42" s="57"/>
      <c r="Z42" s="57"/>
      <c r="AA42" s="57"/>
      <c r="AB42" s="61"/>
    </row>
    <row r="43" spans="1:28" ht="12">
      <c r="A43" s="56"/>
      <c r="B43" s="57"/>
      <c r="C43" s="58"/>
      <c r="D43" s="57"/>
      <c r="E43" s="58"/>
      <c r="F43" s="57"/>
      <c r="G43" s="11"/>
      <c r="H43" s="11"/>
      <c r="I43" s="11"/>
      <c r="J43" s="58"/>
      <c r="K43" s="57"/>
      <c r="L43" s="58"/>
      <c r="M43" s="57"/>
      <c r="N43" s="57"/>
      <c r="O43" s="58"/>
      <c r="P43" s="58"/>
      <c r="Q43" s="58"/>
      <c r="R43" s="58"/>
      <c r="S43" s="58"/>
      <c r="T43" s="58"/>
      <c r="U43" s="58"/>
      <c r="X43" s="59"/>
      <c r="Y43" s="59"/>
      <c r="Z43" s="59"/>
      <c r="AA43" s="59"/>
      <c r="AB43" s="61"/>
    </row>
    <row r="44" spans="1:28" ht="12">
      <c r="A44" s="56"/>
      <c r="B44" s="57"/>
      <c r="C44" s="58"/>
      <c r="D44" s="57"/>
      <c r="E44" s="58"/>
      <c r="F44" s="57"/>
      <c r="G44" s="11"/>
      <c r="H44" s="11"/>
      <c r="I44" s="11"/>
      <c r="J44" s="58"/>
      <c r="K44" s="57"/>
      <c r="L44" s="58"/>
      <c r="M44" s="57"/>
      <c r="N44" s="57"/>
      <c r="O44" s="58"/>
      <c r="P44" s="57"/>
      <c r="Q44" s="58"/>
      <c r="R44" s="58"/>
      <c r="S44" s="58"/>
      <c r="T44" s="58"/>
      <c r="U44" s="58"/>
      <c r="X44" s="59"/>
      <c r="Y44" s="59"/>
      <c r="Z44" s="59"/>
      <c r="AA44" s="59"/>
      <c r="AB44" s="61"/>
    </row>
    <row r="45" spans="1:28" ht="14.25" customHeight="1">
      <c r="A45" s="56"/>
      <c r="B45" s="57"/>
      <c r="C45" s="58"/>
      <c r="D45" s="57"/>
      <c r="E45" s="58"/>
      <c r="F45" s="57"/>
      <c r="G45" s="11"/>
      <c r="H45" s="11"/>
      <c r="I45" s="11"/>
      <c r="J45" s="63"/>
      <c r="K45" s="63"/>
      <c r="L45" s="63"/>
      <c r="M45" s="57"/>
      <c r="N45" s="57"/>
      <c r="O45" s="63"/>
      <c r="P45" s="63"/>
      <c r="Q45" s="63"/>
      <c r="R45" s="58"/>
      <c r="S45" s="58"/>
      <c r="T45" s="58"/>
      <c r="U45" s="58"/>
      <c r="V45" s="59"/>
      <c r="W45" s="59"/>
      <c r="X45" s="59"/>
      <c r="Y45" s="59"/>
      <c r="Z45" s="59"/>
      <c r="AA45" s="59"/>
      <c r="AB45" s="61"/>
    </row>
    <row r="46" spans="1:28" ht="25.5" customHeight="1">
      <c r="A46" s="56"/>
      <c r="B46" s="57"/>
      <c r="C46" s="64"/>
      <c r="D46" s="57"/>
      <c r="E46" s="58"/>
      <c r="F46" s="57"/>
      <c r="G46" s="11"/>
      <c r="H46" s="11"/>
      <c r="I46" s="11"/>
      <c r="J46" s="162" t="s">
        <v>100</v>
      </c>
      <c r="K46" s="162"/>
      <c r="L46" s="162"/>
      <c r="M46" s="66"/>
      <c r="N46" s="66"/>
      <c r="O46" s="162" t="s">
        <v>101</v>
      </c>
      <c r="P46" s="162"/>
      <c r="Q46" s="162"/>
      <c r="R46" s="65"/>
      <c r="S46" s="65"/>
      <c r="T46" s="58"/>
      <c r="U46" s="58"/>
      <c r="V46" s="59"/>
      <c r="W46" s="59"/>
      <c r="X46" s="59"/>
      <c r="Y46" s="59"/>
      <c r="Z46" s="59"/>
      <c r="AA46" s="59"/>
      <c r="AB46" s="61"/>
    </row>
    <row r="47" spans="1:28" ht="24.75" customHeight="1">
      <c r="A47" s="56"/>
      <c r="B47" s="57"/>
      <c r="C47" s="64"/>
      <c r="D47" s="57"/>
      <c r="E47" s="58"/>
      <c r="F47" s="57"/>
      <c r="G47" s="11"/>
      <c r="H47" s="11"/>
      <c r="I47" s="11"/>
      <c r="J47" s="160" t="s">
        <v>102</v>
      </c>
      <c r="K47" s="160"/>
      <c r="L47" s="67"/>
      <c r="M47" s="66"/>
      <c r="N47" s="66"/>
      <c r="O47" s="58" t="s">
        <v>112</v>
      </c>
      <c r="P47" s="57"/>
      <c r="Q47" s="67"/>
      <c r="R47" s="67"/>
      <c r="S47" s="67"/>
      <c r="T47" s="58"/>
      <c r="U47" s="58"/>
      <c r="V47" s="59"/>
      <c r="W47" s="59"/>
      <c r="X47" s="59"/>
      <c r="Y47" s="59"/>
      <c r="Z47" s="59"/>
      <c r="AA47" s="59"/>
      <c r="AB47" s="61"/>
    </row>
    <row r="48" spans="1:28" ht="12">
      <c r="A48" s="56"/>
      <c r="B48" s="57"/>
      <c r="C48" s="58"/>
      <c r="D48" s="57"/>
      <c r="E48" s="58"/>
      <c r="F48" s="57"/>
      <c r="G48" s="58"/>
      <c r="H48" s="57"/>
      <c r="I48" s="58"/>
      <c r="J48" s="58"/>
      <c r="K48" s="57"/>
      <c r="L48" s="58"/>
      <c r="M48" s="57"/>
      <c r="N48" s="58"/>
      <c r="O48" s="58"/>
      <c r="P48" s="58"/>
      <c r="Q48" s="58"/>
      <c r="R48" s="58"/>
      <c r="S48" s="58"/>
      <c r="T48" s="58"/>
      <c r="U48" s="58"/>
      <c r="V48" s="59"/>
      <c r="W48" s="59"/>
      <c r="X48" s="59"/>
      <c r="Y48" s="59"/>
      <c r="Z48" s="59"/>
      <c r="AA48" s="59"/>
      <c r="AB48" s="61"/>
    </row>
    <row r="49" spans="1:28" ht="12">
      <c r="A49" s="56"/>
      <c r="B49" s="57"/>
      <c r="C49" s="58"/>
      <c r="D49" s="57"/>
      <c r="E49" s="58"/>
      <c r="F49" s="57"/>
      <c r="G49" s="58"/>
      <c r="H49" s="57"/>
      <c r="I49" s="58"/>
      <c r="J49" s="58"/>
      <c r="K49" s="57"/>
      <c r="L49" s="58"/>
      <c r="M49" s="57"/>
      <c r="N49" s="58"/>
      <c r="O49" s="58"/>
      <c r="P49" s="58"/>
      <c r="Q49" s="58"/>
      <c r="R49" s="58"/>
      <c r="S49" s="58"/>
      <c r="T49" s="58"/>
      <c r="U49" s="58"/>
      <c r="V49" s="59"/>
      <c r="W49" s="59"/>
      <c r="X49" s="59"/>
      <c r="Y49" s="59"/>
      <c r="Z49" s="59"/>
      <c r="AA49" s="59"/>
      <c r="AB49" s="61"/>
    </row>
    <row r="50" spans="1:28" ht="31.5" customHeight="1">
      <c r="A50" s="169" t="s">
        <v>103</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1"/>
    </row>
    <row r="52" ht="79.5" customHeight="1">
      <c r="I52" s="69"/>
    </row>
    <row r="53" ht="56.25" customHeight="1">
      <c r="I53" s="72"/>
    </row>
    <row r="54" ht="12">
      <c r="I54" s="72"/>
    </row>
  </sheetData>
  <sheetProtection/>
  <mergeCells count="101">
    <mergeCell ref="J47:K47"/>
    <mergeCell ref="X12:X33"/>
    <mergeCell ref="T35:T36"/>
    <mergeCell ref="U35:U36"/>
    <mergeCell ref="V35:V36"/>
    <mergeCell ref="W35:W36"/>
    <mergeCell ref="X35:X36"/>
    <mergeCell ref="K34:K35"/>
    <mergeCell ref="O35:O36"/>
    <mergeCell ref="P35:P36"/>
    <mergeCell ref="Y10:Y11"/>
    <mergeCell ref="AB10:AB11"/>
    <mergeCell ref="AB12:AB19"/>
    <mergeCell ref="AB20:AB22"/>
    <mergeCell ref="AB27:AB28"/>
    <mergeCell ref="AB29:AB30"/>
    <mergeCell ref="Z10:Z11"/>
    <mergeCell ref="AA10:AA11"/>
    <mergeCell ref="W37:W38"/>
    <mergeCell ref="X37:X38"/>
    <mergeCell ref="U10:U11"/>
    <mergeCell ref="U12:U32"/>
    <mergeCell ref="V10:V11"/>
    <mergeCell ref="V37:V38"/>
    <mergeCell ref="P10:P11"/>
    <mergeCell ref="Q10:Q11"/>
    <mergeCell ref="R10:R11"/>
    <mergeCell ref="T10:T11"/>
    <mergeCell ref="T12:T32"/>
    <mergeCell ref="W10:W11"/>
    <mergeCell ref="N10:N11"/>
    <mergeCell ref="N12:N32"/>
    <mergeCell ref="K10:K11"/>
    <mergeCell ref="L10:L11"/>
    <mergeCell ref="L12:L32"/>
    <mergeCell ref="O10:O11"/>
    <mergeCell ref="I10:I11"/>
    <mergeCell ref="I34:I35"/>
    <mergeCell ref="J10:J11"/>
    <mergeCell ref="J34:J35"/>
    <mergeCell ref="I12:I31"/>
    <mergeCell ref="M10:M11"/>
    <mergeCell ref="M12:M32"/>
    <mergeCell ref="J12:J31"/>
    <mergeCell ref="K12:K31"/>
    <mergeCell ref="L35:L36"/>
    <mergeCell ref="G9:G11"/>
    <mergeCell ref="G12:G32"/>
    <mergeCell ref="G34:G35"/>
    <mergeCell ref="H9:H11"/>
    <mergeCell ref="H12:H32"/>
    <mergeCell ref="H34:H35"/>
    <mergeCell ref="E10:E11"/>
    <mergeCell ref="E12:E32"/>
    <mergeCell ref="E34:E35"/>
    <mergeCell ref="F10:F11"/>
    <mergeCell ref="F12:F32"/>
    <mergeCell ref="F34:F35"/>
    <mergeCell ref="A50:AB50"/>
    <mergeCell ref="A9:A11"/>
    <mergeCell ref="A12:A32"/>
    <mergeCell ref="A34:A35"/>
    <mergeCell ref="B9:B11"/>
    <mergeCell ref="B12:B32"/>
    <mergeCell ref="B34:B35"/>
    <mergeCell ref="C9:C11"/>
    <mergeCell ref="C12:C32"/>
    <mergeCell ref="C34:C35"/>
    <mergeCell ref="D9:F9"/>
    <mergeCell ref="I9:K9"/>
    <mergeCell ref="J41:L41"/>
    <mergeCell ref="O41:Q41"/>
    <mergeCell ref="T41:AB41"/>
    <mergeCell ref="J46:L46"/>
    <mergeCell ref="O46:Q46"/>
    <mergeCell ref="D10:D11"/>
    <mergeCell ref="D12:D32"/>
    <mergeCell ref="D34:D35"/>
    <mergeCell ref="A6:J6"/>
    <mergeCell ref="L6:AB6"/>
    <mergeCell ref="A7:G7"/>
    <mergeCell ref="A8:K8"/>
    <mergeCell ref="L8:N8"/>
    <mergeCell ref="O8:Q8"/>
    <mergeCell ref="R8:S8"/>
    <mergeCell ref="T8:X8"/>
    <mergeCell ref="Y8:Z8"/>
    <mergeCell ref="C1:AA1"/>
    <mergeCell ref="C3:AA3"/>
    <mergeCell ref="C4:AA4"/>
    <mergeCell ref="A5:G5"/>
    <mergeCell ref="H5:M5"/>
    <mergeCell ref="N5:AB5"/>
    <mergeCell ref="A1:B4"/>
    <mergeCell ref="M35:M36"/>
    <mergeCell ref="AA35:AA36"/>
    <mergeCell ref="Q35:Q36"/>
    <mergeCell ref="R35:R36"/>
    <mergeCell ref="S35:S36"/>
    <mergeCell ref="V12:V32"/>
    <mergeCell ref="W12:W32"/>
  </mergeCells>
  <conditionalFormatting sqref="S35 S28 S33">
    <cfRule type="colorScale" priority="110" dxfId="0">
      <colorScale>
        <cfvo type="percent" val="25"/>
        <cfvo type="percentile" val="50"/>
        <cfvo type="percent" val="100"/>
        <color rgb="FFFF0000"/>
        <color rgb="FFFFEB84"/>
        <color rgb="FF00B050"/>
      </colorScale>
    </cfRule>
    <cfRule type="colorScale" priority="111" dxfId="0">
      <colorScale>
        <cfvo type="percent" val="25"/>
        <cfvo type="percentile" val="50"/>
        <cfvo type="percent" val="100"/>
        <color rgb="FFF8696B"/>
        <color rgb="FFFFEB84"/>
        <color rgb="FF63BE7B"/>
      </colorScale>
    </cfRule>
    <cfRule type="colorScale" priority="112" dxfId="0">
      <colorScale>
        <cfvo type="percent" val="0"/>
        <cfvo type="percent" val="25"/>
        <cfvo type="percent" val="100"/>
        <color rgb="FFFF0000"/>
        <color rgb="FFFFFF00"/>
        <color rgb="FF92D050"/>
      </colorScale>
    </cfRule>
  </conditionalFormatting>
  <conditionalFormatting sqref="X37:X38 X34">
    <cfRule type="colorScale" priority="116" dxfId="0">
      <colorScale>
        <cfvo type="percent" val="25"/>
        <cfvo type="percentile" val="50"/>
        <cfvo type="percent" val="100"/>
        <color rgb="FFFF0000"/>
        <color rgb="FFFFEB84"/>
        <color rgb="FF00B050"/>
      </colorScale>
    </cfRule>
  </conditionalFormatting>
  <conditionalFormatting sqref="X37:X38 X34">
    <cfRule type="colorScale" priority="118" dxfId="0">
      <colorScale>
        <cfvo type="percent" val="0"/>
        <cfvo type="percent" val="25"/>
        <cfvo type="percent" val="100"/>
        <color rgb="FFFF0000"/>
        <color rgb="FFFFFF00"/>
        <color rgb="FF92D050"/>
      </colorScale>
    </cfRule>
  </conditionalFormatting>
  <conditionalFormatting sqref="S34">
    <cfRule type="colorScale" priority="74" dxfId="0">
      <colorScale>
        <cfvo type="percent" val="0"/>
        <cfvo type="percent" val="25"/>
        <cfvo type="percent" val="100"/>
        <color rgb="FFFF0000"/>
        <color rgb="FFFFFF00"/>
        <color rgb="FF92D050"/>
      </colorScale>
    </cfRule>
  </conditionalFormatting>
  <conditionalFormatting sqref="X35:X36">
    <cfRule type="colorScale" priority="59" dxfId="0">
      <colorScale>
        <cfvo type="percent" val="0"/>
        <cfvo type="percent" val="25"/>
        <cfvo type="percent" val="100"/>
        <color rgb="FFFF0000"/>
        <color rgb="FFFFFF00"/>
        <color rgb="FF92D050"/>
      </colorScale>
    </cfRule>
  </conditionalFormatting>
  <conditionalFormatting sqref="S12">
    <cfRule type="colorScale" priority="56" dxfId="0">
      <colorScale>
        <cfvo type="percent" val="25"/>
        <cfvo type="percentile" val="50"/>
        <cfvo type="percent" val="100"/>
        <color rgb="FFFF0000"/>
        <color rgb="FFFFEB84"/>
        <color rgb="FF00B050"/>
      </colorScale>
    </cfRule>
    <cfRule type="colorScale" priority="57" dxfId="0">
      <colorScale>
        <cfvo type="percent" val="25"/>
        <cfvo type="percentile" val="50"/>
        <cfvo type="percent" val="100"/>
        <color rgb="FFF8696B"/>
        <color rgb="FFFFEB84"/>
        <color rgb="FF63BE7B"/>
      </colorScale>
    </cfRule>
    <cfRule type="colorScale" priority="58" dxfId="0">
      <colorScale>
        <cfvo type="percent" val="0"/>
        <cfvo type="percent" val="25"/>
        <cfvo type="percent" val="100"/>
        <color rgb="FFFF0000"/>
        <color rgb="FFFFFF00"/>
        <color rgb="FF92D050"/>
      </colorScale>
    </cfRule>
  </conditionalFormatting>
  <conditionalFormatting sqref="S13:S19">
    <cfRule type="colorScale" priority="53" dxfId="0">
      <colorScale>
        <cfvo type="percent" val="25"/>
        <cfvo type="percentile" val="50"/>
        <cfvo type="percent" val="100"/>
        <color rgb="FFFF0000"/>
        <color rgb="FFFFEB84"/>
        <color rgb="FF00B050"/>
      </colorScale>
    </cfRule>
    <cfRule type="colorScale" priority="54" dxfId="0">
      <colorScale>
        <cfvo type="percent" val="25"/>
        <cfvo type="percentile" val="50"/>
        <cfvo type="percent" val="100"/>
        <color rgb="FFF8696B"/>
        <color rgb="FFFFEB84"/>
        <color rgb="FF63BE7B"/>
      </colorScale>
    </cfRule>
    <cfRule type="colorScale" priority="55" dxfId="0">
      <colorScale>
        <cfvo type="percent" val="0"/>
        <cfvo type="percent" val="25"/>
        <cfvo type="percent" val="100"/>
        <color rgb="FFFF0000"/>
        <color rgb="FFFFFF00"/>
        <color rgb="FF92D050"/>
      </colorScale>
    </cfRule>
  </conditionalFormatting>
  <conditionalFormatting sqref="S20">
    <cfRule type="colorScale" priority="50" dxfId="0">
      <colorScale>
        <cfvo type="percent" val="25"/>
        <cfvo type="percentile" val="50"/>
        <cfvo type="percent" val="100"/>
        <color rgb="FFFF0000"/>
        <color rgb="FFFFEB84"/>
        <color rgb="FF00B050"/>
      </colorScale>
    </cfRule>
    <cfRule type="colorScale" priority="51" dxfId="0">
      <colorScale>
        <cfvo type="percent" val="25"/>
        <cfvo type="percentile" val="50"/>
        <cfvo type="percent" val="100"/>
        <color rgb="FFF8696B"/>
        <color rgb="FFFFEB84"/>
        <color rgb="FF63BE7B"/>
      </colorScale>
    </cfRule>
    <cfRule type="colorScale" priority="52" dxfId="0">
      <colorScale>
        <cfvo type="percent" val="0"/>
        <cfvo type="percent" val="25"/>
        <cfvo type="percent" val="100"/>
        <color rgb="FFFF0000"/>
        <color rgb="FFFFFF00"/>
        <color rgb="FF92D050"/>
      </colorScale>
    </cfRule>
  </conditionalFormatting>
  <conditionalFormatting sqref="S25">
    <cfRule type="colorScale" priority="47" dxfId="0">
      <colorScale>
        <cfvo type="percent" val="25"/>
        <cfvo type="percentile" val="50"/>
        <cfvo type="percent" val="100"/>
        <color rgb="FFFF0000"/>
        <color rgb="FFFFEB84"/>
        <color rgb="FF00B050"/>
      </colorScale>
    </cfRule>
    <cfRule type="colorScale" priority="48" dxfId="0">
      <colorScale>
        <cfvo type="percent" val="25"/>
        <cfvo type="percentile" val="50"/>
        <cfvo type="percent" val="100"/>
        <color rgb="FFF8696B"/>
        <color rgb="FFFFEB84"/>
        <color rgb="FF63BE7B"/>
      </colorScale>
    </cfRule>
    <cfRule type="colorScale" priority="49" dxfId="0">
      <colorScale>
        <cfvo type="percent" val="0"/>
        <cfvo type="percent" val="25"/>
        <cfvo type="percent" val="100"/>
        <color rgb="FFFF0000"/>
        <color rgb="FFFFFF00"/>
        <color rgb="FF92D050"/>
      </colorScale>
    </cfRule>
  </conditionalFormatting>
  <conditionalFormatting sqref="S26">
    <cfRule type="colorScale" priority="44" dxfId="0">
      <colorScale>
        <cfvo type="percent" val="25"/>
        <cfvo type="percentile" val="50"/>
        <cfvo type="percent" val="100"/>
        <color rgb="FFFF0000"/>
        <color rgb="FFFFEB84"/>
        <color rgb="FF00B050"/>
      </colorScale>
    </cfRule>
    <cfRule type="colorScale" priority="45" dxfId="0">
      <colorScale>
        <cfvo type="percent" val="25"/>
        <cfvo type="percentile" val="50"/>
        <cfvo type="percent" val="100"/>
        <color rgb="FFF8696B"/>
        <color rgb="FFFFEB84"/>
        <color rgb="FF63BE7B"/>
      </colorScale>
    </cfRule>
    <cfRule type="colorScale" priority="46" dxfId="0">
      <colorScale>
        <cfvo type="percent" val="0"/>
        <cfvo type="percent" val="25"/>
        <cfvo type="percent" val="100"/>
        <color rgb="FFFF0000"/>
        <color rgb="FFFFFF00"/>
        <color rgb="FF92D050"/>
      </colorScale>
    </cfRule>
  </conditionalFormatting>
  <conditionalFormatting sqref="S27">
    <cfRule type="colorScale" priority="41" dxfId="0">
      <colorScale>
        <cfvo type="percent" val="25"/>
        <cfvo type="percentile" val="50"/>
        <cfvo type="percent" val="100"/>
        <color rgb="FFFF0000"/>
        <color rgb="FFFFEB84"/>
        <color rgb="FF00B050"/>
      </colorScale>
    </cfRule>
    <cfRule type="colorScale" priority="42" dxfId="0">
      <colorScale>
        <cfvo type="percent" val="25"/>
        <cfvo type="percentile" val="50"/>
        <cfvo type="percent" val="100"/>
        <color rgb="FFF8696B"/>
        <color rgb="FFFFEB84"/>
        <color rgb="FF63BE7B"/>
      </colorScale>
    </cfRule>
    <cfRule type="colorScale" priority="43" dxfId="0">
      <colorScale>
        <cfvo type="percent" val="0"/>
        <cfvo type="percent" val="25"/>
        <cfvo type="percent" val="100"/>
        <color rgb="FFFF0000"/>
        <color rgb="FFFFFF00"/>
        <color rgb="FF92D050"/>
      </colorScale>
    </cfRule>
  </conditionalFormatting>
  <conditionalFormatting sqref="S29">
    <cfRule type="colorScale" priority="38" dxfId="0">
      <colorScale>
        <cfvo type="percent" val="25"/>
        <cfvo type="percentile" val="50"/>
        <cfvo type="percent" val="100"/>
        <color rgb="FFFF0000"/>
        <color rgb="FFFFEB84"/>
        <color rgb="FF00B050"/>
      </colorScale>
    </cfRule>
    <cfRule type="colorScale" priority="39" dxfId="0">
      <colorScale>
        <cfvo type="percent" val="25"/>
        <cfvo type="percentile" val="50"/>
        <cfvo type="percent" val="100"/>
        <color rgb="FFF8696B"/>
        <color rgb="FFFFEB84"/>
        <color rgb="FF63BE7B"/>
      </colorScale>
    </cfRule>
    <cfRule type="colorScale" priority="40" dxfId="0">
      <colorScale>
        <cfvo type="percent" val="0"/>
        <cfvo type="percent" val="25"/>
        <cfvo type="percent" val="100"/>
        <color rgb="FFFF0000"/>
        <color rgb="FFFFFF00"/>
        <color rgb="FF92D050"/>
      </colorScale>
    </cfRule>
  </conditionalFormatting>
  <conditionalFormatting sqref="S24">
    <cfRule type="colorScale" priority="35" dxfId="0">
      <colorScale>
        <cfvo type="percent" val="25"/>
        <cfvo type="percentile" val="50"/>
        <cfvo type="percent" val="100"/>
        <color rgb="FFFF0000"/>
        <color rgb="FFFFEB84"/>
        <color rgb="FF00B050"/>
      </colorScale>
    </cfRule>
    <cfRule type="colorScale" priority="36" dxfId="0">
      <colorScale>
        <cfvo type="percent" val="25"/>
        <cfvo type="percentile" val="50"/>
        <cfvo type="percent" val="100"/>
        <color rgb="FFF8696B"/>
        <color rgb="FFFFEB84"/>
        <color rgb="FF63BE7B"/>
      </colorScale>
    </cfRule>
    <cfRule type="colorScale" priority="37" dxfId="0">
      <colorScale>
        <cfvo type="percent" val="0"/>
        <cfvo type="percent" val="25"/>
        <cfvo type="percent" val="100"/>
        <color rgb="FFFF0000"/>
        <color rgb="FFFFFF00"/>
        <color rgb="FF92D050"/>
      </colorScale>
    </cfRule>
  </conditionalFormatting>
  <conditionalFormatting sqref="S21">
    <cfRule type="colorScale" priority="32" dxfId="0">
      <colorScale>
        <cfvo type="percent" val="25"/>
        <cfvo type="percentile" val="50"/>
        <cfvo type="percent" val="100"/>
        <color rgb="FFFF0000"/>
        <color rgb="FFFFEB84"/>
        <color rgb="FF00B050"/>
      </colorScale>
    </cfRule>
    <cfRule type="colorScale" priority="33" dxfId="0">
      <colorScale>
        <cfvo type="percent" val="25"/>
        <cfvo type="percentile" val="50"/>
        <cfvo type="percent" val="100"/>
        <color rgb="FFF8696B"/>
        <color rgb="FFFFEB84"/>
        <color rgb="FF63BE7B"/>
      </colorScale>
    </cfRule>
    <cfRule type="colorScale" priority="34" dxfId="0">
      <colorScale>
        <cfvo type="percent" val="0"/>
        <cfvo type="percent" val="25"/>
        <cfvo type="percent" val="100"/>
        <color rgb="FFFF0000"/>
        <color rgb="FFFFFF00"/>
        <color rgb="FF92D050"/>
      </colorScale>
    </cfRule>
  </conditionalFormatting>
  <conditionalFormatting sqref="S22">
    <cfRule type="colorScale" priority="29" dxfId="0">
      <colorScale>
        <cfvo type="percent" val="25"/>
        <cfvo type="percentile" val="50"/>
        <cfvo type="percent" val="100"/>
        <color rgb="FFFF0000"/>
        <color rgb="FFFFEB84"/>
        <color rgb="FF00B050"/>
      </colorScale>
    </cfRule>
    <cfRule type="colorScale" priority="30" dxfId="0">
      <colorScale>
        <cfvo type="percent" val="25"/>
        <cfvo type="percentile" val="50"/>
        <cfvo type="percent" val="100"/>
        <color rgb="FFF8696B"/>
        <color rgb="FFFFEB84"/>
        <color rgb="FF63BE7B"/>
      </colorScale>
    </cfRule>
    <cfRule type="colorScale" priority="31" dxfId="0">
      <colorScale>
        <cfvo type="percent" val="0"/>
        <cfvo type="percent" val="25"/>
        <cfvo type="percent" val="100"/>
        <color rgb="FFFF0000"/>
        <color rgb="FFFFFF00"/>
        <color rgb="FF92D050"/>
      </colorScale>
    </cfRule>
  </conditionalFormatting>
  <conditionalFormatting sqref="S23">
    <cfRule type="colorScale" priority="26" dxfId="0">
      <colorScale>
        <cfvo type="percent" val="25"/>
        <cfvo type="percentile" val="50"/>
        <cfvo type="percent" val="100"/>
        <color rgb="FFFF0000"/>
        <color rgb="FFFFEB84"/>
        <color rgb="FF00B050"/>
      </colorScale>
    </cfRule>
    <cfRule type="colorScale" priority="27" dxfId="0">
      <colorScale>
        <cfvo type="percent" val="25"/>
        <cfvo type="percentile" val="50"/>
        <cfvo type="percent" val="100"/>
        <color rgb="FFF8696B"/>
        <color rgb="FFFFEB84"/>
        <color rgb="FF63BE7B"/>
      </colorScale>
    </cfRule>
    <cfRule type="colorScale" priority="28" dxfId="0">
      <colorScale>
        <cfvo type="percent" val="0"/>
        <cfvo type="percent" val="25"/>
        <cfvo type="percent" val="100"/>
        <color rgb="FFFF0000"/>
        <color rgb="FFFFFF00"/>
        <color rgb="FF92D050"/>
      </colorScale>
    </cfRule>
  </conditionalFormatting>
  <conditionalFormatting sqref="S30">
    <cfRule type="colorScale" priority="23" dxfId="0">
      <colorScale>
        <cfvo type="percent" val="25"/>
        <cfvo type="percentile" val="50"/>
        <cfvo type="percent" val="100"/>
        <color rgb="FFFF0000"/>
        <color rgb="FFFFEB84"/>
        <color rgb="FF00B050"/>
      </colorScale>
    </cfRule>
    <cfRule type="colorScale" priority="24" dxfId="0">
      <colorScale>
        <cfvo type="percent" val="25"/>
        <cfvo type="percentile" val="50"/>
        <cfvo type="percent" val="100"/>
        <color rgb="FFF8696B"/>
        <color rgb="FFFFEB84"/>
        <color rgb="FF63BE7B"/>
      </colorScale>
    </cfRule>
    <cfRule type="colorScale" priority="25" dxfId="0">
      <colorScale>
        <cfvo type="percent" val="0"/>
        <cfvo type="percent" val="25"/>
        <cfvo type="percent" val="100"/>
        <color rgb="FFFF0000"/>
        <color rgb="FFFFFF00"/>
        <color rgb="FF92D050"/>
      </colorScale>
    </cfRule>
  </conditionalFormatting>
  <conditionalFormatting sqref="S31">
    <cfRule type="colorScale" priority="20" dxfId="0">
      <colorScale>
        <cfvo type="percent" val="25"/>
        <cfvo type="percentile" val="50"/>
        <cfvo type="percent" val="100"/>
        <color rgb="FFFF0000"/>
        <color rgb="FFFFEB84"/>
        <color rgb="FF00B050"/>
      </colorScale>
    </cfRule>
    <cfRule type="colorScale" priority="21" dxfId="0">
      <colorScale>
        <cfvo type="percent" val="25"/>
        <cfvo type="percentile" val="50"/>
        <cfvo type="percent" val="100"/>
        <color rgb="FFF8696B"/>
        <color rgb="FFFFEB84"/>
        <color rgb="FF63BE7B"/>
      </colorScale>
    </cfRule>
    <cfRule type="colorScale" priority="22" dxfId="0">
      <colorScale>
        <cfvo type="percent" val="0"/>
        <cfvo type="percent" val="25"/>
        <cfvo type="percent" val="100"/>
        <color rgb="FFFF0000"/>
        <color rgb="FFFFFF00"/>
        <color rgb="FF92D050"/>
      </colorScale>
    </cfRule>
  </conditionalFormatting>
  <conditionalFormatting sqref="S32">
    <cfRule type="colorScale" priority="17" dxfId="0">
      <colorScale>
        <cfvo type="percent" val="25"/>
        <cfvo type="percentile" val="50"/>
        <cfvo type="percent" val="100"/>
        <color rgb="FFFF0000"/>
        <color rgb="FFFFEB84"/>
        <color rgb="FF00B050"/>
      </colorScale>
    </cfRule>
    <cfRule type="colorScale" priority="18" dxfId="0">
      <colorScale>
        <cfvo type="percent" val="25"/>
        <cfvo type="percentile" val="50"/>
        <cfvo type="percent" val="100"/>
        <color rgb="FFF8696B"/>
        <color rgb="FFFFEB84"/>
        <color rgb="FF63BE7B"/>
      </colorScale>
    </cfRule>
    <cfRule type="colorScale" priority="19" dxfId="0">
      <colorScale>
        <cfvo type="percent" val="0"/>
        <cfvo type="percent" val="25"/>
        <cfvo type="percent" val="100"/>
        <color rgb="FFFF0000"/>
        <color rgb="FFFFFF00"/>
        <color rgb="FF92D050"/>
      </colorScale>
    </cfRule>
  </conditionalFormatting>
  <conditionalFormatting sqref="X12">
    <cfRule type="colorScale" priority="16" dxfId="0">
      <colorScale>
        <cfvo type="percent" val="0"/>
        <cfvo type="percent" val="25"/>
        <cfvo type="percent" val="100"/>
        <color rgb="FFFF0000"/>
        <color rgb="FFFFFF00"/>
        <color rgb="FF92D050"/>
      </colorScale>
    </cfRule>
  </conditionalFormatting>
  <conditionalFormatting sqref="S37:S40 S12:S35">
    <cfRule type="colorScale" priority="15" dxfId="0">
      <colorScale>
        <cfvo type="percent" val="50"/>
        <cfvo type="percent" val="75"/>
        <cfvo type="percent" val="100"/>
        <color rgb="FFFF0000"/>
        <color rgb="FFFFFF00"/>
        <color rgb="FF92D050"/>
      </colorScale>
    </cfRule>
  </conditionalFormatting>
  <conditionalFormatting sqref="X12:X40">
    <cfRule type="colorScale" priority="14" dxfId="0">
      <colorScale>
        <cfvo type="percent" val="50"/>
        <cfvo type="percent" val="75"/>
        <cfvo type="percent" val="100"/>
        <color rgb="FFFF0000"/>
        <color rgb="FFFFFF00"/>
        <color rgb="FF92D050"/>
      </colorScale>
    </cfRule>
    <cfRule type="colorScale" priority="3" dxfId="0">
      <colorScale>
        <cfvo type="percent" val="75"/>
        <cfvo type="percent" val="90"/>
        <cfvo type="percent" val="100"/>
        <color rgb="FFFF0000"/>
        <color rgb="FFFFFF00"/>
        <color rgb="FF92D050"/>
      </colorScale>
    </cfRule>
    <cfRule type="colorScale" priority="1" dxfId="0">
      <colorScale>
        <cfvo type="percent" val="75"/>
        <cfvo type="percent" val="90"/>
        <cfvo type="percent" val="100"/>
        <color rgb="FFFF0000"/>
        <color rgb="FFFFFF00"/>
        <color rgb="FF92D050"/>
      </colorScale>
    </cfRule>
  </conditionalFormatting>
  <conditionalFormatting sqref="S27">
    <cfRule type="colorScale" priority="11" dxfId="0">
      <colorScale>
        <cfvo type="percent" val="25"/>
        <cfvo type="percentile" val="50"/>
        <cfvo type="percent" val="100"/>
        <color rgb="FFFF0000"/>
        <color rgb="FFFFEB84"/>
        <color rgb="FF00B050"/>
      </colorScale>
    </cfRule>
    <cfRule type="colorScale" priority="12" dxfId="0">
      <colorScale>
        <cfvo type="percent" val="25"/>
        <cfvo type="percentile" val="50"/>
        <cfvo type="percent" val="100"/>
        <color rgb="FFF8696B"/>
        <color rgb="FFFFEB84"/>
        <color rgb="FF63BE7B"/>
      </colorScale>
    </cfRule>
    <cfRule type="colorScale" priority="13" dxfId="0">
      <colorScale>
        <cfvo type="percent" val="0"/>
        <cfvo type="percent" val="25"/>
        <cfvo type="percent" val="100"/>
        <color rgb="FFFF0000"/>
        <color rgb="FFFFFF00"/>
        <color rgb="FF92D050"/>
      </colorScale>
    </cfRule>
  </conditionalFormatting>
  <conditionalFormatting sqref="S27">
    <cfRule type="colorScale" priority="8" dxfId="0">
      <colorScale>
        <cfvo type="percent" val="25"/>
        <cfvo type="percentile" val="50"/>
        <cfvo type="percent" val="100"/>
        <color rgb="FFFF0000"/>
        <color rgb="FFFFEB84"/>
        <color rgb="FF00B050"/>
      </colorScale>
    </cfRule>
    <cfRule type="colorScale" priority="9" dxfId="0">
      <colorScale>
        <cfvo type="percent" val="25"/>
        <cfvo type="percentile" val="50"/>
        <cfvo type="percent" val="100"/>
        <color rgb="FFF8696B"/>
        <color rgb="FFFFEB84"/>
        <color rgb="FF63BE7B"/>
      </colorScale>
    </cfRule>
    <cfRule type="colorScale" priority="10" dxfId="0">
      <colorScale>
        <cfvo type="percent" val="0"/>
        <cfvo type="percent" val="25"/>
        <cfvo type="percent" val="100"/>
        <color rgb="FFFF0000"/>
        <color rgb="FFFFFF00"/>
        <color rgb="FF92D050"/>
      </colorScale>
    </cfRule>
  </conditionalFormatting>
  <conditionalFormatting sqref="S27">
    <cfRule type="colorScale" priority="5" dxfId="0">
      <colorScale>
        <cfvo type="percent" val="25"/>
        <cfvo type="percentile" val="50"/>
        <cfvo type="percent" val="100"/>
        <color rgb="FFFF0000"/>
        <color rgb="FFFFEB84"/>
        <color rgb="FF00B050"/>
      </colorScale>
    </cfRule>
    <cfRule type="colorScale" priority="6" dxfId="0">
      <colorScale>
        <cfvo type="percent" val="25"/>
        <cfvo type="percentile" val="50"/>
        <cfvo type="percent" val="100"/>
        <color rgb="FFF8696B"/>
        <color rgb="FFFFEB84"/>
        <color rgb="FF63BE7B"/>
      </colorScale>
    </cfRule>
    <cfRule type="colorScale" priority="7" dxfId="0">
      <colorScale>
        <cfvo type="percent" val="0"/>
        <cfvo type="percent" val="25"/>
        <cfvo type="percent" val="100"/>
        <color rgb="FFFF0000"/>
        <color rgb="FFFFFF00"/>
        <color rgb="FF92D050"/>
      </colorScale>
    </cfRule>
  </conditionalFormatting>
  <conditionalFormatting sqref="S12:S40">
    <cfRule type="colorScale" priority="4" dxfId="0">
      <colorScale>
        <cfvo type="percent" val="75"/>
        <cfvo type="percent" val="90"/>
        <cfvo type="percent" val="100"/>
        <color rgb="FFFF0000"/>
        <color rgb="FFFFFF00"/>
        <color rgb="FF92D050"/>
      </colorScale>
    </cfRule>
    <cfRule type="colorScale" priority="2" dxfId="0">
      <colorScale>
        <cfvo type="percent" val="75"/>
        <cfvo type="percent" val="90"/>
        <cfvo type="percent" val="100"/>
        <color rgb="FFFF0000"/>
        <color rgb="FFFFFF00"/>
        <color rgb="FF92D050"/>
      </colorScale>
    </cfRule>
  </conditionalFormatting>
  <printOptions horizontalCentered="1"/>
  <pageMargins left="0.6692913385826772" right="0.5905511811023623" top="0.2362204724409449" bottom="0.2362204724409449" header="0.15748031496062992" footer="0.11811023622047245"/>
  <pageSetup fitToHeight="2" fitToWidth="1" orientation="landscape" paperSize="5" scale="28" r:id="rId2"/>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2022-02-04T21:21:56Z</cp:lastPrinted>
  <dcterms:created xsi:type="dcterms:W3CDTF">2012-06-01T17:13:38Z</dcterms:created>
  <dcterms:modified xsi:type="dcterms:W3CDTF">2022-02-04T21:22:02Z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3082-11.2.0.10200</vt:lpwstr>
  </property>
</Properties>
</file>