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D:\2022\SEG_PLAN_DE_ACCCION_2021_4T\"/>
    </mc:Choice>
  </mc:AlternateContent>
  <xr:revisionPtr revIDLastSave="0" documentId="13_ncr:1_{B12F412F-DF97-420E-9D93-DDBAB807556B}" xr6:coauthVersionLast="47" xr6:coauthVersionMax="47" xr10:uidLastSave="{00000000-0000-0000-0000-000000000000}"/>
  <bookViews>
    <workbookView xWindow="-110" yWindow="-110" windowWidth="19420" windowHeight="10420" xr2:uid="{00000000-000D-0000-FFFF-FFFF00000000}"/>
  </bookViews>
  <sheets>
    <sheet name="SEG_PA_DECONOMICO_4T_2021" sheetId="1" r:id="rId1"/>
  </sheets>
  <definedNames>
    <definedName name="_xlnm.Print_Area" localSheetId="0">SEG_PA_DECONOMICO_4T_2021!$A$1:$AB$66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jiRQDiBkOn0kv571d1LvzpMu840w=="/>
    </ext>
  </extLst>
</workbook>
</file>

<file path=xl/calcChain.xml><?xml version="1.0" encoding="utf-8"?>
<calcChain xmlns="http://schemas.openxmlformats.org/spreadsheetml/2006/main">
  <c r="W53" i="1" l="1"/>
  <c r="V53" i="1"/>
  <c r="S52" i="1"/>
  <c r="S51" i="1"/>
  <c r="S50" i="1"/>
  <c r="S49" i="1"/>
  <c r="S48" i="1"/>
  <c r="S47" i="1"/>
  <c r="S46" i="1"/>
  <c r="S45" i="1"/>
  <c r="S44" i="1"/>
  <c r="S43" i="1"/>
  <c r="S42" i="1"/>
  <c r="S41" i="1"/>
  <c r="S40" i="1"/>
  <c r="X39" i="1"/>
  <c r="S39" i="1"/>
  <c r="S38" i="1"/>
  <c r="S37" i="1"/>
  <c r="X36" i="1"/>
  <c r="S36" i="1"/>
  <c r="S35" i="1"/>
  <c r="X34" i="1"/>
  <c r="S34" i="1"/>
  <c r="S33" i="1"/>
  <c r="S32" i="1"/>
  <c r="S31" i="1"/>
  <c r="S30" i="1"/>
  <c r="X29" i="1"/>
  <c r="S29" i="1"/>
  <c r="S28" i="1"/>
  <c r="S27" i="1"/>
  <c r="X26" i="1"/>
  <c r="S26" i="1"/>
  <c r="S25" i="1"/>
  <c r="X24" i="1"/>
  <c r="S24" i="1"/>
  <c r="S23" i="1"/>
  <c r="S22" i="1"/>
  <c r="S21" i="1"/>
  <c r="S20" i="1"/>
  <c r="S19" i="1"/>
  <c r="S18" i="1"/>
  <c r="S17" i="1"/>
  <c r="S16" i="1"/>
  <c r="S15" i="1"/>
  <c r="S14" i="1"/>
  <c r="S13" i="1"/>
  <c r="X12" i="1"/>
  <c r="S12" i="1"/>
  <c r="X53" i="1" l="1"/>
</calcChain>
</file>

<file path=xl/sharedStrings.xml><?xml version="1.0" encoding="utf-8"?>
<sst xmlns="http://schemas.openxmlformats.org/spreadsheetml/2006/main" count="296" uniqueCount="238">
  <si>
    <t xml:space="preserve">SEGUIMIENTO AL PLAN DE ACCIÓN                         </t>
  </si>
  <si>
    <t>Código: D-DP-PDE-060</t>
  </si>
  <si>
    <t>Fecha: 29/12/2020</t>
  </si>
  <si>
    <t xml:space="preserve">Proceso de Direccionamiento Estratégico </t>
  </si>
  <si>
    <t>Versión: 006</t>
  </si>
  <si>
    <t>Departamento Administrativo de Planeación</t>
  </si>
  <si>
    <t>Página : 1 de 1</t>
  </si>
  <si>
    <t xml:space="preserve">Unidad Ejecutora: </t>
  </si>
  <si>
    <r>
      <rPr>
        <b/>
        <sz val="10"/>
        <color theme="1"/>
        <rFont val="Arial"/>
      </rPr>
      <t xml:space="preserve">SECRETARÍA O  ENTIDAD RESPONSABLE:  </t>
    </r>
    <r>
      <rPr>
        <b/>
        <u/>
        <sz val="10"/>
        <color theme="1"/>
        <rFont val="Arial"/>
      </rPr>
      <t>2.4  SECRETARÍA DE DESARROLLO ECONÓMICO</t>
    </r>
  </si>
  <si>
    <t>VIGENCIA AÑO:2021</t>
  </si>
  <si>
    <t xml:space="preserve">PLAN  DE DESARROLLO </t>
  </si>
  <si>
    <t>PROYECTOS</t>
  </si>
  <si>
    <t>ACCIONES/ACTIVIDADES  DE  GESTIÓN Y ADMINISTRATIVAS</t>
  </si>
  <si>
    <t>EFICIENCIA LOGRO Y/O ALCANCE DE LA META</t>
  </si>
  <si>
    <t xml:space="preserve">EFICACIA PRESUPUESTAL </t>
  </si>
  <si>
    <t xml:space="preserve">COBERTURA </t>
  </si>
  <si>
    <t>OBSERVACION</t>
  </si>
  <si>
    <t>RESPONSABILIDAD</t>
  </si>
  <si>
    <t>LÍNEA ESTRATÉGICA</t>
  </si>
  <si>
    <t>SECTOR</t>
  </si>
  <si>
    <t>ODS ASOCIADOS</t>
  </si>
  <si>
    <t>INDICADOR DE BIENESTAR</t>
  </si>
  <si>
    <t>PROGRAMA PRESUPUESTAL</t>
  </si>
  <si>
    <t>PRODUCTO</t>
  </si>
  <si>
    <t>INDICADOR DE PRODUCTO</t>
  </si>
  <si>
    <t xml:space="preserve">INDICADOR </t>
  </si>
  <si>
    <t xml:space="preserve">LÍNEA BASE </t>
  </si>
  <si>
    <t>META CUATRENIO</t>
  </si>
  <si>
    <t>LINEA BASE</t>
  </si>
  <si>
    <t>META DE CUATRIENIO</t>
  </si>
  <si>
    <t>Código BPPIM</t>
  </si>
  <si>
    <t>Nombre del Proyecto</t>
  </si>
  <si>
    <t>Objetivo del Proyecto</t>
  </si>
  <si>
    <t xml:space="preserve">INDICADOR / ACCIONES / 
ACTIVIDADES </t>
  </si>
  <si>
    <t xml:space="preserve">Línea base de las acciones/
Actividades del Proyecto
</t>
  </si>
  <si>
    <t>Valor de la meta de las Acciones/Actividades del proyecto programada para la vigencia actual</t>
  </si>
  <si>
    <t>Valor de la meta del indicador de producto del proyecto a la fecha de corte</t>
  </si>
  <si>
    <t>Rubro Presupuestal</t>
  </si>
  <si>
    <t>Fuente</t>
  </si>
  <si>
    <t>Recursos asignados, en pesos en el momento presupuestal (Apropiación Definitiva)</t>
  </si>
  <si>
    <t>Recursos ejecutados en pesos en el momento presupuestal (Reg. Presupuestal)</t>
  </si>
  <si>
    <t>Semáforo Ejecución Presupuestal:
Verde Oscuro  (100%) 
 Amarillo (90%) 
Rojo (75%)</t>
  </si>
  <si>
    <t>Población beneficiada con la actividad</t>
  </si>
  <si>
    <t>Lugar geográfico en que se desarrolla la actividad</t>
  </si>
  <si>
    <t>Observaciones a la fecha del corte por actividad o total del proyecto</t>
  </si>
  <si>
    <t>Responsable</t>
  </si>
  <si>
    <t>% avance de la meta del indicador del proyecto a la fecha de corte</t>
  </si>
  <si>
    <t>% ejecución presupuestal a la fecha de corte</t>
  </si>
  <si>
    <t>ECONÓMICO Y COMPETITIVIDAD: "Por Armenia Podemos"</t>
  </si>
  <si>
    <t>Trabajo</t>
  </si>
  <si>
    <t>1, 3, 8, 10, 16, 17</t>
  </si>
  <si>
    <t>tasa de desempleo</t>
  </si>
  <si>
    <t>Armenia con crecimiento económico y empleo -Generación y formalización del empleo</t>
  </si>
  <si>
    <t>Servicio de apoyo al fortalecimiento de políticas públicas para la generación y formalización del empleo en el marco del trabajo decente</t>
  </si>
  <si>
    <t>Estrategias realizadas</t>
  </si>
  <si>
    <t>FORTALECIMIENTO DE CAPACIDADES PARA LA GENERACIÓN Y FORMALIZACIÓN DE EMPLEO EN LA CIUDAD DE ARMENIA</t>
  </si>
  <si>
    <t>Implementar estrategias y acciones que propicien la generación y formalización del empleo a través del fomento a las empresas, el emprendimiento, las TIC y el sector turismo.</t>
  </si>
  <si>
    <t>Saneamiento Juridico y Financiero de los locales de la Plaza Minorista de Armenia</t>
  </si>
  <si>
    <t>110.01.2.3.36.3602.1300.144.3602027</t>
  </si>
  <si>
    <t xml:space="preserve">SGP PROPOSITO GENERAL 
 PROPIOS
RECURSOS DEL BALANCE PROPIOS
</t>
  </si>
  <si>
    <t>adjudicatarios de la PMMA</t>
  </si>
  <si>
    <t>PMMA</t>
  </si>
  <si>
    <t xml:space="preserve">1. Se elabora estado jurídico de 460 locales- Enero- Diciembre 2021-
2. Se elabora estado financiero de 300 locales- Enero- Diciembre 2021-
3. Se realiza el primer informe de entrega de la Plaza de Mercado Minorista de Armenia  a la EDUA -25 de agosto de 2021-
4. Primera reunión empalme entrega de la PMMA a la EDUA -13 de septiembre de 2021-
5. Se realiza solicitud de concepto juridico, con respecto a la competencia en la administracion de la plaza minorista de la secretaría de desarrollo económicio ante el departamento juridico en el marco del decreto 139 del 2021
</t>
  </si>
  <si>
    <t>Secretario de Desarrollo Económico</t>
  </si>
  <si>
    <t>Planteamiento de modelo administrativo para la Plaza de Mercado Minorista de Armenia</t>
  </si>
  <si>
    <t>1. Se realizó documento con propuesta de estructura administrativa de la PMMA, por parte de los juridicos de la secretaria de desarrollo economico.
 2. Se realizaron 2 solicitudes para generar un concepto juridico unificado, debido a que se observa que la normatividad esta generando ambiguedad en su interpretacion, lo anterior se elevó ante  el Departamento juridico en el marco del Decreto 139 del 20 de Mayo de 2021 "POR MEDIO DEL CUAL SE EXPIDE EL MARCO REGULATORIO DEL ESPACIO PÚBLICO PARA EL MUNICIPIO DE ARMENIA Y SE DICTAN OTRAS DISPOSICIONES.".
3. se han realizado mesas de trabajo para avanzar en el saneamiento juridico y financiero de la Plaza de Mercado Minorista de Armenia.</t>
  </si>
  <si>
    <t>Diseño de estrategia comercial para la reactivación de la Plaza de Mercado Minorista</t>
  </si>
  <si>
    <t>1.Elaboración de calendario comercial mensual. Para iniciar el proceso comercial fue necesario garantizar el aseo y buena presentación de la PMMA motivo por el cual se realizó campaña de amor por la Plaza Minorista la cual se llamó "MI PLAZA ES PATODOS" programada en el mes de Enero 
2. se realizó primera feria comercial sabado 27 de Febrero de 2021 en el cual participaron los adjudicatarios de la plaza minorita para fomentar la reactivacion y dar a conocer los productos allí comercializados.
3. Se realizaron 2 actividades comerciales en la PMMA. "Cuyabro compra cuyabro" 
4. Se realiza promocion del mall de comidas el caracol de la plaza minorista a travez del convenio firmado con el fondo mixto en el mes de sep del 2021 bajo la actividad ruta pork- gartronomica
5. En el marco de la estrategia comercial definida para la reactivación de la PMMA, en el marco del contrato interadministrativo #2021-0015    con el Fondo Mixto, se programó para el cuarto trimestre de la vigencia 2021 la ejecución de diferentes ferias comerciales.</t>
  </si>
  <si>
    <t>Caracterización de Población que ejerce su actividad económica en el espacio público</t>
  </si>
  <si>
    <t>poblacion en general</t>
  </si>
  <si>
    <t>cuadrante calle 12 hasta la calle 26, Kr 13 hasta la  Kr 20</t>
  </si>
  <si>
    <r>
      <rPr>
        <b/>
        <sz val="10"/>
        <color rgb="FF000000"/>
        <rFont val="Arial"/>
      </rPr>
      <t xml:space="preserve">1. </t>
    </r>
    <r>
      <rPr>
        <sz val="10"/>
        <color rgb="FF000000"/>
        <rFont val="Arial"/>
      </rPr>
      <t xml:space="preserve">Se realizó levantamiento de información de 960  vendedores ambulantes del Centro de Armenia en el marco de la Formalización, el camino para el fortalecimiento laboral.  . Levantamiento de información de la población ambulante del municipio de Armenia, en un cuadrante comprendido entre la  calle 12 a la calle 26 y  la carrera 14 a la carrera 20, con el fin de establecer un perfil de las condiciones socioeconómicas de la población con respecto a su medio de trabajo y condiciones de vida.
Fecha de realización de actividad: Enero a Diciembre de 2021, con un resultado de  1.050 vendedores ambulantes que ocupan el espacio público caracterizados de los cuales 60 no participaron de la encuesta
</t>
    </r>
    <r>
      <rPr>
        <b/>
        <sz val="10"/>
        <color rgb="FF000000"/>
        <rFont val="Arial"/>
      </rPr>
      <t xml:space="preserve">2. </t>
    </r>
    <r>
      <rPr>
        <sz val="10"/>
        <color rgb="FF000000"/>
        <rFont val="Arial"/>
      </rPr>
      <t>A diciembre 31 del 2021 se continua con el proceso continuo del levantamiento de informacion de población ambulante en el cuadrante del centro de armenia en la jornada nocturna.</t>
    </r>
  </si>
  <si>
    <t>Diseño de Portafolio de Servicios para atender población de vendedores que ejerce su actividad económica en el espacio público</t>
  </si>
  <si>
    <t>poblacion ambulante</t>
  </si>
  <si>
    <t>CAM</t>
  </si>
  <si>
    <r>
      <rPr>
        <sz val="10"/>
        <color rgb="FF000000"/>
        <rFont val="Arial"/>
      </rPr>
      <t xml:space="preserve">En el marco de la </t>
    </r>
    <r>
      <rPr>
        <b/>
        <sz val="12"/>
        <color rgb="FF000000"/>
        <rFont val="Arial Black"/>
      </rPr>
      <t>Estrategia creacion de oportunidades laborales "Empleo para todos"</t>
    </r>
    <r>
      <rPr>
        <sz val="10"/>
        <color rgb="FF000000"/>
        <rFont val="Arial"/>
      </rPr>
      <t xml:space="preserve">
1. FORMACION PARA EL TRABAJO: el 26 de Enero se graduaron 17 personas del curso de Economia Solidaria las cuales se les hace entrega de certifcado del curso en alianza con el American Bussines school y MINCIT. A la fecha se encuntran 42 personas inscritas para abrir dos cursos de Informatica basica en alianza con la Secretaria de la TICS..
 2. JORNADAS DE INSERSION LABORAL: se realizaron 5 jornadas de inserción laboral con la empresa NEXARTE para ocupar vacantes ofrecidas por la empresa GREEN SUPER FOOD de los cuales 11 personas se beneficiaron de este proyecto. 
3.Se realiza publicación con 150 empleos de la empresa Be Call, las cuales se encuentran anunciados en redes sociales para inscripción por medio de un formulario de google y en simultanea el personal que se encuentra realizando el levantamiento de infrmación en el cuadrante del centro de Armenia está realizando inscripciones de manera presencial.
4. Estudios previos de CONVENIO DE PUNTOS VIVE DIGITAL con el SENA. 
5. Seguimiento a comodatos de ASOPROCOMA y Asociación de Estilistas.
6. Ejecución de un programa de formación en servicio al cliente, contabilidad y marketing básicos dirigida por la Universidad la Gran Colombia y enfocada a  vendedores informales de la zona céntrica del municipio de Armen –agosto septiembre de 2021- en la jornada se están capacitando a  19 personas que desarrollan su actividad económica de manera informal.
7,. Con el apoyo de la Secretaría TIC, se está realizando el programa de formación y capacitación en sistemas para las  personas que realizan actividades económicas en el Centro Comercial del Café con el fin de que amplíen sus conocimientos para generar competencias  para su inserción laboral en diferentes áreas económicas .Fecha,  agosto de 2021, en proceso se están beneficiando 11 comerciantes de la ciudad de Armenia. 
8. se firma convenio con el sena para la extencion de la agencia pública de empleo en 5 puntos vive digital del municipio de armenia en el momento el personal de apoyo se encuentra en capacitacion en el sena para comenzar a operar los puntos de empleo.
9. a Diciembre del 2021 llevamos realizadas 21 jornadas de insercion laboral, donde se han atendido 1135 personas 
</t>
    </r>
  </si>
  <si>
    <t>Revisión, ajuste e implementación de Plan de Acción para la reactivación económica del Centro de Armenia</t>
  </si>
  <si>
    <r>
      <rPr>
        <sz val="10"/>
        <color rgb="FF000000"/>
        <rFont val="Arial"/>
      </rPr>
      <t xml:space="preserve">En el marco de la </t>
    </r>
    <r>
      <rPr>
        <b/>
        <sz val="12"/>
        <color rgb="FF000000"/>
        <rFont val="Arial Black"/>
      </rPr>
      <t xml:space="preserve">Estrategia, Formalizacion, el camino para el fortalecimiento laboral
</t>
    </r>
    <r>
      <rPr>
        <sz val="10"/>
        <color rgb="FF000000"/>
        <rFont val="Arial"/>
      </rPr>
      <t xml:space="preserve"> 1. Consecusion de 50 Vehiculos de traccion humana para vendedores ambulantes como alternativa comercial en el Marco de la estrategia de Formalización, el camino para el fortalecimiento laboral Se realizó gestión por un monto de $166.600.000 con la Agencia de Cooperación Internacional TIKA, para los vendedores ambulantes que ocupan el espacio público en la ciudad de Armenia.  .  
2. Construcción de Plan de acción para la recuperación del CAM.
3. En el proceso de ejecución del plan de acción para la reactivación económica, se ejecutaron en la vigencia 2021 las siguientes actividades; Destinación de recursos por valor de $1.385.000.000  para la ejecución del programa de micro crédito para los empresarios con un subsidio a la tasa de 1,3 puntos porcentuales, beneficiando a 816 empresarios con un valor total disponible de recursos para créditos por $6.500.000.000  </t>
    </r>
  </si>
  <si>
    <t>Diseño e implementación de estrategias para el mejoramiento de condiciones de inversión.</t>
  </si>
  <si>
    <t xml:space="preserve">los empresarios y la pobalcion en general </t>
  </si>
  <si>
    <t>se realiza en la alcaldia de armenia, y en las plataformas virtuales</t>
  </si>
  <si>
    <t>1. Creación de las mesas de trabajo junto con cámara de comercio, el invest in Armenia, CRQ, ICA, planeación, hacienda y tesorería para la conformación de la Ventanilla Única de Inversión de Armenia en el marco del proyecto entre el Ministerio de Comercio, Industria y Turismo y el Banco Interamericano de Desarrollo para mejorar el clima de inversión en el país.
2. Reuniones para la creación de un documento para la atracción de inversión en la ciudad de Armenia en el marco de los beneficios ZESE, código de rentas, y clima de inversión con la firma consultora internacional Price WaterHouse Coopers 
3. Reunión con Los Directivos de Colombina S.A. en búsqueda de lograr que haya una consolidación de llegada de su marca y producto "Market Colombina" por medio de sus contenedores de venta al público, interesados en la creación delas dos plazas de trabajo que por cada uno se logran, permitiendo emplear mano de obra no calificada ni de alta especialidad en su proyecto. Se hace contacto con la parte directiva y se les plantean unas opciones para su ubicación de proyecto en Armenia y se deja un compromiso para que luego de su revisión interna decidan si le es es viable contar con el apoyo de la Administración local 
 4. Envío de documento en español y en inglés de pieza publicitaria por parte de Armenia para la inclusión de capítulo sobre beneficios locales en el marco de la construcción del portafolio de inversión en Armenia con la consultora internacional Price WaterHouse Coopers -PwC- .
 5. Avance en la recopilación de los requerimientos que hacen las instituciones como: Cámara de Comercio, DIAN para la creación de empresas, y también la CRQ nos aporta información sobre los permisos que requiere la corporación, para que el inversionista tenga conocimiento en cuanto a los trámites ambientales, cabe anotar que es de gran importancia para que el inversionista no incurra en sanciones por desconocimiento, los cuales deberán incluirse dentro de la Ventanilla Única de Inversión de Armenia.
 6. Reunión con Los Directivos de Colombina S.A. en búsqueda de lograr que haya una consolidación de llegada de su marca y producto "Market Colombina" por medio de sus contenedores de venta al público, interesados en la creación delas dos plazas de trabajo que por cada uno se logran, permitiendo emplear mano de obra no calificada ni de alta especialidad en su proyecto. Se hace contacto con la parte directiva y se les plantean unas opciones para su ubicación de proyecto en Armenia y se deja un compromiso para que luego de su revisión interna decidan si le es es viable contar con el apoyo de la Administración local . Se da continuidad al proceso y se logra la aceptación de la invitación a llegar con el proyecto "Market Colombina" de lo que se escoge por parte de la Industria Colombina S.A. el terreno particular ubicado en cercanías al Aeropuerto de Armenia para su primer piloto de evaluación del proyecto, dando apertura a este en la semana del 29 de marzo al 4 de Abril de 2021. Se recibe un correo electrónico de agradecimiento por parte de la empresa donde expresan su beneplácito con la Secretaría de Desarrollo Económico y la Alcaldía por el acompañmiento de la propuesta y dejan abierto el compromiso que una vez realicen las evaluaciones del caso al desarrollo de proyeccion de comercial del contenedor abierto, pueden determinar la llegada de otros 3 o 4 unidades dentro de Armenia según los sectores que ellos evalúen. Se deja abierto el tema de contacto con el fin de lograr interactuar en la continuidad del proyecto. Se obtiene como resultado la creación inmediata de tres plazas de trabajo siendo Una cajera, UNa vendedora y un Agente de Vigilancia y seguridad. 
7.Se elaboró un contenido en la página de la alcaldía con el fin de promocionar unas ofertas laborales para los ciudadanos de armenia, esto para aquellos con capacidades en un nivel de inglés B2. Una vez se registran pasamos analizar la información a verificar que cumplan los requisitos y obtuvimos que de 21 personas registradas, el 57% han cumplido con los requisitos. este enlace fue puesta a disposición de los ciudadanos y ha sido de manera abierta con el fin de que este presto a los interesados en cualquier momento hasta cumplir con la cantidad de vacantes disponibles. 
se elaboró un contenido en la página de la alcaldía con el fin de promocionar unas ofertas laborales para los ciudadanos de armenia, esto para aquellos con capacidades en un nivel de inglés B2. Una vez se registran pasamos analizar la información a verificar que cumplan los requisitos y obtuvimos que de 21 
8.con la firma consultora internacional Price WaterHouse Coopers, se gestionó la elaboración de un portafolio de inversión para la ciudad de Armenia por un valor de $70.000.000, en el marco de las disposiciones establecidas por el Banco Mundial para proporcionar una medición objetiva de las regulaciones para hacer negocios y su aplicación en las economías a nivel mundial. 
9.Se realizaron  mesas de trabajo con Cámara de Comercio de Armenia, la Agencia de  Inversiones de Armenia y el Quindío, CRQ, ICA, el Departamento de Planeación municipal y secretaría de hacienda para la conformación de la Ventanilla Única de Inversión de Armenia en el marco del proyecto entre el Ministerio de Comercio, Industria y Turismo y el Banco Interamericano de Desarrollo, con el fin de mejorar el clima de inversión en el departamento del Quindío y el país.
10. firma de convenio para promocion de armenia como zona especial social economica 114 milloes de pesos invertidos con 229 acogidas al regimen ZESE.</t>
  </si>
  <si>
    <t>Realizar seguimiento a la implementación del Plan de Reconstrucción Económica de Armenia -PREA-"</t>
  </si>
  <si>
    <t xml:space="preserve">los empresarios y la poblacion en general </t>
  </si>
  <si>
    <r>
      <rPr>
        <sz val="10"/>
        <color rgb="FF000000"/>
        <rFont val="Arial"/>
      </rPr>
      <t xml:space="preserve">1.Se solicitaron bases de datos a la Unidad del Servicio Público de Empleo -UASPE-, para desarrollar tableros de datos en la herramienta Power BI de Microsoft con la información proveniente de las Agencias Públicas de Empleo de la ciudad y lograr evidenciar los perfiles a nivel de CIIU a 4 dígitos con mayor demanda en la capital quindiana que permitan identificar perfiles con alta demanda que puedan ser susceptibles de suplirse mediante proyectos de formación para el trabajo ágil 
2.firma de contrato con el fondo mixto para fortalecimiento y reactivacion economica de 26 asociaciones del municipio de Armenia que colleva a la geeraicon de empleo </t>
    </r>
    <r>
      <rPr>
        <sz val="10"/>
        <color rgb="FFFF0000"/>
        <rFont val="Arial"/>
      </rPr>
      <t xml:space="preserve">
</t>
    </r>
    <r>
      <rPr>
        <sz val="10"/>
        <color rgb="FF000000"/>
        <rFont val="Arial"/>
      </rPr>
      <t>3. 1.285 milloes de pesos invertidos en el programa de microcreditos realizados con Actuar Famienpresas 
4. 200 millones de pesos gestionados con la costructora bolivar para formar en ingles  a 100 estudiantes y que posteriormente sean contratados con la empresa tele-performance
5. 50 millones al convenio interadministrativo entre la gobernacion del Quindio y la Universidad del Quindio Y la alcaldia de Armenia para la formalizacion del plan de internacionalizcion.</t>
    </r>
  </si>
  <si>
    <t>Implementar el sistema de seguimiento, monitoreo y evaluación para la generación de empleo en Armenia.</t>
  </si>
  <si>
    <t xml:space="preserve">1. Se realizaron 26 jornadas de inserción laboral con 1135 personas atendidas hasta el mes de Diciembre de 2021, con el objetivo de mostrar la oferta de vacantes disponibles por parte de la Agencia Pública de Empleo– SENA- y empresas articuladas a traves de la estrategia creacion de oportunidades laborales "Empleo PA Todos", inscribir a la comunidad en la plataforma en mención y hacer acompañamiento en el proceso de  búsqueda activa de empleo, según sus perfiles laborales, para que tengan mayores oportunidades laborales
2. Destinación de recursos por valor de $114.000.000 para la promoción de la ciudad de Armenia como Zona Económica Social Especia –ZESE, obteniéndose como resultado hasta el mes de septiembre de 2021 un total de 229 empresas favorecidas con los beneficios correspondientes y las cuales han contribuido con un mínimo de 450 empleos formales nuevos para contrarrestar los altos índices de desempleo en el municipio.
3. Realización de una Jornada de socialización Incentivos tributarios para todos los empresarios socialmente responsables, con el objetivo de socializar a los empresarios de la ciudad sobre los beneficios tributarios que pueden tener si se desarrollan actividades de contratación abierta a población específica, tales como: Mujeres víctimas de conflicto, personas mayores de edad, personas en condición de discapacidad y personas jóvenes bajo el programa “Sacúdete”, mi primer empleo – Decretos 688, 689, entre otros. Entrega de reconocimientos a estas empresas por su importante aporte dentro de la economía del municipio y la generación de empleo, actividad  realizada en el mes de agosto de 2021, con  40 empresas informadas y animadas a generar acercamientos con la administración para acompañar procesos de contratación que vincule la población específica del municipio.
4. Desde la Secretaría de Desarrollo Económico, se puso en marcha, a partir del mes de septiembre de 2021, el funcionamiento de 5 oficinas satélites de la Agencia Pública de Empleo del  SENA regional Quindío, mediante la figura de convenio interadministrativo dirigida a la atención de los habitantes del municipio de Armenia.
5. Lanzamiento programa “Escuela Pa’ Todos”, en articulación con SEM.
Objetivo de la actividad: Dar inicio al programa de la Secretaría de Educación, al cual la Secretaría de Desarrollo Económico se ha articulado para la realización de ejes temáticos del programa tales como: inscripción y difusión de la población con enfoque especial (búsqueda de empleo, ambulantes, en condición de vulnerabilidad), sin estudios que se encuentren en búsqueda de cursar el bachillerato; también, apoyar la identificación de población que no tiene validado los grados cursados en educación básica primaria y bachiller para que así puedan tener mayor posibilidad de continuar estudios y conseguir empleo, fecha de realización el día 09 de septiembre de 2021.
6. Puesta en marcha, desde el mes de septiembre de 2021, del programa de mejoramiento de las competencias en manejo de segunda lengua “Bilingüismo”, con una inversión de $200.000.000, a través de la suscripción de convenio de cooperación con la Universidad Única de Colombia y con el apoyo de las entidades Colombia Líder, Constructora Bolívar y Davivienda, con el fin de beneficiar a100 personas con conocimientos en inglés para que tengan la oportunidad de fortalecer sus capacidades y certificarse en el nivel de Inglés B2, para que así, a través de la empresa Teleperformance, se les pueda brindar la posibilidad de acceder a las ofertas laborales existentes.
7. se tiene le manejo con la profesional encargada de las formaciones en cuento a la postulacion laboral donde se trabajaron los siguientes temas: hoja de vida, entrevista laboral,  mercado laboral e identificacion de intereses y habilidades ocupacionales; realizados en los CDC habilitados en las comunas para el acceso libre de los cuyabros.
</t>
  </si>
  <si>
    <t>Implementación de estrategias de fortalecimiento y promoción para la ZESE en el muncipio de Armenia.</t>
  </si>
  <si>
    <t>las empresas</t>
  </si>
  <si>
    <r>
      <rPr>
        <sz val="10"/>
        <color rgb="FF000000"/>
        <rFont val="Arial"/>
      </rPr>
      <t>En el marco del desarrollo  de la</t>
    </r>
    <r>
      <rPr>
        <sz val="12"/>
        <color rgb="FF000000"/>
        <rFont val="Arial Black"/>
      </rPr>
      <t xml:space="preserve"> </t>
    </r>
    <r>
      <rPr>
        <b/>
        <sz val="12"/>
        <color rgb="FF000000"/>
        <rFont val="Arial Black"/>
      </rPr>
      <t>Estratègia ZESE</t>
    </r>
    <r>
      <rPr>
        <sz val="10"/>
        <color rgb="FF000000"/>
        <rFont val="Arial"/>
      </rPr>
      <t xml:space="preserve"> se realizaron las siguientes acciones : 
* Se realizó socialización a los hospedajes y alojamientos de los benefios del Regimen Especial ZESE. 
* Esta en etapa precontractual la suscripción de Convenio con la Camara de Comercio para la Promoción de los beneficos ZESE. *Se presentó el grupo de trabajo que está apoyando la estrategia ZESE y se compartió lo que se había realizado al momento, 
*se hicieron reuniones con la DIAN y con empresarios donde se pudieron resolver inquietudes que tenían con el tema ZESE Se *realizaron llamadas y seguimiento a 100 empresas listado suministrado por Diana Caicedo de la agencia de inversión, 
*también se solicitó a la Dian listado actualizado de empresas acogidas a ZESE para hacer seguimiento al impacto que ha generado dicho régimen, 
*se apoyaron reuniones con diferentes empresarios. Con Cámara de Comercio se socializo propuesta enviada por la Cámara de Comercio de Armenia, para el convenio ZESE, 
*para este convenio se realizaron 130 llamadas a empresas de las cuales 16 están en seguimiento, 
*se creó formulario y oficio para enviar por correo electrónico a los empresarios acogidos a ZESE para medir el impacto que ha generado esta estrategia.
*firma del convenio con camara de comercio para promocion de armenia como zona especial social economica.  
</t>
    </r>
  </si>
  <si>
    <t>Diseñar e implementar estrategias de mejoramiento de codiciones para la generación de empleo.</t>
  </si>
  <si>
    <r>
      <rPr>
        <b/>
        <sz val="10"/>
        <color rgb="FF000000"/>
        <rFont val="Arial"/>
      </rPr>
      <t>1.</t>
    </r>
    <r>
      <rPr>
        <sz val="10"/>
        <color rgb="FF000000"/>
        <rFont val="Arial"/>
      </rPr>
      <t xml:space="preserve"> Se desarrolló el piloto de la Primera Brigada TIC para el Trabajo en conjunto entre la Secretaría de Desarrollo Económico, la Secretaría TIC y el SENA regional Quindío para descentralizar el cargue de hojas de vida a la agencia pública de empleo del SENA y lograr facilitar el acceso al mercado laboral en la comuna 
</t>
    </r>
    <r>
      <rPr>
        <b/>
        <sz val="10"/>
        <color rgb="FF000000"/>
        <rFont val="Arial"/>
      </rPr>
      <t>2.</t>
    </r>
    <r>
      <rPr>
        <sz val="10"/>
        <color rgb="FF000000"/>
        <rFont val="Arial"/>
      </rPr>
      <t xml:space="preserve"> identificada con alta densidad poblacional, alto nivel de población joven en edad de trabajar, alto número de viviendas sin acceso a internet y alto nivel de desempleo juvenil. 
 El resultado, 32 personas asistidas en capacitación sobre el uso de la plataforma de la Agencia Pública de Empleo del SENA y 8 de ellas a la espera de oportunidad laboral con BeCall
</t>
    </r>
    <r>
      <rPr>
        <b/>
        <sz val="10"/>
        <color rgb="FF000000"/>
        <rFont val="Arial"/>
      </rPr>
      <t xml:space="preserve">3. </t>
    </r>
    <r>
      <rPr>
        <sz val="10"/>
        <color rgb="FF000000"/>
        <rFont val="Arial"/>
      </rPr>
      <t xml:space="preserve">Acciones encaminadas al fortalecimiento de las competencias laborales a través de la ejecución un programa de formación bilingüe.
</t>
    </r>
    <r>
      <rPr>
        <b/>
        <sz val="10"/>
        <color rgb="FF000000"/>
        <rFont val="Arial"/>
      </rPr>
      <t>4.</t>
    </r>
    <r>
      <rPr>
        <sz val="10"/>
        <color rgb="FF000000"/>
        <rFont val="Arial"/>
      </rPr>
      <t xml:space="preserve"> Acciones encaminadas al fortalecimiento de las competencias laborales a través de la revisión de la pertinencia de las ofertas académicas de la educación media técnica de Armenia con la demanda laboral.
</t>
    </r>
    <r>
      <rPr>
        <b/>
        <sz val="10"/>
        <color rgb="FF000000"/>
        <rFont val="Arial"/>
      </rPr>
      <t>5</t>
    </r>
    <r>
      <rPr>
        <sz val="10"/>
        <color rgb="FF000000"/>
        <rFont val="Arial"/>
      </rPr>
      <t xml:space="preserve">. Se  firmo convenio con el SENA para la puesta en marcha de 5 puntos de atención en los puntos vive digital en las diferentes comunas para la atención del centro de empleo.
</t>
    </r>
    <r>
      <rPr>
        <b/>
        <sz val="10"/>
        <color rgb="FF000000"/>
        <rFont val="Arial"/>
      </rPr>
      <t>6</t>
    </r>
    <r>
      <rPr>
        <sz val="10"/>
        <color rgb="FF000000"/>
        <rFont val="Arial"/>
      </rPr>
      <t xml:space="preserve">. Se realizaron 26 jornadas de incersión laboral con 1135 beneficiarios accediendo a ofertas laborales de diferentes empresas.
</t>
    </r>
    <r>
      <rPr>
        <b/>
        <sz val="10"/>
        <color rgb="FF000000"/>
        <rFont val="Arial"/>
      </rPr>
      <t>7.</t>
    </r>
    <r>
      <rPr>
        <sz val="10"/>
        <color rgb="FF000000"/>
        <rFont val="Arial"/>
      </rPr>
      <t xml:space="preserve"> Se firmo convenio con la universidad UNICA para la formación en las competencias en ingles de un grupo de ciudadanos de Armenia, para acceder a las ofertas laborales que llegan a la ciudad de Armenia.
8. se tiene le manejo con la profesional encargada de las formaciones en cuento a la postulacion laboral donde se trabajaron los siguientes temas: hoja de vida, entrevista laboral,  mercado laboral e identificacion de intereses y habilidades ocupacionales; realizados en los CDC habilitados en las comunas para el acceso libre de los cuyabros.
</t>
    </r>
  </si>
  <si>
    <t>Formular la política pública de desarrollo económico de Armenia "Armenia con empleo, próspera e innovadora"</t>
  </si>
  <si>
    <t>I ETAPA para la elaboración de la Politica Pública de Desarrollo Económico: Diagnostico y consulta con los diferentes actores para definición de líneas estrategicas.</t>
  </si>
  <si>
    <t xml:space="preserve">Desde la Secretaría de Desarrollo Económico, en el primer semestre del año 2021,  se elaboró el documento denominado “Política pública de desarrollo económico para la generación de empleo”, lo cual se logra con el apoyo de la Alcaldía municipal de Pereira y con un grupo interdisciplinario de la administración municipal, es de aclarar que dicho instrumento se encuentra terminado en su PRIMERA ETAPA, sirviendo como insumo para continuar con la formulación la iniciativa propuesta.
Se avanzó en la elaboración del acuerdo de cooperación entre la administración municipal y la alcaldía de Pereira para la transferencia de la metodología de la exitosa política pública, Pereira Innova, que logró dejar a Pereira en los primeros lugares del país en generación de empleo luego de estar hace 10 años en los primeros lugares de desempleo y se está a la espera de la contratación del economista a apoyar este asunto en cuestión para iniciar las mesas de trabajo
Avance en la estructuración del acuerdo de colaboración institucional entre la Alcaldía de Armenia y la Alcaldía de Pereira. Reunión con el Director de Planeación Estratégica e Integración Regional para el acompañamiento y asesoría en la estructuración e implementación de la Política Pública de Desarrollo Económico para la Generación de Empleo de la Ciudad de Armenia.
</t>
  </si>
  <si>
    <t>Comercio, Industria y Turismo</t>
  </si>
  <si>
    <t>8, 9</t>
  </si>
  <si>
    <t>Puntaje índice de competitividad</t>
  </si>
  <si>
    <t>Armenia con crecimiento económico y empleo -Productividad y competitividad de las empresas colombianas</t>
  </si>
  <si>
    <t>Servicio de asistencia técnica para mejorar la competitividad de los sectores productivos</t>
  </si>
  <si>
    <t>Instrumentos para el mejoramiento productivo implementados</t>
  </si>
  <si>
    <t>GENERACIÓN DE CONDICIONES PARA EL CRECIMIENTO ECONÓMICO Y EMPLEO - PRODUCTIVIDAD Y COMPETITIVIDAD DE LAS EMPRESAS DEL MUNICIPIO DE ARMENIA</t>
  </si>
  <si>
    <t>Fortalecer los factores que inciden en la competitividad y la productividad de las empresas para potenciar su inserción en el mercado en el cual participan y su expansión a mercados internacionales</t>
  </si>
  <si>
    <t>Plan de internacionalización elaborado y en proceso de implementaciòn.</t>
  </si>
  <si>
    <t>110.01.2.3.35.3502.0200.133.3502008</t>
  </si>
  <si>
    <t xml:space="preserve">$1.557.169.160
PROPIOS
0
 INGRESOS PMMA 
</t>
  </si>
  <si>
    <t>se realiza en la alcaldia de armenia, en el centro de convenciones y en las plataformas virtuales</t>
  </si>
  <si>
    <t>* Se suscribio convenio interinstitucional entre Universidad del Quindio, Gobernacion del Quindío y Alcaldía de Armenia, cuyo objeto es "AUNAR ESFUERZOS TECNICOS, ADMINSTRATIVOS, ECONÓMICOS Y ACADÉMICOS ENTRE EL DEPARTAMENTO DEL QUINDÍO, EL MUNICIPIO DE ARMENIA Y LA UNIVERSIDAD DEL QUINDÍO PARA FORMULAR “EL PLAN DE INTERNACIONALIZACIÓN DEL DEPARTAMENTO DEL QUINDÍO”, el cual está  dentro de la Estratégia  “Competitividad e innovación empresarial pa’ todos” . Este plan de internacionalización será auditado por el Comité de Internacionalizaciòn, que fué  instalado protocolariamente el 24 de marzo de 2021.
* Se creó formulario Google y oficio para enviar por correo electrónico a los empresarios acogidos a ZESE, para medir el impacto que ha generado esta estrategia en la tasa de desempleo de la ciudad. 
Materializar la etapa precontractual y contractual del convenio de asociación.
* Se realizó el proceso de relatorías Talleres II Fase Plan de internacionalización, Seguimiento y fecha para la instalación del comité de Internacionalización, Seguimiento y fecha para la instalación del comité de Internacionalización, instalación del Comité de Internacionalización, inicio de reuniones para iniciar con el Convenio Interadministrativo para la formulación del Plan de Internacionalización, firma del Convenio Interadministrativo, se presento ante la mesa de seguimiento las actividades y el talento humano que estará a cargo de las mesas y de la formulación del plan por parte de la universidad del Quindío.
* Se realizaron 14 relatorías, ya que fueron 14 reuniones y 19 horas de grabación, se instaló de manera protocolaria el Comité de Internacionalización donde participación de 26 entidades interinstitucionales participaron, se logró la firma del Convenio y se dio inicio a la formulación del Plan de internacionalización, donde la Universidad del Quindío presenta ya su plan de trabajo y el talento humano por parte de ella que estará al frente de la formulación del plan en cada una de las mesas.  
*Se viene adelantando la formulación del Plan de Internacionalización con la Universidad del Quindío donde se viene reaalizando seguimiento a cada una de las mesas y se espera en el mes de diciembre terminar el borrador para dar inicio a unas socializaciones o talleres con gremios, empresarios de cada una de las mesas del Plan.</t>
  </si>
  <si>
    <t>Empresas fortalecidas con asistencia técnica para mejorar la competitividad de los sectores productivos</t>
  </si>
  <si>
    <t xml:space="preserve">los empresarios, asociaciones y la pobalcion en general </t>
  </si>
  <si>
    <t xml:space="preserve">en la alcaldia del municipiode armenia, visitas en las empresas y en las plataformas virtules </t>
  </si>
  <si>
    <r>
      <rPr>
        <sz val="11"/>
        <color theme="1"/>
        <rFont val="Arial"/>
      </rPr>
      <t xml:space="preserve">Con base en la </t>
    </r>
    <r>
      <rPr>
        <b/>
        <sz val="11"/>
        <color theme="1"/>
        <rFont val="Arial"/>
      </rPr>
      <t>estratégia Crecimiento empresarial  Pa’ Todos</t>
    </r>
    <r>
      <rPr>
        <sz val="11"/>
        <color theme="1"/>
        <rFont val="Arial"/>
      </rPr>
      <t xml:space="preserve">, con corte al 03 diciembre del año 2021, se apoyaron un total de 26  empresas, distribuidas de la siguiente manera:
</t>
    </r>
    <r>
      <rPr>
        <b/>
        <sz val="11"/>
        <color theme="1"/>
        <rFont val="Arial"/>
      </rPr>
      <t xml:space="preserve">
* </t>
    </r>
    <r>
      <rPr>
        <sz val="11"/>
        <color theme="1"/>
        <rFont val="Arial"/>
      </rPr>
      <t xml:space="preserve"> Se asistieron a 11 empresas para que participaran  cuatro convocatorias distintas  de “calidad para crecer” de “Colombia productiva”, de estas convocatorias se logró que la Empresa YOLIS, de la ciudad de Armenia, quedara seleccionada entre las 20 empresas colombianas para ser Certificadas en Calidad, igualmente la empresa Celifrut clasificada entre unidades productivas, logró clasificar para la certificación.  
</t>
    </r>
    <r>
      <rPr>
        <b/>
        <sz val="11"/>
        <color theme="1"/>
        <rFont val="Arial"/>
      </rPr>
      <t>*</t>
    </r>
    <r>
      <rPr>
        <sz val="11"/>
        <color theme="1"/>
        <rFont val="Arial"/>
      </rPr>
      <t xml:space="preserve"> Dentro del desarrollo de esta misma estratégia se han acompañados (5) empresas de diferentes sectores productivos, Industrial y Agroin dustrial en identificación de oportunidades en mejora de producto, oferta y presentación de portafolio de productos, viabilización de inversiones en transferencia tecnológica, montaje de plantas y optimización de procesos.
</t>
    </r>
    <r>
      <rPr>
        <b/>
        <sz val="11"/>
        <color theme="1"/>
        <rFont val="Arial"/>
      </rPr>
      <t>*</t>
    </r>
    <r>
      <rPr>
        <sz val="11"/>
        <color theme="1"/>
        <rFont val="Arial"/>
      </rPr>
      <t xml:space="preserve"> Reunión e Invitación ante Embajadores Colombianos y Extranjeros en Búsqueda de Internacionalización de Armenia y lograr Cooperación Internacional por Acuerdos Bilaterales con la Ciudad de armenia para asi Destacar la ciudad de Armenia como destino de inversión y apoyo internacional.
* Se logro fortalecer las relaciones con varias embajadas, entre ellas con la embajada de Emiratos Árabes, con la cual se logró una donación de 20 unidades de cuidados intermedios para la lucha contra el Covid19. Tambien se viene fortaleciendo la relación con el Embajador de Colombia en la República Popular de China, cruzando información e intereses de lograr un acuerdo.
*. Se participó en la Feria del Hogar - Pabellón Silver Económia - 4 empresarios beneficiados
* se realizo acuerdo de hermandad con el estado de kumming en la republica de China
* Se viene adelantando con Colombia Productiva unos cursos especificos en 2 certificaciones de Calidad para empresarios del Municipio de Armenia, los cursos son Global Gap y HACCP, el objetivo es fortalecer a la microempresarios en certificaciones de Calidad, certificada por el ICONTEC.</t>
    </r>
  </si>
  <si>
    <t>Servicio de asistencia técnica para el fortalecimiento de las Redes Regionales de Emprendimiento</t>
  </si>
  <si>
    <t>Empresas asistidas técnicamente</t>
  </si>
  <si>
    <t>Diseñar e implementar estrategias de asistencia técnica para el fomento de competitividad  y la apropiación digital de las empresas</t>
  </si>
  <si>
    <t>110.01.2.3.35.3502.0200.133.3502016</t>
  </si>
  <si>
    <r>
      <rPr>
        <sz val="10"/>
        <color rgb="FF000000"/>
        <rFont val="Arial"/>
      </rPr>
      <t xml:space="preserve"> En el marco de  la Promociòn de la estratégia </t>
    </r>
    <r>
      <rPr>
        <b/>
        <sz val="10"/>
        <color rgb="FF000000"/>
        <rFont val="Arial"/>
      </rPr>
      <t>" Competividad e innovación empresaria Pa`todos"</t>
    </r>
    <r>
      <rPr>
        <sz val="10"/>
        <color rgb="FF000000"/>
        <rFont val="Arial"/>
      </rPr>
      <t xml:space="preserve">  se realizaron las siguientes acciones:  
* Se promovió junto con la secretaría de las TIC la convocatoria" Vende Digital del MinTIC" a fin de promocionar entre las empresas del municipio de Armenia las herramientas digitales como alternativa de reactivacion economica.
* Aprobación por parte del Comité Ejecutivo de la Comisión Regional de Competitividad e Innovación del Quindío de la inclusión del proyecto denominado “I</t>
    </r>
    <r>
      <rPr>
        <b/>
        <sz val="10"/>
        <color rgb="FF000000"/>
        <rFont val="Arial"/>
      </rPr>
      <t>ncremento del Desarrollo de los factores de la competitividad de Armenia</t>
    </r>
    <r>
      <rPr>
        <sz val="10"/>
        <color rgb="FF000000"/>
        <rFont val="Arial"/>
      </rPr>
      <t>”, en el marco de la selección de los 4 proyectos de la agenda departamental de competitividad del Quindío priorizados por dicho comité.Se ha promovido los procesos de formación a los empresarios de la ciudad en temas relacionados con Marketing Digital y oportunidades de visibilización de los negocios por ese medio.
* Estructuración documental y normalización de procesos con enfoque competitivo y de posibilidades de articulación con otros actores de las cadenas de valor, incluyendo los Clúster o las Agremiaciones como Camacol.
* Apoyo en la presentación y acompañamiento a un grupo empresarial del sector de turismo, economia naranja, salud y bienestar a la convocatoria de Escalamiento Creativo de Innpulsa CREE-2020 con el objetivo de definir un reto y una solución.</t>
    </r>
  </si>
  <si>
    <t>Empresas en etapa temprana beneficiadas con programas de fortalecimiento para su consolidación</t>
  </si>
  <si>
    <t>Desarrollar e implementar una estrategia articuladora para la red regional de emprendimiento.</t>
  </si>
  <si>
    <r>
      <rPr>
        <sz val="10"/>
        <color rgb="FF000000"/>
        <rFont val="Arial"/>
      </rPr>
      <t xml:space="preserve">En el marco del desarrollo del programa para el "fortalecimiento de la Red Regional de Emprendimiento." Se han adelantado  diferentes   acciones para el fortalecimiento de los emprendimientos del municipio, en un espacio donde puedan concentrarse emprendimientos de todo tipo. Gestión ante iNNpulsa Colombia para la firma entre la Cámara de Comercio de Armenia y del Quindío, la alcaldía de Armenia e iNNpulsa del convenio para la </t>
    </r>
    <r>
      <rPr>
        <b/>
        <sz val="10"/>
        <color rgb="FF000000"/>
        <rFont val="Arial Black"/>
      </rPr>
      <t xml:space="preserve">constitución del </t>
    </r>
    <r>
      <rPr>
        <b/>
        <sz val="12"/>
        <color rgb="FF000000"/>
        <rFont val="Arial Black"/>
      </rPr>
      <t>Nodo CEmprende Armenia, como estrategia de la presidencia de la República para dar cumplimiento al Eje de Emprendimiento del Plan Nacional de Desarrollo</t>
    </r>
    <r>
      <rPr>
        <sz val="12"/>
        <color rgb="FF000000"/>
        <rFont val="Arial Black"/>
      </rPr>
      <t xml:space="preserve"> </t>
    </r>
    <r>
      <rPr>
        <sz val="10"/>
        <color rgb="FF000000"/>
        <rFont val="Arial"/>
      </rPr>
      <t xml:space="preserve">socialización de una iniciativa de proyecto articuladora para la Red Regional de Emprendimiento del Quindío ante el Señor Gobernador del Quindío, denominada Distrito Q.
* 8 empresas impactadas con formación especializada para el levantamiento de inversión, Fecha de realización de actividad: mes de septiembre de 2021
* Se Fortalecieron los factores que inciden en la competitividad y la productividad de las empresas para potenciar su inserción en el mercado en el cual participan y su expansión a mercados internacionales participando en el proceso de Escalamiento Creativo de Innpulsa promoviendo estratégias de marketing digital para un grupo de empresarios de Sectores Salud y Bienestar y prestadores de servicios de Turismo.
</t>
    </r>
  </si>
  <si>
    <t>Diseñar e implementar una estrategia para fortalecer emprendimientos del municipio de Armenia.</t>
  </si>
  <si>
    <r>
      <rPr>
        <sz val="10"/>
        <color rgb="FF000000"/>
        <rFont val="Arial"/>
      </rPr>
      <t xml:space="preserve">1.En el marco del desarrollo del programa para el </t>
    </r>
    <r>
      <rPr>
        <b/>
        <sz val="10"/>
        <color rgb="FF000000"/>
        <rFont val="Arial"/>
      </rPr>
      <t xml:space="preserve">"fortalecimiento de la Red Regional de Emprendimiento." </t>
    </r>
    <r>
      <rPr>
        <sz val="10"/>
        <color rgb="FF000000"/>
        <rFont val="Arial"/>
      </rPr>
      <t>Se han adelantado  diferentes acciones para el fortalecimiento de los emprendimientos del municipio, en un espacio donde puedan concentrarse emprendimientos de todo tipo. Gestión ante iNNpulsa Colombia para la firma entre la Cámara de Comercio de Armenia y del Quindío, la alcaldía de Armenia e iNNpulsa del convenio para la constitución del Nodo CEmprende Armenia, como estrategia de la presidencia de la República para dar cumplimiento al Eje de Emprendimiento del Plan Nacional de Desarrollo socialización de una iniciativa de proyecto articuladora para la Red Regional de Emprendimiento del Quindío ante el Señor Gobernador del Quindío, denominada Distrito Q.
Se han atendido 10 empresas y un emprendimiento con asistencia técnica, los cuales generan 100 empleos aproximadamente.  
Formatos para evaluar viabilidad de montajes, productividad, modelos de negocio.
2. Con el grupo de profesionales de la Alcaldía, se realizó la  Feria Reactívate 1.0, con el objetivo de apoyar el proceso de  reactivación económica de los pequeños emprendimientos de la ciudad de Armenia, con el apoyo del  Centro Comercial Unicentro, en la cual durante 7 días cada empresario ofertó y vende sus productos. Actividad realizada en los meses de enero a marzo de 2021, beneficiando a 24 emprendimientos de la ciudad de Armenia.
3. Con el fin de realizar acciones que permitan el fortalecimiento, organización, comercialización y el mejoramiento de la producción a las asociaciones o agrupaciones del municipio de armenia, se suscribió contrato interadministrativo con el Fondo Mixto del Quindío desde el mes de septiembre de 2021 por valor de $400.000.000, mediante el cual se les está brindando capacitación, acompañamiento y apoyo, fortalecimiento y asistencia técnica a las asociaciones del municipio de Armenia, fortalecimiento empresarial, eventos de ciudad para el posicionamiento, promoción y generación de empleo, asociaciones creadas con modelo de negocios, implementación de las TIC para fortalecer el desarrollo empresarial. Con 21 asociaciones beneficiadas.</t>
    </r>
  </si>
  <si>
    <t>Servicio de asistencia técnica y acompañamiento productivo y empresarial</t>
  </si>
  <si>
    <t>Brindar acompañamiento al sistema de clúster (Clúster Q) de Armenia</t>
  </si>
  <si>
    <t>110.01.2.3.35.3502.0200.133.3502019</t>
  </si>
  <si>
    <r>
      <rPr>
        <sz val="10"/>
        <color rgb="FF000000"/>
        <rFont val="Arial"/>
      </rPr>
      <t>En el marco del desarrollo de la</t>
    </r>
    <r>
      <rPr>
        <b/>
        <sz val="11"/>
        <color rgb="FF000000"/>
        <rFont val="Arial Black"/>
      </rPr>
      <t xml:space="preserve"> </t>
    </r>
    <r>
      <rPr>
        <b/>
        <sz val="12"/>
        <color rgb="FF000000"/>
        <rFont val="Arial Black"/>
      </rPr>
      <t xml:space="preserve">Estrategia  de acompañamiento productivo empresarial Pa’ Todos </t>
    </r>
    <r>
      <rPr>
        <sz val="10"/>
        <color rgb="FF000000"/>
        <rFont val="Arial"/>
      </rPr>
      <t xml:space="preserve">se ha acompañado,  dos Cluster:
*  </t>
    </r>
    <r>
      <rPr>
        <b/>
        <sz val="10"/>
        <color rgb="FF000000"/>
        <rFont val="Arial"/>
      </rPr>
      <t>Clúster Agroindustrial,</t>
    </r>
    <r>
      <rPr>
        <sz val="10"/>
        <color rgb="FF000000"/>
        <rFont val="Arial"/>
      </rPr>
      <t xml:space="preserve"> en su proceso de consolidación en la Ruta Competitiva en su segunda etapa para la estructuración de las cadenas de valor y posteriormente establecer un plan de acción para garantizar el ingreso a la Red Clúster Nacional, siendo el primer Clúster de tipo Agroindustrial del país. Se han generado aliados importantes entre los gremios como son Acodres - Cotelco - Fenalco para la promoción de la reactivación económica de los empresarios participantes del proceso Iniciativa Clúster.  42 empresas del Clúster son de la Ciudad de Armenia y 31 de ellas fueron caracterizadas en el proceso de Ruta Competitiva.
* </t>
    </r>
    <r>
      <rPr>
        <b/>
        <sz val="10"/>
        <color rgb="FF000000"/>
        <rFont val="Arial"/>
      </rPr>
      <t>Clúster de Salud y Bienestar</t>
    </r>
    <r>
      <rPr>
        <sz val="10"/>
        <color rgb="FF000000"/>
        <rFont val="Arial"/>
      </rPr>
      <t xml:space="preserve"> que  se encuentra en reactivación generando propuestas para mejorar la visibilización de Armenia como un destino en los temas de Salud y Bienestar y siendo un aliado estratégico en la implementación de la Armenia como Ciudad Silver. La SDE los está acompañando en el proceso de evaluación de las ofertas de servicios y estratégias de marketing digital que se desean robustecer. 
</t>
    </r>
    <r>
      <rPr>
        <b/>
        <sz val="10"/>
        <color rgb="FF000000"/>
        <rFont val="Arial"/>
      </rPr>
      <t xml:space="preserve">
* Clúster de Economía Circular: </t>
    </r>
    <r>
      <rPr>
        <sz val="10"/>
        <color rgb="FF000000"/>
        <rFont val="Arial"/>
      </rPr>
      <t xml:space="preserve">Se está acompañando a la mesa departamental de economía circular en el proceso de reconocimiento ante red clúster nacional, con el apoyo del fondo mixto. Se encuentran actualmente 11 empresas articuladas de las cuales 9 son parte de la ciudad de Armenia. 
</t>
    </r>
    <r>
      <rPr>
        <b/>
        <sz val="10"/>
        <color rgb="FF000000"/>
        <rFont val="Arial"/>
      </rPr>
      <t>* Clúster Social:</t>
    </r>
    <r>
      <rPr>
        <sz val="10"/>
        <color rgb="FF000000"/>
        <rFont val="Arial"/>
      </rPr>
      <t xml:space="preserve"> En conjunto con la Secretaría de Desarrollo Social, se viene acompañando más de 15 fundaciones y organizaciones del tercer Sector para la estructuración del Clúster Social, para eso se ha realizado acompañamiento y asistencia técnica brindando elementos relacionados con las etapas de emprendimiento y procesos de formalización. Adicionalmente se está apoyando el proceso asociativo de las mujeres emprendedoras del barrio las colinas y su iniciativa emprendedora.
En el marco de este acompañamiento se han beneficiado a 57  empresas en la conformación de la Iniciativa Clúster Agroalimentaria de las cuales 45 son de la ciudad de Armenia, 10 empresas en el proceso de reactivación del Clúster de Salud y Bienestar, 9 empresas en el proceso de economía circular y 15 fundaciones y asociaciones del tercer sector. Se realizará proceso de caracterización con ellos para establecer la participación de la mujer en este proceso de reactivación económica y de población con enfoque diferencial. Se tienen 15 mujeres cabeza de hogar del barrio las colinas vinculadas a través del proceso del Clúster social.
</t>
    </r>
  </si>
  <si>
    <t>Puesta en marcha del Centro de Desarrollo Empresarial y emprendimiento</t>
  </si>
  <si>
    <r>
      <rPr>
        <sz val="10"/>
        <color rgb="FF000000"/>
        <rFont val="Arial"/>
      </rPr>
      <t>En el marco del desarrollo del programa para el "</t>
    </r>
    <r>
      <rPr>
        <b/>
        <sz val="10"/>
        <color rgb="FF000000"/>
        <rFont val="Arial"/>
      </rPr>
      <t>Fortalecimiento de la Red Regional de Emprendimiento</t>
    </r>
    <r>
      <rPr>
        <sz val="10"/>
        <color rgb="FF000000"/>
        <rFont val="Arial"/>
      </rPr>
      <t>." Se han adelantado  diferentes acciones para el fortalecimiento de los emprendimientos del municipio en un espacio donde puedan concentrarse emprendimientos de todo tipo. Gestión ante iNNpulsa Colombia para la firma entre la Cámara de Comercio de Armenia y del Quindío, la alcaldía de Armenia e iNNpulsa del convenio para la constitución del Nodo CEmprende Armenia, como estrategia de la presidencia de la República para dar cumplimiento al Eje de Emprendimiento del Plan Nacional de Desarrollo socialización de una iniciativa de proyecto articuladora para la Red Regional de Emprendimiento del Quindío ante el Señor Gobernador del Quindío, denominada Distrito Q.</t>
    </r>
  </si>
  <si>
    <t xml:space="preserve">Espacios de promoción empresarial </t>
  </si>
  <si>
    <r>
      <rPr>
        <sz val="10"/>
        <color rgb="FF000000"/>
        <rFont val="Arial"/>
      </rPr>
      <t xml:space="preserve">
* Feria de emprendimiento </t>
    </r>
    <r>
      <rPr>
        <b/>
        <sz val="10"/>
        <color rgb="FF000000"/>
        <rFont val="Arial"/>
      </rPr>
      <t>REACTIVATE 1.0</t>
    </r>
    <r>
      <rPr>
        <sz val="10"/>
        <color rgb="FF000000"/>
        <rFont val="Arial"/>
      </rPr>
      <t xml:space="preserve"> desarrollada en el centro comercial Unicentro Armenia, se beneficiaron </t>
    </r>
    <r>
      <rPr>
        <b/>
        <sz val="10"/>
        <color rgb="FF000000"/>
        <rFont val="Arial"/>
      </rPr>
      <t>24 emprendimientos</t>
    </r>
    <r>
      <rPr>
        <sz val="10"/>
        <color rgb="FF000000"/>
        <rFont val="Arial"/>
      </rPr>
      <t xml:space="preserve">. 
* Feria cuyabro compra cuyabro, realizada en la plaza minorita -  </t>
    </r>
    <r>
      <rPr>
        <b/>
        <sz val="10"/>
        <color rgb="FF000000"/>
        <rFont val="Arial"/>
      </rPr>
      <t xml:space="preserve">10 beneficiarios </t>
    </r>
    <r>
      <rPr>
        <sz val="10"/>
        <color rgb="FF000000"/>
        <rFont val="Arial"/>
      </rPr>
      <t xml:space="preserve">
* Feria de micrioempresas en la barrio la uniòn - </t>
    </r>
    <r>
      <rPr>
        <b/>
        <sz val="10"/>
        <color rgb="FF000000"/>
        <rFont val="Arial"/>
      </rPr>
      <t>30 beneficiarios</t>
    </r>
    <r>
      <rPr>
        <sz val="10"/>
        <color rgb="FF000000"/>
        <rFont val="Arial"/>
      </rPr>
      <t xml:space="preserve">
* Feria de reactivación PAE colombia, realizada en le centro convenciones. - </t>
    </r>
    <r>
      <rPr>
        <b/>
        <sz val="10"/>
        <color rgb="FF000000"/>
        <rFont val="Arial"/>
      </rPr>
      <t>15 beneficiarios</t>
    </r>
    <r>
      <rPr>
        <sz val="10"/>
        <color rgb="FF000000"/>
        <rFont val="Arial"/>
      </rPr>
      <t xml:space="preserve">
* Feria Gastronomica: Se realizó en la parte externa del CAM con  </t>
    </r>
    <r>
      <rPr>
        <b/>
        <sz val="10"/>
        <color rgb="FF000000"/>
        <rFont val="Arial"/>
      </rPr>
      <t>26 empresarios</t>
    </r>
    <r>
      <rPr>
        <sz val="10"/>
        <color rgb="FF000000"/>
        <rFont val="Arial"/>
      </rPr>
      <t xml:space="preserve"> participantes.
* Feria Quindio Compraton - Realizada en la Universidad Remington -</t>
    </r>
    <r>
      <rPr>
        <b/>
        <sz val="10"/>
        <color rgb="FF000000"/>
        <rFont val="Arial"/>
      </rPr>
      <t xml:space="preserve"> 35 emprendedores</t>
    </r>
    <r>
      <rPr>
        <sz val="10"/>
        <color rgb="FF000000"/>
        <rFont val="Arial"/>
      </rPr>
      <t xml:space="preserve"> beneficiarios - 2 dias de feria
* Feria Expoeje Cafe - 8 asociaciones participantes
* Feria del Hogar - Pabellón Silver Económia - </t>
    </r>
    <r>
      <rPr>
        <b/>
        <sz val="10"/>
        <color rgb="FF000000"/>
        <rFont val="Arial"/>
      </rPr>
      <t>4 empresarios</t>
    </r>
    <r>
      <rPr>
        <sz val="10"/>
        <color rgb="FF000000"/>
        <rFont val="Arial"/>
      </rPr>
      <t xml:space="preserve"> beneficiados
* Festival de Quesos Quindianos - 15 mayo
* Mercados campesinos - 1 mercado cada primer sabado del mes. - </t>
    </r>
    <r>
      <rPr>
        <b/>
        <sz val="10"/>
        <color rgb="FF000000"/>
        <rFont val="Arial"/>
      </rPr>
      <t xml:space="preserve">20 productores </t>
    </r>
    <r>
      <rPr>
        <sz val="10"/>
        <color rgb="FF000000"/>
        <rFont val="Arial"/>
      </rPr>
      <t xml:space="preserve">beneficiados
* Ferias comunales - realizada en las diferentes comunas de la ciudad - </t>
    </r>
    <r>
      <rPr>
        <b/>
        <sz val="10"/>
        <color rgb="FF000000"/>
        <rFont val="Arial"/>
      </rPr>
      <t>269 emprendedores beneficiados</t>
    </r>
    <r>
      <rPr>
        <sz val="10"/>
        <color rgb="FF000000"/>
        <rFont val="Arial"/>
      </rPr>
      <t xml:space="preserve">
</t>
    </r>
  </si>
  <si>
    <t>Estrategias y/o actividades para la reactivación económica del municipio</t>
  </si>
  <si>
    <r>
      <rPr>
        <sz val="10"/>
        <color rgb="FF000000"/>
        <rFont val="Arial"/>
      </rPr>
      <t xml:space="preserve">
* Se apoyó la mesa de Trabajo de reactivaciòn económica PAE. donde empresarios del Municipio pudieran dar a conocer sus productos a los operadores del PAE.
* Se firmó y se encuentra en ejecución el convenio con ACTUAR famiempresas con el fin de reactivar la economía del Municipio de Armenia, subsidiando  la   tasa  de interés del microcrédito  el cual beneficiará a 816 microempresarios  y/o emprendedores, tanto formales como informales.
* Consecusion de 50 Vehiculos de traccion humana para vendedores ambulantes como alternativa comercial en el Marco de la</t>
    </r>
    <r>
      <rPr>
        <b/>
        <sz val="11"/>
        <color rgb="FF000000"/>
        <rFont val="Arial Black"/>
      </rPr>
      <t xml:space="preserve"> Estrategia de Formalización, el camino para el fortalecimiento laboral</t>
    </r>
    <r>
      <rPr>
        <sz val="10"/>
        <color rgb="FF000000"/>
        <rFont val="Arial"/>
      </rPr>
      <t xml:space="preserve">.  *Construcción de Plan de acción para la recuperación del CAM.
* Apoyo a un grupo empresarial en el proceso de Escalamiento Creativo de Innpulsa promoviendo estrategias de marketing digital para un grupo de empresarios de Sectores Salud y Bienestar y prestadores de servicios de Turismo, con el objetivo de fortalecer los factores que inciden en la competitividad y la productividad de las empresas para potenciar su inserción en el mercado en el cual participan y su expansión a mercados internacionales, actividad que se viene ejecutando desde el mes de febrero de 2021 hasta la fecha. Con la iniciativa se han beneficiado 10 empresas
* Se promovio en los empresarios de la ciudad de Armenia el uso y apropiación de herramientas digitales para sus procesos de innovación y reactivación económica.
</t>
    </r>
    <r>
      <rPr>
        <b/>
        <sz val="10"/>
        <color rgb="FF000000"/>
        <rFont val="Arial"/>
      </rPr>
      <t>*</t>
    </r>
    <r>
      <rPr>
        <sz val="10"/>
        <color rgb="FF000000"/>
        <rFont val="Arial"/>
      </rPr>
      <t xml:space="preserve"> Se fortalecio los factores que inciden en la competitividad y la productividad de las empresas para potenciar su inserción en el mercado en el cual participan y su expansión a mercados internacionales, Acompañamiento a la Iniciativa Clúster Agroindustrial en su proceso de consolidación en la Ruta Competitiva. Estructuración de las cadenas de valor para el ingreso a la Red Clúster Nacional, siendo el primer Clúster de tipo Agroindustrial del país. 
* Se  dio a conocer al sector comercio del centro de Armenia las herramientas tecnológicas como Daviplata, Nequi, Whatsapp business y Google business el cual son totalmente gratis y que ayuda a las empresas a salir adelante con la crisis que ha causado la pandemia. 
* Se realiza el fortalecimiento y asistencia tecnica a las asociaciones del municipio, mediante un convenio interadministrativo con el Fondo Mixto del Quindio - </t>
    </r>
    <r>
      <rPr>
        <b/>
        <sz val="10"/>
        <color rgb="FF000000"/>
        <rFont val="Arial"/>
      </rPr>
      <t>21 asociaciones</t>
    </r>
    <r>
      <rPr>
        <sz val="10"/>
        <color rgb="FF000000"/>
        <rFont val="Arial"/>
      </rPr>
      <t xml:space="preserve"> beneficiarias 
* Se acompaña el proceso de ejecución del convenio de Ciudades Sostenibles que se suscribe con FINDETER.
</t>
    </r>
  </si>
  <si>
    <t>Empresas fortalecidas con servicio de asistencia técnica y acompañamiento productivo y empresarial</t>
  </si>
  <si>
    <t>Gestión ante iNNpulsa Colombia de 21 licencias del software de inteligencia artificial denominado Stive para facilitar la toma de decisiones estratégicas en los emprendedores de la capital quindiana
Se han acompañados (6) empresas de diferentes sectores productivos, Industrial y Agroindustrial en identificación de oportunidades en mejora de producto, oferta y presentación de portafolio de productos, viabilización de inversiones en transferencia tecnológica, montaje de plantas y optimización de procesos.
Se acompañó  a 15 empresas en el proceso de Escalamiento Creativo de Innpulsa promoviendo estratégias de marketing digital, al finalizar se contó con sólo 10 empresas que estuvieron en todo el proceso.</t>
  </si>
  <si>
    <t>Servicio de promoción turística</t>
  </si>
  <si>
    <t>Campañas realizadas</t>
  </si>
  <si>
    <t>Diseño e implementación de estrategias de promoción de Armenia como destino turístico</t>
  </si>
  <si>
    <t>110.01.2.3.35.3502.0200.133.3502046</t>
  </si>
  <si>
    <t xml:space="preserve">Prestadores de servicios turisticos </t>
  </si>
  <si>
    <t>Municipio de Armenia - área Rural y Urbana</t>
  </si>
  <si>
    <r>
      <rPr>
        <sz val="11"/>
        <color theme="1"/>
        <rFont val="Arial"/>
      </rPr>
      <t xml:space="preserve">En el marco de la implementación de la </t>
    </r>
    <r>
      <rPr>
        <b/>
        <sz val="12"/>
        <color theme="1"/>
        <rFont val="Arial Black"/>
      </rPr>
      <t>Estrategia de promoción turística ( Servicio de Promoción Turística del municipio de Armenia), s</t>
    </r>
    <r>
      <rPr>
        <sz val="12"/>
        <color theme="1"/>
        <rFont val="Arial Black"/>
      </rPr>
      <t>e han realizado las siguientes actividades:</t>
    </r>
    <r>
      <rPr>
        <sz val="11"/>
        <color theme="1"/>
        <rFont val="Arial"/>
      </rPr>
      <t xml:space="preserve">
  * Puesta en marcha de tres Puntos de Información Turisticos a mayo 2021 se atendieron 508 visitantes y turistas.
 * Trabajo en campo para realizar el "Diagnóstico de la situación actual y oferta del sector turístico del municipio de armenia" se realizaron 302 caracterizaciones, con el objetivo de crear una plataforma de información turistica del Municipio de Armenia. al 06 de diceimbre se encuentran listos para realizar el directorio xxx 
 * Formulación y presentación de proyecto a FONTUR denominado "Promoción del Municipio de Armenia, Quindío como un Destino Turístico bajo la Campaña "Corazón Cuyabro""
 * Lanzamiento y puesta en marcha de la campaña Corazon Cuyabro - Entrega de material POP.
 * Mesas de trabajo con las aerolineas AVIANCA, LATAM e EasyFly con el objetivo de plantear estrategias de promoción de Armenia como Destino Turistico. Se han adelantado reuniones con diferentes aerolineas como LATAM, COPA AIRLINES, WINGO, VIVA AIR Y GCA AIRLINES a fin de que inicien operacion en nuestra ciudad. Se estan gestionando otro tipo de incentivos de caracter economico como hospedaje para el personal que opera en las aerolineas (cotelco). Se logro la apertura de nuevas rutas e instalación de nuevas aerolineas en el Aeropuerto Internacional El Edén (COPA AIRLINES y LATAM).
 * Lanzamiento y puesta en marcha de dos recorridos turisticos gratuitos  denominadas “ParqueAndo por el pulmón verde Armenia” - Parque de la Vida y “Patoneando entre Murales, Esculturas y Barranquismos”- Centro de Armenia. Se han beneficiado mas de 130 turistas y/o visitantes.
 * Realización del Fam Trip “Visita Armenia y el Quindío, Destinos de Experiencias” en conjunto con la Cámara de Comercio de Armenia y del Quindío y la aerolínea EasyFly con 9 Agencias de Viaje y 3 influenciadores de Bogotá y Medellín como beneficiarios, con la vinculaciòn de 37 prestadores de servicios turisticos con una inversión de $29.240.000. *fam trip armenia donde se beneficiaron xxx prestadores de servicios turisticos. * fam trip en el marco del evento Oferturismo donde se beneficiaron xxx
* Se oferta la experiencia turística de LA CAJA VIAJERA DEL CAFÉ con el fin de  promocionar a Armenia como un destino turístico, al 03 de diciebre se han realizado 21 presentaciones donde  137 hombres y 154 mujeres han tenido la oportunidad de vivier esta experiencia
* Se gestiona el traslado del Punto de Información Turístico del Centro Comercial Portal del Quindío al Centro Comercial UNICENTRO de Armenia.* se realiza fam trip por la ciudad con prestadores de servicio turistico. *se realizaron 4 convenios cuya </t>
    </r>
  </si>
  <si>
    <t>Promover la participación del municipio de Armenia en espacios de promoción turística.</t>
  </si>
  <si>
    <t>Ferias de turismo virtuales o presencialies a nivel nacional e internacional</t>
  </si>
  <si>
    <r>
      <rPr>
        <sz val="10"/>
        <color rgb="FF000000"/>
        <rFont val="Arial"/>
      </rPr>
      <t>En el marco de la implementación de la estrategia de promoción turística "</t>
    </r>
    <r>
      <rPr>
        <b/>
        <sz val="10"/>
        <color rgb="FF000000"/>
        <rFont val="Arial"/>
      </rPr>
      <t>Servicio de Promoción Turística del municipio de Armenia"</t>
    </r>
    <r>
      <rPr>
        <sz val="10"/>
        <color rgb="FF000000"/>
        <rFont val="Arial"/>
      </rPr>
      <t>, se han realizado las siguientes actividades:
 * Se difundieron 4 convocatorias del gobierno nacional y departamental de espacios de promoción turisticas presenciales y virtuales, con el objetivo que los Prestadores de Servicios Turisticos participen.
* Se realizaron gestiones para incentivar la participación de los empresarios del Municipio de Armenia para que participaran en la Vitrina Turística de ANATO 2021. 
* Se realizó rueda de negocios en el marco del Fam Trip "Visita Armenia y el Quindío Destino de Experiencias" con agencias de viajes de Medellín, Bogotá, EasyFly y 23 Prestadores de Servicios Turísticos del Quindío.
* Se realizaron dos ferias en la ciudad con el fin de generar espacios de promoción turística y de reactivación economica: Reactivate 1.0 que se realizó en el Centro Comercial Unicentro con 34 beneficiarios en el periodo comprendido entre febrero y marzo de 2021. y la Feria Gastronomica: Se realizó en la parte externa del CAM con  26 empresarios participantes el día 01 de septiembre.
* Se gestiona y apoya la realización de un Fam Trip en el Municipio de Armenia el día 09 de julio, organizado por la Cámara de Comercio de Armenia y del Quindío, con la coordinación y ejecución de un Picinic en el Parque de La Vida y de un almuerzo en la Finca Hotel Casaroma.
* Se apoya la Exposición de Artesanias de Armenia los días 14 y 15 de julio con la participación de 3 empresarios.
* Se realiza workshop con la Aerolinea EasyFly y LATAM, se cuenta con la participación de 40 Prestadores de Servicios Turísticos el día 26 de julio y 26 de agosto.
* Se realiza gestión para que se realice el XVIII TALLER SOCIAL LATINOAMERICANO 2022 en el Municipio de Armenia.
* Participación del Municipio de Armenia en la Feria del Hogar, en el marco de la SilverExpo organizada por Colpensiones. En el cual se contó con la participación de 4 empresarios, se entrega material promocional de Armenia como un Destino Turístico a través de la Campaña Corazón Cuyabro y participación del Alcalde en el Conversatorio “Las ventajas de la Silver Economía y el modelo de Silver Ciudad propuesto por Armenia, capital del Quindío”.
* Participación del Municipio de Armenia en el marco de EXPO EJECAFÉ 2021 en el Parque del Café, en el cual se cuenta con un stand y un informador turístico con material promocional de la Campaña Corazón Cuyabro.</t>
    </r>
  </si>
  <si>
    <t>Servicio de asistencia técnica a los empresarios para el desarrollo turístico</t>
  </si>
  <si>
    <t>Diseño e implementación de estrategias para mejorar la competitividad turística</t>
  </si>
  <si>
    <t>110.01.2.3.35.3502.0200.133.3502039</t>
  </si>
  <si>
    <t xml:space="preserve">Establecimientos comerciales </t>
  </si>
  <si>
    <r>
      <rPr>
        <sz val="11"/>
        <color theme="1"/>
        <rFont val="Arial"/>
      </rPr>
      <t xml:space="preserve">En el marco de la implementación de la </t>
    </r>
    <r>
      <rPr>
        <b/>
        <sz val="12"/>
        <color theme="1"/>
        <rFont val="Arial Black"/>
      </rPr>
      <t>Estrategia “Por una Armenia + Turística y Competitiva”</t>
    </r>
    <r>
      <rPr>
        <sz val="11"/>
        <color theme="1"/>
        <rFont val="Arial"/>
      </rPr>
      <t>, se han realizado las siguientes actividades:
* Trabajo en campo para realizar el "Diagnóstico de la situación actual y oferta del sector turístico del municipio de armenia" se realizaron 302 caracterizaciones, donde se concluyo que se debe realizar una campaña de promoción turistica local, nacional e internacional al igual que establecer un programa de asistencia tecnica en temas de marketing digital, estrategias de promoción, innovación, diseño de paquetes, idiomas y formulación de proyectos.
* Formulación de un diplomado denominado *Diplomado innovación empresarial y marketing digital como estrategia para la reactivación turística" con la UniRemington, el cual sera gratuito para los Prestadores de Servicios Turisticos, se plantea que sea teorico-practico, al finalizar el diplomado se realizará un PITCH y una vitrina turistica. Su contenido se encuentra enfocado a los temas solicitados por los Prestadores a traves del diagnostico, temas prioritarios: Marketing digital, estrategias de promoción, innovación, diseño de paquetes turistico, idiomas y formulación de proyectos. Con un cupo de 50 empresarios de la cadena del sector turístico, el cual a diciembre se encuentra en ejecucion
* Acompañamiento y difusión de 11 convocatorias para mejorar la competitividad para que los Prestadores de Servicios Turisticos puedan acceder a ellas, del orden nacional, departamental y municipal. 
* Contacto con PROCOLOMBIA, con el objetivo de plentear estrategias para mejorar la conectividad aerea y realizar estrategias de promoción turistica internacional.
* Identificación de necesidades de integración de otras dependencias de la administración y entidades privadas para el logro de la implementación de la ruta mencionada como la Ruta Ciclística Cafetera.
* Enlace con la cadena hotelera AYENDA, para revisar la posibilidad de apoyar la instalación de la cadena en la ciudad de Armenia.
* Realización de la Feria GASTRONOMICA PATODOS, durante el mes de septiembre de 2021, con el objetivo de apoyar en la reactivación económica de los pequeños emprendimientos del sector gastronómico de la ciudad de Armenia, con SENA, en la cual  cada emprendedor ofertó y vendió sus productos, con un balance de 26 empresarios beneficiados y ventas superiores a los 4.000.000 millones de pesos.
* Gestión y convocatoria de 4 capacitaciones y sensibilizaciones dirigidas al sector turístico para mejorar su competitividad. 
* Se realiza caracterización de la oferta de productos y servicios especializados en atender las necesidades de economia silver.
* Gestión para la firma de la CARTA DE INTENCIONES SOBRE EL DESARROLLO DE LA RELACIÓN DE CIUDADES HERMANAS ENTRE KUNMING DE LA REPÚBLICA POPULAR DE CHINA Y ARMENIA DE LA REPÚBLICA DE COLOMBIA.</t>
    </r>
  </si>
  <si>
    <t>Brindar acompañamiento en la presentación de proyectos a la cadena del sector turístico</t>
  </si>
  <si>
    <t xml:space="preserve">En el marco de la implementación de la estrategia de promoción turística ( Campaña de Promoción Turística del municipio de Armenia), se han realizado las siguientes actividades:
* Se han identificado iniciativas de empresarios del sector turistico para presentación de proyectos: 
 Fundación Coffee Latin Arts: Proyecto de Urbanismo Tactico.
* Asistencia tecnica a empresarios del sector turistico para la formulación de un proyecto de turismo accesible y de experiencias turisticas accesibles.
* Asistencia tecnica a la Fundación Herencia y Café (CASAROMA) en 3 iniciativas “Festival del Paisaje Cultural Cafetero, Jeep Willys Empujado y Turismo Comunitario”
* Presentación de 11 iniciativas de proyectos turísticos al Ministerio de Cultura para ser incluidas en la Agenda Creativa de Armenia y del Quindío.
* Apoyo en la presentación y acompañamiento a un grupo empresarial del sector de turismo, economia naranja, salud y bienestar a la convocatoria de Escalamiento Creativo de Innpulsa CREE-2020 con el objetivo de definir un reto y una solución.
* Se apoya en la postulación de la Fundación Herencia y Café a la COMPETICIÓN MUNDIAL DE LA OMT PARA STARTUPS DE TURISMO RURAL..  *Convenio Fenalco 036
Objeto del Convenio: Convenio de asociación con el propósito de aunar esfuerzos para el fortalecimiento de los prestadores de servicios turísticos del municipio de Armenia en Competitividad y promoción turística.
19 de Octubre del 2021
* Convenio Cotelco 041
Objeto del Convenio: Convenio de asociación con el propósito de aunar esfuerzos para el fortalecimiento empresarial mediante el mejoramiento de sus procesos, productos y servicios 
17 de Noviembre del 2021 
</t>
  </si>
  <si>
    <t>Servicio de asistencia técnica a prestadores de servicios turistico y cadena del sector turistico para mejorar la competitividad</t>
  </si>
  <si>
    <r>
      <rPr>
        <sz val="11"/>
        <color theme="1"/>
        <rFont val="Arial"/>
      </rPr>
      <t>En el marco de la implementación de la estrategia de promoción turística ( Campaña de Promoción Turística del municipio de Armenia), se han realizado las siguientes actividades:
  * Se esta realizando asistencia tecnica a las empresas: AXM Green, Fundación Coffee Latin Arts, Fundación Herencia y Café, Hotel Paraíso Cafetero, Agencia Operadora Fincafetero, Agencia de Viajes Chequintravel, Finca El Porvenir, Finca La Colina, Corporación Cultura Danzar.
 * Contacto con la academia con el objetivo de establecer una ruta de asistencia tecnica para el sector turístico. Convenio Eje Diverso 
Objeto del convenio: Convenio de asociación con el propósito de aunar esfuerzos para el fortalecimiento de los prestadores de servicios turísticos del municipio de Armenia en competitividad turística.
1 de Octubre del 2021
*Convenio Fundecompe 037
Objeto del Convenio: Convenio de asociación con el propósito de aunar esfuerzos para el fortalecimiento de los prestadores de servicios  turísticos del municipio de Armenia en competitividad y promoción turística 
9 de Octubre del 2021</t>
    </r>
    <r>
      <rPr>
        <sz val="11"/>
        <color rgb="FFFF0000"/>
        <rFont val="Arial"/>
      </rPr>
      <t xml:space="preserve">
</t>
    </r>
    <r>
      <rPr>
        <sz val="11"/>
        <color theme="1"/>
        <rFont val="Arial"/>
      </rPr>
      <t xml:space="preserve">
</t>
    </r>
  </si>
  <si>
    <t>Agricultura y desarrollo rural</t>
  </si>
  <si>
    <t>índice de adopción de tecnología</t>
  </si>
  <si>
    <t>Armenia rural pa' todos - Ciencia, Tecnología e Innovación Agropecuaria</t>
  </si>
  <si>
    <t>Servicio de extensión agropecuaria</t>
  </si>
  <si>
    <t>Productores atendidos con asistencia técnica agropecuaria</t>
  </si>
  <si>
    <t>APOYO E INCLUSIÓN DE PRODUCTORES RURALES DEL MUNICIPIO DE ARMENIA EN CADENAS PRODUCTIVAS, DE VALOR AGREGADO Y CIENCIA, TECNOLOGÍA E INNOVACIÓN</t>
  </si>
  <si>
    <t>Impulsar la competitividad agropecuaria y agroindustrial del municipio, a través del fortalecimiento de capacidades productivas y la promoción de la innovación y el emprendimiento para la generación de oportunidades de inserción a los mercados y al bienestar de la población rural.</t>
  </si>
  <si>
    <t>Ajuste de estructura del Consejo Municipal de Desarrollo Rural</t>
  </si>
  <si>
    <t>110.01.2.3.17.1702.1100.132.1702010</t>
  </si>
  <si>
    <t>SGP- PROPOSITO GENERAL $500.000.000 
+ 1.008.600.800
 PROPIOS INVERSIÓN
 $50.000.000</t>
  </si>
  <si>
    <t>todo el sector rular del municipio de armenia  ubicados en las 8702 hectareas Agricolas del municipio</t>
  </si>
  <si>
    <t>en la alcaldia de armenia con  los representantes de las  18 veredas y las istituciones del sector</t>
  </si>
  <si>
    <t xml:space="preserve">* Se solicitó al Departamento Jurídico del Municipio de Armenia (Mesa de trabajo)  a fin de verificar la legalidad de la conformación del Comité Municipal de Desarrollo Rural, la cual se realizo para el mes de julio en la oficina del Departamento juridico de la Alcaldia De Armenia donde se determino la legalidad del Actual Acuerdo (07 del 28 de julio del 2012). Lo anterior con el fin de dar respuesta a la Procuraduria.
consultar en juridica evidencia </t>
  </si>
  <si>
    <t>Reuniones de Consejo de Desarrollo Rural</t>
  </si>
  <si>
    <t>los productores y sus familias</t>
  </si>
  <si>
    <t>en el despacho del señor alcalde</t>
  </si>
  <si>
    <t xml:space="preserve">*se realiza la sesion de instalacion y constitucion con los nuevos representantes de la comunidad y instituciones, conformando el CMDR, eligiendo los  representantes al CMDR ante  el CONSEA, se elige el representante ante la mesa de Ciencia Tecnologia e innovacion, se conforman los 4 comités municipales que permitirán el dinamismo del CDMR. del nuevo comité, para así poder evaluar las actividades o acciones realizadas por las entidades del sector rural y lo planificado en el plan de accion </t>
  </si>
  <si>
    <t>Creación y habilitación de la EPSEA</t>
  </si>
  <si>
    <t>beneficia a todos los del sector rural incluyendo productores, los extencionistas, profesionales del sector y toda la comunidad en general.</t>
  </si>
  <si>
    <t xml:space="preserve">esta en proceso de constitucion </t>
  </si>
  <si>
    <t xml:space="preserve">* Remisión por drive a Ever Motta, Coordinador del Eje Cafetero de la Agencia de Desarrollo Rural ADR, de la documentación reunida a la fecha para la constitución de la EPSEA, para su revisión y concepto. 
* Estructuración y envío de Comunicaciones para el Depto Jurídico, Hacienda y al Administrador del Sistema de Calidad con solicitud de conceptos y de documentación requerida para el proceso de Habilitación de la EPSEA: Certificado de existencia y representación legal y documento anterior al Decreto No. 264 de 2018 sobre estructuración administrativa de la Alcaldía, Estados Financieros 2020, Certificaciones de Calidad, etc.
* Reunión con DAFI para la estructuración de la EPSEA: Se revisó la resolución 0422 del 2019 que trata sobre la habilitación de las EPSEA ante la ADR y se presentaron hojas de vida opcionales para conformar el equipo mínimo, dado que se debe cumplir con unos perfiles específicos. Se propone crear la Unidad de Desarrollo Agropecuario y Ambiental, para que esta sea posteriormente la que se habilite como EPSEA. Al respecto, el director de DAFI revisará la documentación para definir tareas desde lo Técnico, Operativo y Financiero.
* Gestión de documentos con el Banco Agrario para certificar la experiencia de la Alcaldía para habilitarse como EPSEA. Se obtuvo respuesta sobre la vigencia del convenio 037 firmado en el 2013 sobre garantías complementarias con los respectivos soportes.
* todo el componente documental, la revision de los requisitos y el cumplimiento de los mismos se ha realizado con forme lo requiere las resoluciónes 0422 del 2019 - 042 del 2020 - 213 del 2020 y 371 del 2020  se esta a la espera de los recursos economicos para su implementación
</t>
  </si>
  <si>
    <t xml:space="preserve">Diseño e implementación del programa de agricultura campesina, familiar y comunitaria. </t>
  </si>
  <si>
    <t>beneficia a los productores agropecuarios del sector rural y urabano</t>
  </si>
  <si>
    <t xml:space="preserve">en todo el territorio del municipio de armenia </t>
  </si>
  <si>
    <t>Se han fortalecido productores agricolas pecuarios del muicipio en la parte administrativa tecnica y comercial, por medio de 304 visitas de extencion agropecuaria en el programa agricultura campesina, familiar y comunitaria; dichas visitas contribuyeron a fortalecer la produccion con lo cual pudieron algunas familias participar el los 12 mercados campesinos realizados en el año 2021, desde el mes de febrero hasta el mes de Diciembre, se ha generado posicionamieto y reconocimiento de estos espacios de venta de productos para los 42 productores que son los que participan mensualmente en el mercado con la Asociación – APACAMAR.</t>
  </si>
  <si>
    <t xml:space="preserve">Fortalecimiento de los productores de la linea productiva de café. </t>
  </si>
  <si>
    <t>a las las 300 familias productoras de café</t>
  </si>
  <si>
    <t>en los predios de los productores de café</t>
  </si>
  <si>
    <t xml:space="preserve">* Participación en la entrega de equipos, insumos y asistencia técnica a doce (12) familias cafeteras del municipio de Armenia por un valor de $180.136.661, lo cual forma parte del proyecto “Fortalecimiento de las Capacidades Productivas en Cosecha y Pos cosecha de Pequeñas Empresas Cafeteras” financiado con el sistema general de regalías (SGR) como resultado tenemos a 12 productores beneficiados del programa.
* Consolidación de base de datos para proyecto de ciencia tecnología e innovación de la caficultura, CINTAGRO - identificar caficultores del municipio de armenia que cumplan con los criterios de selección, que cumplan con los criterios como resultado se identificaron once caficultores.
* solicitud de nuevos criterios de selección para proyectos CINTAGRO cuyo resultado son los nuevos requisitos de selección el cual fue identificar caficultores del Municipio de Armenia que cumplan con los 10 criterios de selección, entre ellos buscar en las bases de datos de la secretaría y confrontar con las bases de datos del SISBEN que cita que “El beneficiario se debe encontrar en el Sistema de Identificación de Potenciales Beneficiarios de Programas Sociales – SISBEN. (Puntaje menor o igual a 47,9 únicamente para el Sector Rural
Dirigido a: Caficultores del Municipio de Armenia
* Suscripción y puesta en marcha de convenio 030 del 2021 entre el Comite Departamental de Cafeteros y la Alcaldia de Armenia para el fortalecimiento de la caficultula del municipio de armenia beneficiando a 140 familias cafeteras y 600 personas beneficiadas con la celebración del día del campesino.
* Se suscribió convenio para la participación de la feria EXPO EJE CAFÉ, con 8 asociaciones beneficiadas.
* en el convenio 030 del 2021 sd venefuiciaron 140 familias: en mejoramiento de la productividad cafetera a travez de capasitaciones entrega de fertilizantes, escuelas de campo entregas de insumos, visitas realizadsa 140
</t>
  </si>
  <si>
    <t xml:space="preserve">Fortalecimiento de los productores de la linea productiva del Plátano </t>
  </si>
  <si>
    <t>a las las 240 familias productoras de platano</t>
  </si>
  <si>
    <t>en los predios de los productores de platano de las diferenters veredas de armenia</t>
  </si>
  <si>
    <t xml:space="preserve">* Se realiza la identificación de los productores a participar en el programa de emprendedores en el cultivo de plátano, programa realizado en alianza con el SENA en su programa ser (SENA emprende rural). Con un total 26 productores a beneficiar.
* Entrega CD de la fase II de la alianza productiva de plátano del municipio de Armenia actualizada, con la información requerida y los soportes de cofinanciación del SENA, ICA, Gobernación del Quindío y Alcaldía de Armenia, a la Secretaría de Agricultura, Desarrollo Rural y Medio Ambiente, para el trámite respectivo a fin de continuar a la fase de reinversión.
*reunión de concertación del plan de trabajo y de capacitación a los beneficiarios como resultado se identificaron los parámetros a identificar con el levantamiento de información primaria de los predios a beneficiar.
*inscripción de los beneficiarios al curso de plátano, hacer orientado por el SENA, el objetivo es inscribir a los beneficiarios definitivos los cuales son 26 beneficiarios. 
*programación de la campaña de recolección de bolsa pos consumo de plátano y banano, dando inicio con la preparación logística para la realización de la campaña solicitando la realización del volante divulgativo (volante de la campaña).
*reunión de adición del departamento de planeación, concertando los términos de la realización de la campaña.
*reunión de la socialización de la norma de recolección de residuos sólidos de acuerdo a la campaña de la recolección de bolsas.
*campaña de moco zona II en conjunto ICA y Alcaldía de Armenia, realizando visitas a predios para identificar posible afectación de moco donde se encontrando dos predios con afectación de los doce visados.
*capacitación a los beneficiarios del proyecto de alianzas productivas de plátano reforzando los conocimientos en los referentes al perfil de la alianza, donde se encuentran cinco beneficiarios del mismo.
*se realizó una reunión de entrevista con delegado del ministerio de agricultura y los representantes beneficiarios de alianza de plátano dirigido a cinco beneficiarios , Se realizo la visita a 31  beneficiarios de la Alianza prodcutiva de Platano, con el fin de identificar la condiciones socioeconomicas para ser objetos  de beneficio de este proyecto de sostenimientos del cultivo de platano. Se realizan las firmas de los convenio de Alianzas productivas en Platano.
*reunión de acercamiento para alianza interinstitucional AGROSAVIA y la Alcaldía de Armenia, con el fin de beneficiar a los platanicultores del municipio.
*se entrega documento (memorando de entendimiento) para su estudio juridico y poder dar  inicio a la alianza.
*Generar el interés de los pequeños y medianos productores de plátano de ingresar como nuevos socios a la Asociación de Musáceas banano y plátano del municipio de Armenia realizando un fortalecimiento de la asociación de Musáceas Banano y Plátano del municipio de Armenia,  en lo relacionada con la parte administrativa y organizacional de plataneros.  
*Formulación del Proyecto “Acondicionamiento de la Oferta Agrícola del Municipio de Armenia Quindío para el Cierre de Brechas Comerciales Aplicando el Esquema de Agricultura por Contrato”, presentado al Fondo de Fomento Agropecuario del Ministerio de Agricultura, Presidencia de la República para asi Beneficiar a los pequeños y medianos productores del municipio de Armenia en la implementación de BPA´s .
*se realizaron 304 de extencion rural 
</t>
  </si>
  <si>
    <t>Fortalecimiento de los productores de la línea productiva de especies menores</t>
  </si>
  <si>
    <t>a las las 250 familias que tienen actividad pecuaria porcina y avicola</t>
  </si>
  <si>
    <t>en los predios de los que manejan la actividda</t>
  </si>
  <si>
    <t>*Consolidación en la base de datos de los predios con producción apícola del municipio lo cual tiene doce predios identificados.
*Se realiza la solicitud de capacitación con el programa de cuidagro y mentes fértiles de la ANDI, en los temas de correcto uso de agroquímicos (pesticidas y fertilizantes), teniendo en cuenta la protección de las abejas con el fin de beneficiar a 45 productores del municipio de armenia.                                           *Se realiza la capacitación con el programa de cuidagro y mentes fértiles de la ANDI, en los temas de correcto uso de agroquímicos (pesticidas y fertilizantes), teniendo en cuenta la protección de las abejas con 22 beneficiarios.
*Reunión VII Y VIII mesa apícola del Quindío con el fin de definir el plan de acción de manera articulada.
*Dos reuniones de apoyo en el perfil apícola para ser presentado a la convocatoria de la ADR (agencia de desarrollo rural) dirigido a cuatro productores apícolas del Quindío.
*Reunión de recepción de documentos de los beneficiarios del proyecto apícola para presentar a la agencia de desarrollo rural.</t>
  </si>
  <si>
    <t>Fortalecimiento productivo y la asistencia tecnica a la población campesina y caficultora del municipio de Armenia.</t>
  </si>
  <si>
    <t xml:space="preserve">*Se realiza capacitación en el tema de podas de cacao como factor importante en el rendimiento y producción con la participación de 15 beneficiarios del municipio de armenia.
*programa de fomento "siembra de maíz FENALCE 8134" con el fin de fomentar entre los productores campesinos la siembra de maíz para la generación de ingresos adicionales
*estas Visitas de carácter técnico para identificar la permanencia de cultivos en los predios, Con el fin de presentar el documento emitido en el departamento de hacienda, para descuento de impuesto predial.
*trecientas cuatro(304) visitas (visitas de extensión agropecuaria en los tres (3) sectores del municipio de Armenia, brindando acompañamiento técnico y asesorando los renglones productivos.
</t>
  </si>
  <si>
    <t>Gestión y consolidación de información del sector agropecuario</t>
  </si>
  <si>
    <t xml:space="preserve">todos los actores vinculados a las instituciones del sector desde la secreatraia de agricultura del departamento, los institutos decentralisados el SENA , ONG, etc la poblacion en general para asi proder presentar proyectos </t>
  </si>
  <si>
    <t xml:space="preserve">en los predios de la ruralidad del municipio de armenia </t>
  </si>
  <si>
    <t>*Se consolida la base de datos de los predios apícolas (abejas) del municipio de armenia, identificando 7 predios que tienen actividad apícola y de producción de miel. 
* Se consolida la base de datos de los que cultivan cacao en el municipio de armenia, identificando un total de 15 predios productores de cacao. 
* Se expiden dos constancias agropecuarias emitidas por solicitud de beneficiarios rurales 
* Se realiza recolección de información del sector agropecuario sobre la actividad productiva que se desarrolla en el municipio, como insumo a las evaluaciones agropecuarias departamentales.
* Se consolida base de datos de los predios con Ralstonia Solanacearun ( MOKO) en  predios con cultivo de Platano en apoyo con el ICA, identificando 49 predios  con la enfermedad con respecto a 112 predios visitados.                                                                                                                                                                           * Se realiza  la identificacion inicial  de 3 predios con vocacion Agroturistica en las diferentes verdeas del Municpio de Armenia.</t>
  </si>
  <si>
    <t>Visitas de extensión agropecuaria a los productores del sector rural del municipio.</t>
  </si>
  <si>
    <t xml:space="preserve">los productores del municipio de armenia </t>
  </si>
  <si>
    <t>*Se realiza transferencia de tecnología compartiendo información como método de extensión rural, mediante archivos digitales, y demás documentos de interés agropecuario, convocatorias, cursos, proyectos, y también información dado la pos pandemia COVID 19, a los 43 beneficiarios del programa, Esta actividad se realiza mes a mes de Enero a Diciembre.
 *se realizan 800 visitas de extensión agropecuaria en los tres sectores del municipio, brindando acompañamiento técnico y asesoramiento a los diferentes renglones productivos.</t>
  </si>
  <si>
    <t>Acciones que fomenten la agricultura y la agroindustria sostenible y sustentable para el fortalecimiento del sector rural</t>
  </si>
  <si>
    <t>los productores, asociaciones pequeñas agroindustrias del municipio de armenia y toda la poblacion interesada</t>
  </si>
  <si>
    <t xml:space="preserve"> * Se caracterizan 12 beneficiarios para participar del curso de procesamiento y transformación de productos de cacao del municipio de armenia para iniciar el 25 de febrero del 2021 y con fecha de terminación del 20 de noviembre del 2021. 
* Se realiza la gestión para la realización del curso en fortalecimiento técnico en el cultivo de plátano, en alianza de SENA con su programa SENA emprende rural.
 * Se realiza la gestión para la realización de curso, en transformación de la línea productiva de plátano como alternativa económica para beneficiar a 28 productores del municipio de armenia.
 * Se realiza la gestión para la realización de un curso en asociatividad, con el fin de fortalecer y crear las asociaciones del municipio de armenia.
 * Reunión con el Banco Agrario para establecer acuerdos que permitan apoyar la relación directa con el productor en la campaña “Rutas Veredales”, en tanto la entidad financiera tiene fuerza comercial especializada que va al Campo y valida la información pertinente para apoyar a los productores con crédito. Para ello la SDE facilitó información de contacto de algunas asociaciones y líderes veredales, al igual que bases de datos de productores de las tres zonas del área rural del Municipio, con datos de contacto para facilitar la labor del Banco. Así mismo, el banco en este proceso suministrará a la SDE la actualización de datos y de otra información relevante para el desarrollo de procesos pertinentes con el sector. Adicional se trató lo relacionado con "Compensación de tasa". En relación con este instrumento, hasta diciembre del 2019, el Fondo Agropecuario de Garantías FAG avalaba el 100%, pero en enero del 2020 la Comisión de Crédito Agropecuario no acepto garantías complementarias y lo bajaron al 80%. Esta situación le da relevancia a los “Convenios de tasa compensada”, donde la Alcaldía debe destinar unos recursos, mínimo $30.000.000 y decide cuantos puntos de la tasa de interés va a compensar, es decir, las condiciones son definidas por la Alcaldía.
 * Apoyo a clúster agroindustrial del Quindío por medio de las reuniónes con respecto a la construcción del formato de encuesta del sector productivo y apoyo en el lanzamiento en el lanzamiento del clúster agroalimentariop del Quindío. 
* Se realizo fortalecimiento a los productores que se encuentran en el sector agroindustrial, con el fin de impulsar actividades que ayuden al fomento del desarrollo del sector agroindustrial, que contribuyan al mejoramiento de los procesos de producción, transformación, conservación, mercadeo y comercialización.
* Participación en la reunión con el ministerio de agricultura y desarrollo rural sobre el programe de vivienda rural 2019 en el cual se socializaron los avances del programa en el eje cafetero 
* Planificación del programa de campo para la identificación de posibles productores beneficiarios del proyecto que se presentara a la convocatoria del fondo del fomento agropecuario
* Participación en la jornada regional del sistema general de regalías para el sector rural con el fin de socializar la normativa vigente, fuentes de recursos y los diferentes criterios a tener en cuenta en la presentación de los proyectos 
* Mesa de tarbajo sectorial cosecha y pos-cosecha de frutas y hortalizas con el fin de caracterizar la composición estructura, funcionamiento y alcance de las mesas sectoriales como instancias de concertación
 * Reuniones de ciencia tecnología e innovación cuatro reuniones realizadas en el mes de abril mayo y junio con el fin de articular e identificar proyectos para el sector rural y agropecuario del departamento del Quindío
 *videoconferencias en temas referentes al sector rural y agropecuario donde se realizaron cinco conferencias 
*apoyo a la visita de la delegada nacional del departamento de la Prosperidad Social en la evaluación del proyecto de renovación de la plaza minorista.
</t>
  </si>
  <si>
    <t>INSTITUCIONAL Y GOBIERNO: "Servir y hacer las cosas bien"</t>
  </si>
  <si>
    <t>Ciencia, Tecnolgía e Innovación</t>
  </si>
  <si>
    <t>4, 5, 9, 10, 16, 17</t>
  </si>
  <si>
    <t>inversión en actividades de ciencia, tecnología e innovación (acti) como porcentaje del pib</t>
  </si>
  <si>
    <t>Consolidación de una institucionalidad habilitante para la Ciencia Tecnología e Innovación (CTI)</t>
  </si>
  <si>
    <t>Servicio de cooperación internacional para la CTeI</t>
  </si>
  <si>
    <t>Acuerdos de cooperación obtenidos</t>
  </si>
  <si>
    <t>Implementación Incremento de las capacidades de apropiación de la Ciencia, la Tecnología y la Innovación en Armenia</t>
  </si>
  <si>
    <t>Articular acciones de ciencia, tecnología e innovación para fomentar el desarrollo económico, en el municipio de Armenia</t>
  </si>
  <si>
    <t>Apoyo a actividades de I+D+I</t>
  </si>
  <si>
    <t>sin rubro</t>
  </si>
  <si>
    <t xml:space="preserve">Actividades de Gestión </t>
  </si>
  <si>
    <t>* Aprobación  y entrega Proyecto TIKA como consecusion Vehiculos de traccion humana para vendedores ambulantes como alternativa comercial en el Marco de la estrategia de Formalización, el camino para el fortalecimiento laboral - Se realizó gestión por un monto de $166.600.000 con la Agencia de Cooperación Internacional TIKA
* Entrega por parte de Price WaterHouse Coopers del Portafolio de Inversión en Armenia, desarrollo que consta de dos archivos (uno en Español y el otro en Inglés) estilo portafolio con el análisis del indicador denominado “Doing Business” del Banco Mundial,  como herramienta para la atracción de inversionistas tanto nacionales como internacionales
* Promover en los empresarios de la ciudad de Armenia el uso y apropiación de herramientas digitales para sus procesos de innovación y reactivación económica, sensibilizando a 58 micronegocios de la ciudad de Armenia en el uso de herramientas digitales.
* Formulación de un diplomado denominado *Diplomado innovación empresarial y marketing digital como estrategia para la reactivación turística" con la UniRemington, el cual sera gratuito para los Prestadores de Servicios Turisticos, se plantea que sea teorico-practico, al finalizar el diplomado se realizará un PITCH y una vitrina turistica. Su contenido se encuentra enfocado a los temas solicitados por los Prestadores a traves del diagnostico, temas prioritarios: Marketing digital, estrategias de promoción, innovación, diseño de paquetes turistico, idiomas y formulación de proyectos. Con un cupo de 50 empresarios de la cadena del sector turístico.
* formacion de diplomados para vendedores ambulantes y de fortalecimiento de su micronegocio con la universidad Gran Colomba con temas como: Marketin Digital. Contabilidad basica para su negocio y servicio al cliente</t>
  </si>
  <si>
    <t>Secretario de Desarrollo Económico, Secretaría Tics. Dpto de Planeación</t>
  </si>
  <si>
    <t>Indice de mejoramiento del desarrollo tecnológico</t>
  </si>
  <si>
    <t>Desarrollo tecnológico e innovación para el crecimiento empresarial</t>
  </si>
  <si>
    <t>Servicios de comunicación con enfoque en Ciencia Tecnología y Sociedad</t>
  </si>
  <si>
    <t>Estrategias de comunicación con enfoque en ciencia, tecnología y sociedad implementadas</t>
  </si>
  <si>
    <t>Fomento a espacios de participación y promoción de la Agenda Integrada de Competititividad, Ciencia, Tecnología e Innovación</t>
  </si>
  <si>
    <t>* Se participó en la reunión virtual extraordinaria de la mesa de ciencia tecnología e innovación rural del departamento del Quindío, con el fin de elegir la junta directiva, para iniciar actividades que conlleven a la formulación de proyectos en pro del beneficio del sector rural del municipio de Armenia.
* En coordinación con Ministerio de Comercio, industria y turismo, se desarrolló el taller virtual "tu negocio + digital", direccionados a todos los sectores económicos.
* Jornada Reactiva TIC con la Cámara de Comercio de Armenia y del Quindío haciendo un direccionamiento a los empresarios en las herramientas tecnologicas para la reactivacion economica, con lo uso de aplicativo de pago virtual a traves de las aplicaciones NEQUI Y DAVIPLATA</t>
  </si>
  <si>
    <t>personas que desarrollan actividades en ciencia, tecnología e innovación</t>
  </si>
  <si>
    <t>Generación de una cultura que valora y gestiona el conocimiento y la innovación</t>
  </si>
  <si>
    <t>Servicios de apoyo para el fomento de la apropiación social de la CTeI</t>
  </si>
  <si>
    <t>Personas sensibilizadas</t>
  </si>
  <si>
    <t>Apoyo a actividades de Ciencia, Tecnología e Innovación para impulsar el crecimiento económico</t>
  </si>
  <si>
    <t>*La secretarìa de Desarrolo económico y Secretarìa TIC, estan trabajando coordinamente con, Càmara de Comercio, Gobernación del Quindío, apoyando  el poyecto "Encuentro Regional proyecto 100 mil dominios, .CO"  liderado  por  INNpulsa Colombia y el  Ministerio de las TIC.Poyecto que tiene por objeto fortalecer el crecimiento empresarial mediante la entreaga  de 3 herramientas digitales, para poromover  la formalización y reactivación económica 
*En coordinación con Ministerio de Comercio, Industria y Turismo, se desarrolló el taller virtual "tu negocio + digital", direccionados a todos los sectores económicos.</t>
  </si>
  <si>
    <t>TOTAL</t>
  </si>
  <si>
    <t>REPRESENTANTE LEGAL</t>
  </si>
  <si>
    <t>RESPONSABLE DE LA DEPENDENCIA Y/O ENTIDAD</t>
  </si>
  <si>
    <t>JOSE MANUEL RIOS MORALES</t>
  </si>
  <si>
    <t>JANS DIEMEN MARTINESATEHORTUA</t>
  </si>
  <si>
    <t xml:space="preserve">ALCALDE </t>
  </si>
  <si>
    <t>SECRETARIO DE DESARROLLO ECONOMICO</t>
  </si>
  <si>
    <t>____________________________________________________________
 Centro Administrativo Municipal CAM, piso 3 Tel – (6) 741 71 00 Ext. 804, 805</t>
  </si>
  <si>
    <t>Semáforo Alcance de la Meta:
Verde Oscuro  (100%) 
 Amarillo(90%) 
Rojo (75%)</t>
  </si>
  <si>
    <t>Periodo de corte: del 1 de Enero al 31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</si>
</sst>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
    <numFmt numFmtId="165" formatCode="&quot;$&quot;#,##0;[Red]\-&quot;$&quot;#,##0"/>
    <numFmt numFmtId="166" formatCode="&quot;$&quot;#,##0"/>
  </numFmts>
  <fonts count="21" x14ac:knownFonts="1">
    <font>
      <sz val="10"/>
      <color rgb="FF000000"/>
      <name val="Arial"/>
    </font>
    <font>
      <sz val="10"/>
      <color theme="1"/>
      <name val="Arial"/>
    </font>
    <font>
      <sz val="10"/>
      <name val="Arial"/>
    </font>
    <font>
      <b/>
      <sz val="14"/>
      <color theme="1"/>
      <name val="Arial"/>
    </font>
    <font>
      <sz val="11"/>
      <color theme="1"/>
      <name val="Arial"/>
    </font>
    <font>
      <b/>
      <sz val="16"/>
      <color theme="1"/>
      <name val="Arial"/>
    </font>
    <font>
      <b/>
      <sz val="11"/>
      <color theme="1"/>
      <name val="Arial"/>
    </font>
    <font>
      <b/>
      <sz val="10"/>
      <color theme="1"/>
      <name val="Arial"/>
    </font>
    <font>
      <b/>
      <sz val="10"/>
      <color rgb="FF000000"/>
      <name val="Arial"/>
    </font>
    <font>
      <sz val="12"/>
      <color rgb="FF000000"/>
      <name val="Arial"/>
    </font>
    <font>
      <sz val="11"/>
      <color rgb="FF000000"/>
      <name val="Arial"/>
    </font>
    <font>
      <b/>
      <u/>
      <sz val="10"/>
      <color theme="1"/>
      <name val="Arial"/>
    </font>
    <font>
      <b/>
      <sz val="12"/>
      <color rgb="FF000000"/>
      <name val="Arial Black"/>
    </font>
    <font>
      <sz val="10"/>
      <color rgb="FFFF0000"/>
      <name val="Arial"/>
    </font>
    <font>
      <sz val="12"/>
      <color rgb="FF000000"/>
      <name val="Arial Black"/>
    </font>
    <font>
      <b/>
      <sz val="10"/>
      <color rgb="FF000000"/>
      <name val="Arial Black"/>
    </font>
    <font>
      <b/>
      <sz val="11"/>
      <color rgb="FF000000"/>
      <name val="Arial Black"/>
    </font>
    <font>
      <b/>
      <sz val="12"/>
      <color theme="1"/>
      <name val="Arial Black"/>
    </font>
    <font>
      <sz val="12"/>
      <color theme="1"/>
      <name val="Arial Black"/>
    </font>
    <font>
      <sz val="11"/>
      <color rgb="FFFF0000"/>
      <name val="Arial"/>
    </font>
    <font>
      <sz val="11"/>
      <color rgb="FF000000"/>
      <name val="Arial"/>
      <family val="2"/>
    </font>
  </fonts>
  <fills count="9">
    <fill>
      <patternFill patternType="none"/>
    </fill>
    <fill>
      <patternFill patternType="gray125"/>
    </fill>
    <fill>
      <patternFill patternType="solid">
        <fgColor rgb="FFD6E3BC"/>
        <bgColor rgb="FFD6E3BC"/>
      </patternFill>
    </fill>
    <fill>
      <patternFill patternType="solid">
        <fgColor rgb="FFFFFF99"/>
        <bgColor rgb="FFFFFF99"/>
      </patternFill>
    </fill>
    <fill>
      <patternFill patternType="solid">
        <fgColor rgb="FFB6DDE8"/>
        <bgColor rgb="FFB6DDE8"/>
      </patternFill>
    </fill>
    <fill>
      <patternFill patternType="solid">
        <fgColor rgb="FFFCE4D6"/>
        <bgColor rgb="FFFCE4D6"/>
      </patternFill>
    </fill>
    <fill>
      <patternFill patternType="solid">
        <fgColor rgb="FFFFE699"/>
        <bgColor rgb="FFFFE699"/>
      </patternFill>
    </fill>
    <fill>
      <patternFill patternType="solid">
        <fgColor rgb="FF92D050"/>
        <bgColor rgb="FF92D050"/>
      </patternFill>
    </fill>
    <fill>
      <patternFill patternType="solid">
        <fgColor rgb="FFD9D9D9"/>
        <bgColor rgb="FFD9D9D9"/>
      </patternFill>
    </fill>
  </fills>
  <borders count="57">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right/>
      <top style="medium">
        <color rgb="FF000000"/>
      </top>
      <bottom/>
      <diagonal/>
    </border>
    <border>
      <left/>
      <right style="thin">
        <color rgb="FF000000"/>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s>
  <cellStyleXfs count="1">
    <xf numFmtId="0" fontId="0" fillId="0" borderId="0"/>
  </cellStyleXfs>
  <cellXfs count="167">
    <xf numFmtId="0" fontId="0" fillId="0" borderId="0" xfId="0" applyFont="1" applyAlignment="1"/>
    <xf numFmtId="0" fontId="4" fillId="0" borderId="4" xfId="0" applyFont="1" applyBorder="1" applyAlignment="1">
      <alignment vertical="center" wrapText="1"/>
    </xf>
    <xf numFmtId="0" fontId="1" fillId="0" borderId="5" xfId="0" applyFont="1" applyBorder="1" applyAlignment="1">
      <alignment vertical="center" wrapText="1"/>
    </xf>
    <xf numFmtId="0" fontId="1" fillId="0" borderId="0" xfId="0" applyFont="1" applyAlignment="1">
      <alignment vertical="center" wrapText="1"/>
    </xf>
    <xf numFmtId="0" fontId="1" fillId="0" borderId="6" xfId="0" applyFont="1" applyBorder="1" applyAlignment="1">
      <alignment vertical="center" wrapText="1"/>
    </xf>
    <xf numFmtId="0" fontId="4" fillId="0" borderId="7" xfId="0" applyFont="1" applyBorder="1" applyAlignment="1">
      <alignment vertical="center" wrapText="1"/>
    </xf>
    <xf numFmtId="0" fontId="4" fillId="0" borderId="11" xfId="0" applyFont="1" applyBorder="1" applyAlignment="1">
      <alignment vertical="center" wrapText="1"/>
    </xf>
    <xf numFmtId="0" fontId="7" fillId="0" borderId="13" xfId="0" applyFont="1" applyBorder="1" applyAlignment="1">
      <alignment horizontal="left" vertical="center" wrapText="1"/>
    </xf>
    <xf numFmtId="0" fontId="1" fillId="0" borderId="0" xfId="0" applyFont="1" applyAlignment="1">
      <alignment horizontal="center" vertical="center" wrapText="1"/>
    </xf>
    <xf numFmtId="0" fontId="7" fillId="0" borderId="0" xfId="0" applyFont="1" applyAlignment="1">
      <alignment horizontal="center" vertical="center" wrapText="1"/>
    </xf>
    <xf numFmtId="164" fontId="1" fillId="0" borderId="0" xfId="0" applyNumberFormat="1" applyFont="1" applyAlignment="1">
      <alignment horizontal="right" vertical="center" wrapText="1"/>
    </xf>
    <xf numFmtId="0" fontId="7" fillId="0" borderId="15" xfId="0" applyFont="1" applyBorder="1" applyAlignment="1">
      <alignment horizontal="center" vertical="center" wrapText="1"/>
    </xf>
    <xf numFmtId="0" fontId="7" fillId="3" borderId="21"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9" fillId="0" borderId="36" xfId="0" applyFont="1" applyBorder="1" applyAlignment="1">
      <alignment horizontal="left" vertical="center" wrapText="1"/>
    </xf>
    <xf numFmtId="0" fontId="0" fillId="0" borderId="36" xfId="0" applyFont="1" applyBorder="1" applyAlignment="1">
      <alignment horizontal="center" vertical="center" wrapText="1"/>
    </xf>
    <xf numFmtId="10" fontId="0" fillId="0" borderId="37" xfId="0" applyNumberFormat="1" applyFont="1" applyBorder="1" applyAlignment="1">
      <alignment horizontal="center" vertical="center" wrapText="1"/>
    </xf>
    <xf numFmtId="165" fontId="0" fillId="0" borderId="36" xfId="0" applyNumberFormat="1" applyFont="1" applyBorder="1" applyAlignment="1">
      <alignment horizontal="center" vertical="center" wrapText="1"/>
    </xf>
    <xf numFmtId="0" fontId="0" fillId="0" borderId="36" xfId="0" applyFont="1" applyBorder="1" applyAlignment="1">
      <alignment horizontal="left" vertical="center" wrapText="1"/>
    </xf>
    <xf numFmtId="0" fontId="9" fillId="0" borderId="37" xfId="0" applyFont="1" applyBorder="1" applyAlignment="1">
      <alignment horizontal="left" vertical="center" wrapText="1"/>
    </xf>
    <xf numFmtId="0" fontId="0" fillId="0" borderId="37" xfId="0" applyFont="1" applyBorder="1" applyAlignment="1">
      <alignment horizontal="center" vertical="center" wrapText="1"/>
    </xf>
    <xf numFmtId="165" fontId="0" fillId="0" borderId="37" xfId="0" applyNumberFormat="1" applyFont="1" applyBorder="1" applyAlignment="1">
      <alignment horizontal="center" vertical="center" wrapText="1"/>
    </xf>
    <xf numFmtId="0" fontId="0" fillId="0" borderId="37" xfId="0" applyFont="1" applyBorder="1" applyAlignment="1">
      <alignment horizontal="left" vertical="center" wrapText="1"/>
    </xf>
    <xf numFmtId="0" fontId="0" fillId="0" borderId="37" xfId="0" applyFont="1" applyBorder="1" applyAlignment="1">
      <alignment horizontal="center" vertical="center" wrapText="1"/>
    </xf>
    <xf numFmtId="0" fontId="0" fillId="0" borderId="37" xfId="0" applyFont="1" applyBorder="1" applyAlignment="1">
      <alignment horizontal="left" vertical="center" wrapText="1"/>
    </xf>
    <xf numFmtId="0" fontId="10" fillId="0" borderId="37"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7" xfId="0" applyFont="1" applyBorder="1" applyAlignment="1">
      <alignment vertical="center" wrapText="1"/>
    </xf>
    <xf numFmtId="0" fontId="1" fillId="0" borderId="37" xfId="0" applyFont="1" applyBorder="1" applyAlignment="1">
      <alignment horizontal="center" vertical="center"/>
    </xf>
    <xf numFmtId="0" fontId="0" fillId="0" borderId="43" xfId="0" applyFont="1" applyBorder="1" applyAlignment="1">
      <alignment horizontal="center" vertical="center" wrapText="1"/>
    </xf>
    <xf numFmtId="0" fontId="1" fillId="0" borderId="45"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10" fillId="0" borderId="37" xfId="0" applyFont="1" applyBorder="1" applyAlignment="1">
      <alignment horizontal="left" vertical="center" wrapText="1"/>
    </xf>
    <xf numFmtId="0" fontId="0" fillId="0" borderId="37" xfId="0" applyFont="1" applyBorder="1" applyAlignment="1">
      <alignment vertical="center" wrapText="1"/>
    </xf>
    <xf numFmtId="0" fontId="0" fillId="0" borderId="37" xfId="0" applyFont="1" applyBorder="1" applyAlignment="1">
      <alignment vertical="center" wrapText="1"/>
    </xf>
    <xf numFmtId="0" fontId="4" fillId="0" borderId="37" xfId="0" applyFont="1" applyBorder="1" applyAlignment="1">
      <alignment vertical="center" wrapText="1"/>
    </xf>
    <xf numFmtId="10" fontId="0" fillId="0" borderId="45" xfId="0" applyNumberFormat="1" applyFont="1" applyBorder="1" applyAlignment="1">
      <alignment horizontal="center" vertical="center" wrapText="1"/>
    </xf>
    <xf numFmtId="166" fontId="1" fillId="0" borderId="37" xfId="0" applyNumberFormat="1" applyFont="1" applyBorder="1" applyAlignment="1">
      <alignment horizontal="center" vertical="center" wrapText="1"/>
    </xf>
    <xf numFmtId="166" fontId="1" fillId="0" borderId="37" xfId="0" applyNumberFormat="1" applyFont="1" applyBorder="1" applyAlignment="1">
      <alignment horizontal="center" vertical="center" wrapText="1"/>
    </xf>
    <xf numFmtId="166" fontId="1" fillId="0" borderId="37" xfId="0" applyNumberFormat="1" applyFont="1" applyBorder="1" applyAlignment="1">
      <alignment horizontal="center" wrapText="1"/>
    </xf>
    <xf numFmtId="0" fontId="8" fillId="6" borderId="49" xfId="0" applyFont="1" applyFill="1" applyBorder="1" applyAlignment="1">
      <alignment horizontal="left" vertical="center" wrapText="1"/>
    </xf>
    <xf numFmtId="0" fontId="8" fillId="0" borderId="37" xfId="0" applyFont="1" applyBorder="1" applyAlignment="1">
      <alignment vertical="center" wrapText="1"/>
    </xf>
    <xf numFmtId="0" fontId="1" fillId="0" borderId="37" xfId="0" applyFont="1" applyBorder="1" applyAlignment="1">
      <alignment wrapText="1"/>
    </xf>
    <xf numFmtId="0" fontId="8" fillId="6" borderId="50" xfId="0" applyFont="1" applyFill="1" applyBorder="1" applyAlignment="1">
      <alignment horizontal="left" vertical="center" wrapText="1"/>
    </xf>
    <xf numFmtId="0" fontId="8" fillId="0" borderId="45" xfId="0" applyFont="1" applyBorder="1" applyAlignment="1">
      <alignment vertical="center" wrapText="1"/>
    </xf>
    <xf numFmtId="0" fontId="0" fillId="0" borderId="45" xfId="0" applyFont="1" applyBorder="1" applyAlignment="1">
      <alignment vertical="center" wrapText="1"/>
    </xf>
    <xf numFmtId="0" fontId="9" fillId="0" borderId="45" xfId="0" applyFont="1" applyBorder="1" applyAlignment="1">
      <alignment horizontal="left" vertical="center" wrapText="1"/>
    </xf>
    <xf numFmtId="0" fontId="0" fillId="0" borderId="45" xfId="0" applyFont="1" applyBorder="1" applyAlignment="1">
      <alignment horizontal="center" vertical="center" wrapText="1"/>
    </xf>
    <xf numFmtId="0" fontId="1" fillId="0" borderId="52" xfId="0" applyFont="1" applyBorder="1" applyAlignment="1">
      <alignment wrapText="1"/>
    </xf>
    <xf numFmtId="0" fontId="0" fillId="0" borderId="52" xfId="0" applyFont="1" applyBorder="1" applyAlignment="1">
      <alignment vertical="center" wrapText="1"/>
    </xf>
    <xf numFmtId="0" fontId="8" fillId="8" borderId="54" xfId="0" applyFont="1" applyFill="1" applyBorder="1" applyAlignment="1">
      <alignment vertical="center" wrapText="1"/>
    </xf>
    <xf numFmtId="0" fontId="1" fillId="0" borderId="13" xfId="0" applyFont="1" applyBorder="1"/>
    <xf numFmtId="0" fontId="1" fillId="0" borderId="14" xfId="0" applyFont="1" applyBorder="1"/>
    <xf numFmtId="165" fontId="8" fillId="8" borderId="55" xfId="0" applyNumberFormat="1" applyFont="1" applyFill="1" applyBorder="1" applyAlignment="1">
      <alignment horizontal="center" vertical="center" wrapText="1"/>
    </xf>
    <xf numFmtId="165" fontId="8" fillId="8" borderId="56" xfId="0" applyNumberFormat="1" applyFont="1" applyFill="1" applyBorder="1" applyAlignment="1">
      <alignment horizontal="center" vertical="center" wrapText="1"/>
    </xf>
    <xf numFmtId="10" fontId="8" fillId="8" borderId="56" xfId="0" applyNumberFormat="1" applyFont="1" applyFill="1" applyBorder="1" applyAlignment="1">
      <alignment horizontal="center" vertical="center" wrapText="1"/>
    </xf>
    <xf numFmtId="0" fontId="8" fillId="8" borderId="55" xfId="0" applyFont="1" applyFill="1" applyBorder="1" applyAlignment="1">
      <alignment horizontal="center" vertical="center" wrapText="1"/>
    </xf>
    <xf numFmtId="0" fontId="0" fillId="8" borderId="21" xfId="0" applyFont="1" applyFill="1" applyBorder="1" applyAlignment="1">
      <alignment horizontal="center" vertical="center" wrapText="1"/>
    </xf>
    <xf numFmtId="0" fontId="8" fillId="0" borderId="0" xfId="0" applyFont="1" applyAlignment="1">
      <alignment vertical="center" wrapText="1"/>
    </xf>
    <xf numFmtId="0" fontId="1" fillId="0" borderId="0" xfId="0" applyFont="1"/>
    <xf numFmtId="165"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0" fillId="0" borderId="0" xfId="0" applyFont="1" applyAlignment="1">
      <alignment horizontal="center" vertical="center" wrapText="1"/>
    </xf>
    <xf numFmtId="0" fontId="0" fillId="0" borderId="1" xfId="0" applyFont="1" applyBorder="1" applyAlignment="1">
      <alignment vertical="center" wrapText="1"/>
    </xf>
    <xf numFmtId="0" fontId="1" fillId="0" borderId="3" xfId="0" applyFont="1" applyBorder="1"/>
    <xf numFmtId="0" fontId="0" fillId="0" borderId="3" xfId="0" applyFont="1" applyBorder="1" applyAlignment="1">
      <alignment horizontal="center" vertical="center" wrapText="1"/>
    </xf>
    <xf numFmtId="0" fontId="0" fillId="0" borderId="3" xfId="0" applyFont="1" applyBorder="1" applyAlignment="1">
      <alignment vertical="center" wrapText="1"/>
    </xf>
    <xf numFmtId="0" fontId="0" fillId="0" borderId="3" xfId="0" applyFont="1" applyBorder="1" applyAlignment="1">
      <alignment horizontal="left" vertical="center" wrapText="1"/>
    </xf>
    <xf numFmtId="0" fontId="1" fillId="0" borderId="2" xfId="0" applyFont="1" applyBorder="1"/>
    <xf numFmtId="0" fontId="1" fillId="0" borderId="5" xfId="0" applyFont="1" applyBorder="1"/>
    <xf numFmtId="0" fontId="0" fillId="0" borderId="0" xfId="0" applyFont="1"/>
    <xf numFmtId="0" fontId="0" fillId="0" borderId="0" xfId="0" applyFont="1" applyAlignment="1">
      <alignment vertical="center" wrapText="1"/>
    </xf>
    <xf numFmtId="0" fontId="0" fillId="0" borderId="6" xfId="0" applyFont="1" applyBorder="1" applyAlignment="1">
      <alignment horizontal="right" vertical="center" wrapText="1"/>
    </xf>
    <xf numFmtId="0" fontId="0" fillId="0" borderId="0" xfId="0" applyFont="1" applyAlignment="1">
      <alignment horizontal="left" vertical="center" wrapText="1"/>
    </xf>
    <xf numFmtId="0" fontId="0" fillId="0" borderId="0" xfId="0" applyFont="1" applyAlignment="1">
      <alignment horizontal="right" vertical="center" wrapText="1"/>
    </xf>
    <xf numFmtId="0" fontId="1" fillId="0" borderId="0" xfId="0" applyFont="1" applyAlignment="1">
      <alignment horizontal="center"/>
    </xf>
    <xf numFmtId="0" fontId="0" fillId="0" borderId="0" xfId="0" applyFont="1" applyAlignment="1">
      <alignment horizontal="center"/>
    </xf>
    <xf numFmtId="0" fontId="1" fillId="0" borderId="0" xfId="0" applyFont="1" applyAlignment="1">
      <alignment horizontal="left"/>
    </xf>
    <xf numFmtId="0" fontId="0" fillId="0" borderId="0" xfId="0" applyFont="1" applyAlignment="1">
      <alignment vertical="center"/>
    </xf>
    <xf numFmtId="0" fontId="0" fillId="0" borderId="0" xfId="0" applyFont="1" applyAlignment="1">
      <alignment horizontal="left"/>
    </xf>
    <xf numFmtId="0" fontId="1" fillId="0" borderId="1" xfId="0" applyFont="1" applyBorder="1" applyAlignment="1">
      <alignment horizontal="center" vertical="center" wrapText="1"/>
    </xf>
    <xf numFmtId="0" fontId="2" fillId="0" borderId="2" xfId="0" applyFont="1" applyBorder="1"/>
    <xf numFmtId="0" fontId="2" fillId="0" borderId="5" xfId="0" applyFont="1" applyBorder="1"/>
    <xf numFmtId="0" fontId="2" fillId="0" borderId="6" xfId="0" applyFont="1" applyBorder="1"/>
    <xf numFmtId="0" fontId="2" fillId="0" borderId="8" xfId="0" applyFont="1" applyBorder="1"/>
    <xf numFmtId="0" fontId="2" fillId="0" borderId="9" xfId="0" applyFont="1" applyBorder="1"/>
    <xf numFmtId="0" fontId="3" fillId="0" borderId="1" xfId="0" applyFont="1" applyBorder="1" applyAlignment="1">
      <alignment horizontal="center" vertical="center" wrapText="1"/>
    </xf>
    <xf numFmtId="0" fontId="2" fillId="0" borderId="3" xfId="0" applyFont="1" applyBorder="1"/>
    <xf numFmtId="0" fontId="5" fillId="0" borderId="5" xfId="0" applyFont="1" applyBorder="1" applyAlignment="1">
      <alignment horizontal="center" vertical="center" wrapText="1"/>
    </xf>
    <xf numFmtId="0" fontId="0" fillId="0" borderId="0" xfId="0" applyFont="1" applyAlignment="1"/>
    <xf numFmtId="0" fontId="5" fillId="0" borderId="8" xfId="0" applyFont="1" applyBorder="1" applyAlignment="1">
      <alignment horizontal="center" vertical="center" wrapText="1"/>
    </xf>
    <xf numFmtId="0" fontId="2" fillId="0" borderId="10" xfId="0" applyFont="1" applyBorder="1"/>
    <xf numFmtId="0" fontId="6" fillId="0" borderId="12" xfId="0" applyFont="1" applyBorder="1" applyAlignment="1">
      <alignment horizontal="left" vertical="center"/>
    </xf>
    <xf numFmtId="0" fontId="2" fillId="0" borderId="13" xfId="0" applyFont="1" applyBorder="1"/>
    <xf numFmtId="0" fontId="2" fillId="0" borderId="14" xfId="0" applyFont="1" applyBorder="1"/>
    <xf numFmtId="0" fontId="6" fillId="0" borderId="10" xfId="0" applyFont="1" applyBorder="1" applyAlignment="1">
      <alignment horizontal="left" vertic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7" fillId="0" borderId="12" xfId="0" applyFont="1" applyBorder="1" applyAlignment="1">
      <alignment horizontal="left" vertical="center" wrapText="1"/>
    </xf>
    <xf numFmtId="0" fontId="1" fillId="0" borderId="0" xfId="0" applyFont="1" applyAlignment="1">
      <alignment horizontal="center" vertical="center" wrapText="1"/>
    </xf>
    <xf numFmtId="0" fontId="7" fillId="2" borderId="12"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2" borderId="16" xfId="0" applyFont="1" applyFill="1" applyBorder="1" applyAlignment="1">
      <alignment horizontal="center" vertical="center" wrapText="1"/>
    </xf>
    <xf numFmtId="0" fontId="2" fillId="0" borderId="25" xfId="0" applyFont="1" applyBorder="1"/>
    <xf numFmtId="0" fontId="2" fillId="0" borderId="22" xfId="0" applyFont="1" applyBorder="1"/>
    <xf numFmtId="0" fontId="7" fillId="2" borderId="17" xfId="0" applyFont="1" applyFill="1" applyBorder="1" applyAlignment="1">
      <alignment horizontal="center" vertical="center"/>
    </xf>
    <xf numFmtId="0" fontId="2" fillId="0" borderId="18" xfId="0" applyFont="1" applyBorder="1"/>
    <xf numFmtId="0" fontId="2" fillId="0" borderId="19" xfId="0" applyFont="1" applyBorder="1"/>
    <xf numFmtId="0" fontId="2" fillId="0" borderId="20" xfId="0" applyFont="1" applyBorder="1"/>
    <xf numFmtId="0" fontId="7" fillId="2" borderId="23" xfId="0" applyFont="1" applyFill="1" applyBorder="1" applyAlignment="1">
      <alignment horizontal="center" vertical="center" wrapText="1"/>
    </xf>
    <xf numFmtId="0" fontId="2" fillId="0" borderId="26" xfId="0" applyFont="1" applyBorder="1"/>
    <xf numFmtId="0" fontId="7" fillId="2" borderId="24" xfId="0" applyFont="1" applyFill="1" applyBorder="1" applyAlignment="1">
      <alignment horizontal="center" vertical="center" wrapText="1"/>
    </xf>
    <xf numFmtId="0" fontId="2" fillId="0" borderId="27" xfId="0" applyFont="1" applyBorder="1"/>
    <xf numFmtId="0" fontId="2" fillId="0" borderId="28" xfId="0" applyFont="1" applyBorder="1"/>
    <xf numFmtId="0" fontId="1" fillId="0" borderId="45" xfId="0" applyFont="1" applyBorder="1" applyAlignment="1">
      <alignment horizontal="center" vertical="center" wrapText="1"/>
    </xf>
    <xf numFmtId="0" fontId="2" fillId="0" borderId="41" xfId="0" applyFont="1" applyBorder="1"/>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2" fillId="0" borderId="42" xfId="0" applyFont="1" applyBorder="1"/>
    <xf numFmtId="0" fontId="1" fillId="0" borderId="32" xfId="0" applyFont="1" applyBorder="1" applyAlignment="1">
      <alignment horizontal="center" vertical="center" wrapText="1"/>
    </xf>
    <xf numFmtId="0" fontId="2" fillId="0" borderId="32" xfId="0" applyFont="1" applyBorder="1"/>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2" fillId="0" borderId="33" xfId="0" applyFont="1" applyBorder="1"/>
    <xf numFmtId="1" fontId="0" fillId="0" borderId="34" xfId="0" applyNumberFormat="1" applyFont="1" applyBorder="1" applyAlignment="1">
      <alignment horizontal="center" vertical="center" wrapText="1"/>
    </xf>
    <xf numFmtId="0" fontId="2" fillId="0" borderId="40" xfId="0" applyFont="1" applyBorder="1"/>
    <xf numFmtId="0" fontId="2" fillId="0" borderId="44" xfId="0" applyFont="1" applyBorder="1"/>
    <xf numFmtId="0" fontId="9" fillId="0" borderId="35" xfId="0" applyFont="1" applyBorder="1" applyAlignment="1">
      <alignment horizontal="center" vertical="center" wrapText="1"/>
    </xf>
    <xf numFmtId="0" fontId="0" fillId="0" borderId="35" xfId="0" applyFont="1" applyBorder="1" applyAlignment="1">
      <alignment horizontal="center" vertical="center" wrapText="1"/>
    </xf>
    <xf numFmtId="0" fontId="7" fillId="4" borderId="16" xfId="0" applyFont="1" applyFill="1" applyBorder="1" applyAlignment="1">
      <alignment horizontal="center" vertical="center" wrapText="1"/>
    </xf>
    <xf numFmtId="0" fontId="0" fillId="0" borderId="38" xfId="0" applyFont="1" applyBorder="1" applyAlignment="1">
      <alignment horizontal="center" vertical="center" wrapText="1"/>
    </xf>
    <xf numFmtId="165" fontId="10" fillId="0" borderId="45" xfId="0" applyNumberFormat="1" applyFont="1" applyBorder="1" applyAlignment="1">
      <alignment horizontal="center" vertical="center"/>
    </xf>
    <xf numFmtId="1" fontId="0" fillId="0" borderId="47" xfId="0" applyNumberFormat="1" applyFont="1" applyBorder="1" applyAlignment="1">
      <alignment horizontal="center" vertical="center" wrapText="1"/>
    </xf>
    <xf numFmtId="0" fontId="9" fillId="0" borderId="45" xfId="0" applyFont="1" applyBorder="1" applyAlignment="1">
      <alignment horizontal="center" vertical="center" wrapText="1"/>
    </xf>
    <xf numFmtId="165" fontId="8" fillId="0" borderId="0" xfId="0" applyNumberFormat="1" applyFont="1" applyAlignment="1">
      <alignment horizontal="center" vertical="center" wrapText="1"/>
    </xf>
    <xf numFmtId="0" fontId="0" fillId="0" borderId="0" xfId="0" applyFont="1" applyAlignment="1">
      <alignment horizontal="left" vertical="center" wrapText="1"/>
    </xf>
    <xf numFmtId="0" fontId="10" fillId="0" borderId="5"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 fillId="0" borderId="0" xfId="0" applyFont="1" applyAlignment="1">
      <alignment vertical="center" wrapText="1"/>
    </xf>
    <xf numFmtId="166" fontId="1" fillId="0" borderId="45" xfId="0" applyNumberFormat="1" applyFont="1" applyBorder="1" applyAlignment="1">
      <alignment horizontal="center" vertical="center" wrapText="1"/>
    </xf>
    <xf numFmtId="10" fontId="0" fillId="0" borderId="45" xfId="0" applyNumberFormat="1" applyFont="1" applyBorder="1" applyAlignment="1">
      <alignment horizontal="center" vertical="center" wrapText="1"/>
    </xf>
    <xf numFmtId="10" fontId="0" fillId="0" borderId="45" xfId="0" applyNumberFormat="1" applyFont="1" applyBorder="1" applyAlignment="1">
      <alignment horizontal="center" vertical="center"/>
    </xf>
    <xf numFmtId="0" fontId="8" fillId="0" borderId="45" xfId="0" applyFont="1" applyBorder="1" applyAlignment="1">
      <alignment horizontal="center" vertical="center" wrapText="1"/>
    </xf>
    <xf numFmtId="0" fontId="8" fillId="5" borderId="31" xfId="0" applyFont="1" applyFill="1" applyBorder="1" applyAlignment="1">
      <alignment horizontal="center" vertical="center" wrapText="1"/>
    </xf>
    <xf numFmtId="0" fontId="2" fillId="0" borderId="39" xfId="0" applyFont="1" applyBorder="1"/>
    <xf numFmtId="0" fontId="2" fillId="0" borderId="48" xfId="0" applyFont="1" applyBorder="1"/>
    <xf numFmtId="0" fontId="8" fillId="0" borderId="32" xfId="0" applyFont="1" applyBorder="1" applyAlignment="1">
      <alignment horizontal="center" vertical="center" wrapText="1"/>
    </xf>
    <xf numFmtId="10" fontId="0" fillId="0" borderId="32" xfId="0" applyNumberFormat="1" applyFont="1" applyBorder="1" applyAlignment="1">
      <alignment horizontal="center" vertical="center" wrapText="1"/>
    </xf>
    <xf numFmtId="9" fontId="0" fillId="0" borderId="32" xfId="0" applyNumberFormat="1" applyFont="1" applyBorder="1" applyAlignment="1">
      <alignment horizontal="center" vertical="center" wrapText="1"/>
    </xf>
    <xf numFmtId="0" fontId="8" fillId="0" borderId="0" xfId="0" applyFont="1" applyAlignment="1">
      <alignment horizontal="left" vertical="center" wrapText="1"/>
    </xf>
    <xf numFmtId="0" fontId="0" fillId="0" borderId="5" xfId="0" applyFont="1" applyBorder="1" applyAlignment="1">
      <alignment horizontal="center" vertical="center" wrapText="1"/>
    </xf>
    <xf numFmtId="0" fontId="2" fillId="0" borderId="51" xfId="0" applyFont="1" applyBorder="1"/>
    <xf numFmtId="10" fontId="0" fillId="7" borderId="45" xfId="0" applyNumberFormat="1" applyFont="1" applyFill="1" applyBorder="1" applyAlignment="1">
      <alignment horizontal="center" vertical="center" wrapText="1"/>
    </xf>
    <xf numFmtId="0" fontId="2" fillId="0" borderId="53" xfId="0" applyFont="1" applyBorder="1"/>
    <xf numFmtId="0" fontId="7" fillId="3" borderId="16" xfId="0" applyFont="1" applyFill="1" applyBorder="1" applyAlignment="1">
      <alignment horizontal="center" vertical="center" wrapText="1"/>
    </xf>
    <xf numFmtId="165" fontId="4" fillId="0" borderId="45" xfId="0" applyNumberFormat="1" applyFont="1" applyBorder="1" applyAlignment="1">
      <alignment horizontal="center" vertical="center"/>
    </xf>
    <xf numFmtId="0" fontId="1" fillId="0" borderId="35" xfId="0" applyFont="1" applyBorder="1" applyAlignment="1">
      <alignment horizontal="center" vertical="center" wrapText="1"/>
    </xf>
    <xf numFmtId="10" fontId="0" fillId="0" borderId="35" xfId="0" applyNumberFormat="1" applyFont="1" applyBorder="1" applyAlignment="1">
      <alignment horizontal="center" vertical="center" wrapText="1"/>
    </xf>
    <xf numFmtId="0" fontId="10" fillId="0" borderId="45" xfId="0" applyFont="1" applyBorder="1" applyAlignment="1">
      <alignment horizontal="center" vertical="center" wrapText="1"/>
    </xf>
    <xf numFmtId="165" fontId="10" fillId="0" borderId="35" xfId="0" applyNumberFormat="1" applyFont="1" applyBorder="1" applyAlignment="1">
      <alignment horizontal="center" vertical="center" wrapText="1"/>
    </xf>
    <xf numFmtId="0" fontId="20" fillId="0" borderId="3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809625</xdr:colOff>
      <xdr:row>0</xdr:row>
      <xdr:rowOff>104775</xdr:rowOff>
    </xdr:from>
    <xdr:ext cx="771525" cy="942975"/>
    <xdr:pic>
      <xdr:nvPicPr>
        <xdr:cNvPr id="2" name="image1.jpg" descr="E:\DOCUMENTOS LENIS\Memoria pasar\1Escudo.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B1001"/>
  <sheetViews>
    <sheetView showGridLines="0" tabSelected="1" view="pageBreakPreview" zoomScaleNormal="45" zoomScaleSheetLayoutView="100" workbookViewId="0">
      <selection activeCell="A64" sqref="A64:AB66"/>
    </sheetView>
  </sheetViews>
  <sheetFormatPr baseColWidth="10" defaultColWidth="14.453125" defaultRowHeight="15" customHeight="1" x14ac:dyDescent="0.25"/>
  <cols>
    <col min="1" max="1" width="19.7265625" customWidth="1"/>
    <col min="2" max="2" width="21" customWidth="1"/>
    <col min="3" max="3" width="18.1796875" customWidth="1"/>
    <col min="4" max="4" width="17.81640625" customWidth="1"/>
    <col min="6" max="6" width="17.453125" customWidth="1"/>
    <col min="7" max="7" width="23.453125" customWidth="1"/>
    <col min="8" max="8" width="21.453125" customWidth="1"/>
    <col min="9" max="9" width="20.453125" customWidth="1"/>
    <col min="11" max="11" width="20" customWidth="1"/>
    <col min="12" max="12" width="22.453125" customWidth="1"/>
    <col min="13" max="13" width="29" customWidth="1"/>
    <col min="14" max="14" width="28.453125" customWidth="1"/>
    <col min="15" max="15" width="43.453125" customWidth="1"/>
    <col min="16" max="16" width="12" customWidth="1"/>
    <col min="17" max="17" width="10.453125" customWidth="1"/>
    <col min="18" max="18" width="14.7265625" customWidth="1"/>
    <col min="19" max="19" width="25.453125" customWidth="1"/>
    <col min="20" max="20" width="22" customWidth="1"/>
    <col min="21" max="21" width="19.1796875" customWidth="1"/>
    <col min="22" max="22" width="25.453125" customWidth="1"/>
    <col min="23" max="23" width="28.26953125" customWidth="1"/>
    <col min="24" max="24" width="24.81640625" customWidth="1"/>
    <col min="25" max="25" width="28" customWidth="1"/>
    <col min="26" max="26" width="29.453125" customWidth="1"/>
    <col min="27" max="27" width="107.453125" customWidth="1"/>
    <col min="28" max="28" width="27.7265625" customWidth="1"/>
  </cols>
  <sheetData>
    <row r="1" spans="1:28" ht="22.5" customHeight="1" x14ac:dyDescent="0.25">
      <c r="A1" s="85"/>
      <c r="B1" s="86"/>
      <c r="C1" s="91" t="s">
        <v>0</v>
      </c>
      <c r="D1" s="92"/>
      <c r="E1" s="92"/>
      <c r="F1" s="92"/>
      <c r="G1" s="92"/>
      <c r="H1" s="92"/>
      <c r="I1" s="92"/>
      <c r="J1" s="92"/>
      <c r="K1" s="92"/>
      <c r="L1" s="92"/>
      <c r="M1" s="92"/>
      <c r="N1" s="92"/>
      <c r="O1" s="92"/>
      <c r="P1" s="92"/>
      <c r="Q1" s="92"/>
      <c r="R1" s="92"/>
      <c r="S1" s="92"/>
      <c r="T1" s="92"/>
      <c r="U1" s="92"/>
      <c r="V1" s="92"/>
      <c r="W1" s="92"/>
      <c r="X1" s="92"/>
      <c r="Y1" s="92"/>
      <c r="Z1" s="92"/>
      <c r="AA1" s="86"/>
      <c r="AB1" s="1" t="s">
        <v>1</v>
      </c>
    </row>
    <row r="2" spans="1:28" ht="25.5" customHeight="1" x14ac:dyDescent="0.25">
      <c r="A2" s="87"/>
      <c r="B2" s="88"/>
      <c r="C2" s="2"/>
      <c r="D2" s="3"/>
      <c r="E2" s="3"/>
      <c r="F2" s="3"/>
      <c r="G2" s="3"/>
      <c r="H2" s="3"/>
      <c r="I2" s="3"/>
      <c r="J2" s="3"/>
      <c r="K2" s="3"/>
      <c r="L2" s="3"/>
      <c r="M2" s="3"/>
      <c r="N2" s="3"/>
      <c r="O2" s="3"/>
      <c r="P2" s="3"/>
      <c r="Q2" s="3"/>
      <c r="R2" s="3"/>
      <c r="S2" s="3"/>
      <c r="T2" s="3"/>
      <c r="U2" s="3"/>
      <c r="V2" s="3"/>
      <c r="W2" s="3"/>
      <c r="X2" s="3"/>
      <c r="Y2" s="3"/>
      <c r="Z2" s="3"/>
      <c r="AA2" s="4"/>
      <c r="AB2" s="5" t="s">
        <v>2</v>
      </c>
    </row>
    <row r="3" spans="1:28" ht="20.25" customHeight="1" x14ac:dyDescent="0.25">
      <c r="A3" s="87"/>
      <c r="B3" s="88"/>
      <c r="C3" s="93" t="s">
        <v>3</v>
      </c>
      <c r="D3" s="94"/>
      <c r="E3" s="94"/>
      <c r="F3" s="94"/>
      <c r="G3" s="94"/>
      <c r="H3" s="94"/>
      <c r="I3" s="94"/>
      <c r="J3" s="94"/>
      <c r="K3" s="94"/>
      <c r="L3" s="94"/>
      <c r="M3" s="94"/>
      <c r="N3" s="94"/>
      <c r="O3" s="94"/>
      <c r="P3" s="94"/>
      <c r="Q3" s="94"/>
      <c r="R3" s="94"/>
      <c r="S3" s="94"/>
      <c r="T3" s="94"/>
      <c r="U3" s="94"/>
      <c r="V3" s="94"/>
      <c r="W3" s="94"/>
      <c r="X3" s="94"/>
      <c r="Y3" s="94"/>
      <c r="Z3" s="94"/>
      <c r="AA3" s="88"/>
      <c r="AB3" s="5" t="s">
        <v>4</v>
      </c>
    </row>
    <row r="4" spans="1:28" ht="27.75" customHeight="1" x14ac:dyDescent="0.25">
      <c r="A4" s="89"/>
      <c r="B4" s="90"/>
      <c r="C4" s="95" t="s">
        <v>5</v>
      </c>
      <c r="D4" s="96"/>
      <c r="E4" s="96"/>
      <c r="F4" s="96"/>
      <c r="G4" s="96"/>
      <c r="H4" s="96"/>
      <c r="I4" s="96"/>
      <c r="J4" s="96"/>
      <c r="K4" s="96"/>
      <c r="L4" s="96"/>
      <c r="M4" s="96"/>
      <c r="N4" s="96"/>
      <c r="O4" s="96"/>
      <c r="P4" s="96"/>
      <c r="Q4" s="96"/>
      <c r="R4" s="96"/>
      <c r="S4" s="96"/>
      <c r="T4" s="96"/>
      <c r="U4" s="96"/>
      <c r="V4" s="96"/>
      <c r="W4" s="96"/>
      <c r="X4" s="96"/>
      <c r="Y4" s="96"/>
      <c r="Z4" s="96"/>
      <c r="AA4" s="90"/>
      <c r="AB4" s="6" t="s">
        <v>6</v>
      </c>
    </row>
    <row r="5" spans="1:28" ht="19.5" customHeight="1" x14ac:dyDescent="0.25">
      <c r="A5" s="97" t="s">
        <v>7</v>
      </c>
      <c r="B5" s="98"/>
      <c r="C5" s="98"/>
      <c r="D5" s="98"/>
      <c r="E5" s="98"/>
      <c r="F5" s="98"/>
      <c r="G5" s="99"/>
      <c r="H5" s="100" t="s">
        <v>237</v>
      </c>
      <c r="I5" s="96"/>
      <c r="J5" s="96"/>
      <c r="K5" s="96"/>
      <c r="L5" s="96"/>
      <c r="M5" s="96"/>
      <c r="N5" s="101"/>
      <c r="O5" s="98"/>
      <c r="P5" s="98"/>
      <c r="Q5" s="98"/>
      <c r="R5" s="98"/>
      <c r="S5" s="98"/>
      <c r="T5" s="98"/>
      <c r="U5" s="98"/>
      <c r="V5" s="98"/>
      <c r="W5" s="98"/>
      <c r="X5" s="98"/>
      <c r="Y5" s="98"/>
      <c r="Z5" s="98"/>
      <c r="AA5" s="98"/>
      <c r="AB5" s="99"/>
    </row>
    <row r="6" spans="1:28" ht="43.5" customHeight="1" x14ac:dyDescent="0.25">
      <c r="A6" s="103" t="s">
        <v>8</v>
      </c>
      <c r="B6" s="98"/>
      <c r="C6" s="98"/>
      <c r="D6" s="98"/>
      <c r="E6" s="98"/>
      <c r="F6" s="98"/>
      <c r="G6" s="98"/>
      <c r="H6" s="98"/>
      <c r="I6" s="98"/>
      <c r="J6" s="98"/>
      <c r="K6" s="7"/>
      <c r="L6" s="102" t="s">
        <v>9</v>
      </c>
      <c r="M6" s="98"/>
      <c r="N6" s="98"/>
      <c r="O6" s="98"/>
      <c r="P6" s="98"/>
      <c r="Q6" s="98"/>
      <c r="R6" s="98"/>
      <c r="S6" s="98"/>
      <c r="T6" s="98"/>
      <c r="U6" s="98"/>
      <c r="V6" s="98"/>
      <c r="W6" s="98"/>
      <c r="X6" s="98"/>
      <c r="Y6" s="98"/>
      <c r="Z6" s="98"/>
      <c r="AA6" s="98"/>
      <c r="AB6" s="99"/>
    </row>
    <row r="7" spans="1:28" ht="9" customHeight="1" x14ac:dyDescent="0.25">
      <c r="A7" s="104"/>
      <c r="B7" s="94"/>
      <c r="C7" s="94"/>
      <c r="D7" s="94"/>
      <c r="E7" s="94"/>
      <c r="F7" s="94"/>
      <c r="G7" s="94"/>
      <c r="H7" s="8"/>
      <c r="I7" s="9"/>
      <c r="J7" s="9"/>
      <c r="K7" s="9"/>
      <c r="L7" s="9"/>
      <c r="M7" s="9"/>
      <c r="N7" s="9"/>
      <c r="O7" s="9"/>
      <c r="P7" s="9"/>
      <c r="Q7" s="9"/>
      <c r="R7" s="9"/>
      <c r="S7" s="9"/>
      <c r="T7" s="9"/>
      <c r="U7" s="9"/>
      <c r="V7" s="9"/>
      <c r="W7" s="9"/>
      <c r="X7" s="9"/>
      <c r="Y7" s="9"/>
      <c r="Z7" s="9"/>
      <c r="AA7" s="10"/>
      <c r="AB7" s="9"/>
    </row>
    <row r="8" spans="1:28" ht="24.75" customHeight="1" x14ac:dyDescent="0.25">
      <c r="A8" s="105" t="s">
        <v>10</v>
      </c>
      <c r="B8" s="98"/>
      <c r="C8" s="98"/>
      <c r="D8" s="98"/>
      <c r="E8" s="98"/>
      <c r="F8" s="98"/>
      <c r="G8" s="98"/>
      <c r="H8" s="98"/>
      <c r="I8" s="98"/>
      <c r="J8" s="98"/>
      <c r="K8" s="99"/>
      <c r="L8" s="106" t="s">
        <v>11</v>
      </c>
      <c r="M8" s="98"/>
      <c r="N8" s="99"/>
      <c r="O8" s="102" t="s">
        <v>12</v>
      </c>
      <c r="P8" s="98"/>
      <c r="Q8" s="99"/>
      <c r="R8" s="102" t="s">
        <v>13</v>
      </c>
      <c r="S8" s="99"/>
      <c r="T8" s="102" t="s">
        <v>14</v>
      </c>
      <c r="U8" s="98"/>
      <c r="V8" s="98"/>
      <c r="W8" s="98"/>
      <c r="X8" s="99"/>
      <c r="Y8" s="102" t="s">
        <v>15</v>
      </c>
      <c r="Z8" s="98"/>
      <c r="AA8" s="11" t="s">
        <v>16</v>
      </c>
      <c r="AB8" s="11" t="s">
        <v>17</v>
      </c>
    </row>
    <row r="9" spans="1:28" ht="24" customHeight="1" x14ac:dyDescent="0.25">
      <c r="A9" s="107" t="s">
        <v>18</v>
      </c>
      <c r="B9" s="107" t="s">
        <v>19</v>
      </c>
      <c r="C9" s="107" t="s">
        <v>20</v>
      </c>
      <c r="D9" s="110" t="s">
        <v>21</v>
      </c>
      <c r="E9" s="111"/>
      <c r="F9" s="112"/>
      <c r="G9" s="107" t="s">
        <v>22</v>
      </c>
      <c r="H9" s="107" t="s">
        <v>23</v>
      </c>
      <c r="I9" s="110" t="s">
        <v>24</v>
      </c>
      <c r="J9" s="111"/>
      <c r="K9" s="113"/>
      <c r="L9" s="12">
        <v>1</v>
      </c>
      <c r="M9" s="13">
        <v>2</v>
      </c>
      <c r="N9" s="13">
        <v>3</v>
      </c>
      <c r="O9" s="13">
        <v>4</v>
      </c>
      <c r="P9" s="13">
        <v>5</v>
      </c>
      <c r="Q9" s="13">
        <v>6</v>
      </c>
      <c r="R9" s="13">
        <v>7</v>
      </c>
      <c r="S9" s="13">
        <v>8</v>
      </c>
      <c r="T9" s="13">
        <v>9</v>
      </c>
      <c r="U9" s="13">
        <v>10</v>
      </c>
      <c r="V9" s="13">
        <v>11</v>
      </c>
      <c r="W9" s="13">
        <v>12</v>
      </c>
      <c r="X9" s="13">
        <v>13</v>
      </c>
      <c r="Y9" s="13">
        <v>14</v>
      </c>
      <c r="Z9" s="13">
        <v>15</v>
      </c>
      <c r="AA9" s="13">
        <v>16</v>
      </c>
      <c r="AB9" s="13">
        <v>17</v>
      </c>
    </row>
    <row r="10" spans="1:28" ht="82.5" customHeight="1" x14ac:dyDescent="0.25">
      <c r="A10" s="109"/>
      <c r="B10" s="109"/>
      <c r="C10" s="109"/>
      <c r="D10" s="107" t="s">
        <v>25</v>
      </c>
      <c r="E10" s="107" t="s">
        <v>26</v>
      </c>
      <c r="F10" s="114" t="s">
        <v>27</v>
      </c>
      <c r="G10" s="109"/>
      <c r="H10" s="109"/>
      <c r="I10" s="107" t="s">
        <v>25</v>
      </c>
      <c r="J10" s="107" t="s">
        <v>28</v>
      </c>
      <c r="K10" s="107" t="s">
        <v>29</v>
      </c>
      <c r="L10" s="116" t="s">
        <v>30</v>
      </c>
      <c r="M10" s="107" t="s">
        <v>31</v>
      </c>
      <c r="N10" s="107" t="s">
        <v>32</v>
      </c>
      <c r="O10" s="107" t="s">
        <v>33</v>
      </c>
      <c r="P10" s="107" t="s">
        <v>34</v>
      </c>
      <c r="Q10" s="107" t="s">
        <v>35</v>
      </c>
      <c r="R10" s="134" t="s">
        <v>36</v>
      </c>
      <c r="S10" s="14" t="s">
        <v>236</v>
      </c>
      <c r="T10" s="160" t="s">
        <v>37</v>
      </c>
      <c r="U10" s="160" t="s">
        <v>38</v>
      </c>
      <c r="V10" s="160" t="s">
        <v>39</v>
      </c>
      <c r="W10" s="134" t="s">
        <v>40</v>
      </c>
      <c r="X10" s="15" t="s">
        <v>41</v>
      </c>
      <c r="Y10" s="134" t="s">
        <v>42</v>
      </c>
      <c r="Z10" s="134" t="s">
        <v>43</v>
      </c>
      <c r="AA10" s="134" t="s">
        <v>44</v>
      </c>
      <c r="AB10" s="107" t="s">
        <v>45</v>
      </c>
    </row>
    <row r="11" spans="1:28" ht="64.5" customHeight="1" x14ac:dyDescent="0.25">
      <c r="A11" s="108"/>
      <c r="B11" s="108"/>
      <c r="C11" s="108"/>
      <c r="D11" s="108"/>
      <c r="E11" s="108"/>
      <c r="F11" s="115"/>
      <c r="G11" s="108"/>
      <c r="H11" s="108"/>
      <c r="I11" s="108"/>
      <c r="J11" s="108"/>
      <c r="K11" s="108"/>
      <c r="L11" s="117"/>
      <c r="M11" s="118"/>
      <c r="N11" s="118"/>
      <c r="O11" s="118"/>
      <c r="P11" s="118"/>
      <c r="Q11" s="118"/>
      <c r="R11" s="118"/>
      <c r="S11" s="16" t="s">
        <v>46</v>
      </c>
      <c r="T11" s="118"/>
      <c r="U11" s="118"/>
      <c r="V11" s="118"/>
      <c r="W11" s="118"/>
      <c r="X11" s="17" t="s">
        <v>47</v>
      </c>
      <c r="Y11" s="118"/>
      <c r="Z11" s="118"/>
      <c r="AA11" s="118"/>
      <c r="AB11" s="118"/>
    </row>
    <row r="12" spans="1:28" ht="93" customHeight="1" x14ac:dyDescent="0.25">
      <c r="A12" s="149" t="s">
        <v>48</v>
      </c>
      <c r="B12" s="152" t="s">
        <v>49</v>
      </c>
      <c r="C12" s="126" t="s">
        <v>50</v>
      </c>
      <c r="D12" s="126" t="s">
        <v>51</v>
      </c>
      <c r="E12" s="153">
        <v>0.16200000000000001</v>
      </c>
      <c r="F12" s="154">
        <v>0.13</v>
      </c>
      <c r="G12" s="126" t="s">
        <v>52</v>
      </c>
      <c r="H12" s="124" t="s">
        <v>53</v>
      </c>
      <c r="I12" s="126" t="s">
        <v>54</v>
      </c>
      <c r="J12" s="126">
        <v>2</v>
      </c>
      <c r="K12" s="127">
        <v>2</v>
      </c>
      <c r="L12" s="129">
        <v>2020630010144</v>
      </c>
      <c r="M12" s="132" t="s">
        <v>55</v>
      </c>
      <c r="N12" s="133" t="s">
        <v>56</v>
      </c>
      <c r="O12" s="18" t="s">
        <v>57</v>
      </c>
      <c r="P12" s="19">
        <v>0</v>
      </c>
      <c r="Q12" s="19">
        <v>100</v>
      </c>
      <c r="R12" s="19">
        <v>100</v>
      </c>
      <c r="S12" s="20">
        <f t="shared" ref="S12:S52" si="0">R12/Q12</f>
        <v>1</v>
      </c>
      <c r="T12" s="162" t="s">
        <v>58</v>
      </c>
      <c r="U12" s="166" t="s">
        <v>59</v>
      </c>
      <c r="V12" s="165">
        <v>1729000000</v>
      </c>
      <c r="W12" s="165">
        <v>1517325042.0999999</v>
      </c>
      <c r="X12" s="163">
        <f>W12/V12</f>
        <v>0.8775737663967611</v>
      </c>
      <c r="Y12" s="21" t="s">
        <v>60</v>
      </c>
      <c r="Z12" s="21" t="s">
        <v>61</v>
      </c>
      <c r="AA12" s="22" t="s">
        <v>62</v>
      </c>
      <c r="AB12" s="135" t="s">
        <v>63</v>
      </c>
    </row>
    <row r="13" spans="1:28" ht="97.5" customHeight="1" x14ac:dyDescent="0.25">
      <c r="A13" s="150"/>
      <c r="B13" s="125"/>
      <c r="C13" s="125"/>
      <c r="D13" s="125"/>
      <c r="E13" s="125"/>
      <c r="F13" s="125"/>
      <c r="G13" s="125"/>
      <c r="H13" s="125"/>
      <c r="I13" s="125"/>
      <c r="J13" s="125"/>
      <c r="K13" s="128"/>
      <c r="L13" s="130"/>
      <c r="M13" s="125"/>
      <c r="N13" s="125"/>
      <c r="O13" s="23" t="s">
        <v>64</v>
      </c>
      <c r="P13" s="24">
        <v>0</v>
      </c>
      <c r="Q13" s="24">
        <v>1</v>
      </c>
      <c r="R13" s="24">
        <v>1</v>
      </c>
      <c r="S13" s="20">
        <f t="shared" si="0"/>
        <v>1</v>
      </c>
      <c r="T13" s="125"/>
      <c r="U13" s="125"/>
      <c r="V13" s="125"/>
      <c r="W13" s="125"/>
      <c r="X13" s="125"/>
      <c r="Y13" s="25" t="s">
        <v>60</v>
      </c>
      <c r="Z13" s="25" t="s">
        <v>61</v>
      </c>
      <c r="AA13" s="26" t="s">
        <v>65</v>
      </c>
      <c r="AB13" s="128"/>
    </row>
    <row r="14" spans="1:28" ht="159.75" customHeight="1" x14ac:dyDescent="0.25">
      <c r="A14" s="150"/>
      <c r="B14" s="125"/>
      <c r="C14" s="125"/>
      <c r="D14" s="125"/>
      <c r="E14" s="125"/>
      <c r="F14" s="125"/>
      <c r="G14" s="125"/>
      <c r="H14" s="125"/>
      <c r="I14" s="125"/>
      <c r="J14" s="125"/>
      <c r="K14" s="128"/>
      <c r="L14" s="130"/>
      <c r="M14" s="125"/>
      <c r="N14" s="125"/>
      <c r="O14" s="23" t="s">
        <v>66</v>
      </c>
      <c r="P14" s="24">
        <v>0</v>
      </c>
      <c r="Q14" s="24">
        <v>1</v>
      </c>
      <c r="R14" s="27">
        <v>1</v>
      </c>
      <c r="S14" s="20">
        <f t="shared" si="0"/>
        <v>1</v>
      </c>
      <c r="T14" s="125"/>
      <c r="U14" s="125"/>
      <c r="V14" s="125"/>
      <c r="W14" s="125"/>
      <c r="X14" s="125"/>
      <c r="Y14" s="25" t="s">
        <v>60</v>
      </c>
      <c r="Z14" s="25" t="s">
        <v>61</v>
      </c>
      <c r="AA14" s="26" t="s">
        <v>67</v>
      </c>
      <c r="AB14" s="128"/>
    </row>
    <row r="15" spans="1:28" ht="132" customHeight="1" x14ac:dyDescent="0.25">
      <c r="A15" s="150"/>
      <c r="B15" s="125"/>
      <c r="C15" s="125"/>
      <c r="D15" s="125"/>
      <c r="E15" s="125"/>
      <c r="F15" s="125"/>
      <c r="G15" s="125"/>
      <c r="H15" s="125"/>
      <c r="I15" s="125"/>
      <c r="J15" s="125"/>
      <c r="K15" s="128"/>
      <c r="L15" s="130"/>
      <c r="M15" s="125"/>
      <c r="N15" s="125"/>
      <c r="O15" s="23" t="s">
        <v>68</v>
      </c>
      <c r="P15" s="24">
        <v>0</v>
      </c>
      <c r="Q15" s="24">
        <v>1</v>
      </c>
      <c r="R15" s="24">
        <v>1</v>
      </c>
      <c r="S15" s="20">
        <f t="shared" si="0"/>
        <v>1</v>
      </c>
      <c r="T15" s="125"/>
      <c r="U15" s="125"/>
      <c r="V15" s="125"/>
      <c r="W15" s="125"/>
      <c r="X15" s="125"/>
      <c r="Y15" s="25" t="s">
        <v>69</v>
      </c>
      <c r="Z15" s="25" t="s">
        <v>70</v>
      </c>
      <c r="AA15" s="26" t="s">
        <v>71</v>
      </c>
      <c r="AB15" s="128"/>
    </row>
    <row r="16" spans="1:28" ht="350.25" customHeight="1" x14ac:dyDescent="0.25">
      <c r="A16" s="150"/>
      <c r="B16" s="125"/>
      <c r="C16" s="125"/>
      <c r="D16" s="125"/>
      <c r="E16" s="125"/>
      <c r="F16" s="125"/>
      <c r="G16" s="125"/>
      <c r="H16" s="125"/>
      <c r="I16" s="125"/>
      <c r="J16" s="125"/>
      <c r="K16" s="128"/>
      <c r="L16" s="130"/>
      <c r="M16" s="125"/>
      <c r="N16" s="125"/>
      <c r="O16" s="23" t="s">
        <v>72</v>
      </c>
      <c r="P16" s="24">
        <v>0</v>
      </c>
      <c r="Q16" s="24">
        <v>1</v>
      </c>
      <c r="R16" s="24">
        <v>1</v>
      </c>
      <c r="S16" s="20">
        <f t="shared" si="0"/>
        <v>1</v>
      </c>
      <c r="T16" s="125"/>
      <c r="U16" s="125"/>
      <c r="V16" s="125"/>
      <c r="W16" s="125"/>
      <c r="X16" s="125"/>
      <c r="Y16" s="25" t="s">
        <v>73</v>
      </c>
      <c r="Z16" s="25" t="s">
        <v>74</v>
      </c>
      <c r="AA16" s="26" t="s">
        <v>75</v>
      </c>
      <c r="AB16" s="128"/>
    </row>
    <row r="17" spans="1:28" ht="164.25" customHeight="1" x14ac:dyDescent="0.25">
      <c r="A17" s="150"/>
      <c r="B17" s="125"/>
      <c r="C17" s="125"/>
      <c r="D17" s="125"/>
      <c r="E17" s="125"/>
      <c r="F17" s="125"/>
      <c r="G17" s="125"/>
      <c r="H17" s="125"/>
      <c r="I17" s="125"/>
      <c r="J17" s="125"/>
      <c r="K17" s="128"/>
      <c r="L17" s="130"/>
      <c r="M17" s="125"/>
      <c r="N17" s="125"/>
      <c r="O17" s="23" t="s">
        <v>76</v>
      </c>
      <c r="P17" s="24">
        <v>0</v>
      </c>
      <c r="Q17" s="24">
        <v>1</v>
      </c>
      <c r="R17" s="27">
        <v>1</v>
      </c>
      <c r="S17" s="20">
        <f t="shared" si="0"/>
        <v>1</v>
      </c>
      <c r="T17" s="125"/>
      <c r="U17" s="125"/>
      <c r="V17" s="125"/>
      <c r="W17" s="125"/>
      <c r="X17" s="125"/>
      <c r="Y17" s="25" t="s">
        <v>60</v>
      </c>
      <c r="Z17" s="25" t="s">
        <v>61</v>
      </c>
      <c r="AA17" s="28" t="s">
        <v>77</v>
      </c>
      <c r="AB17" s="128"/>
    </row>
    <row r="18" spans="1:28" ht="409.5" customHeight="1" x14ac:dyDescent="0.25">
      <c r="A18" s="150"/>
      <c r="B18" s="125"/>
      <c r="C18" s="125"/>
      <c r="D18" s="125"/>
      <c r="E18" s="125"/>
      <c r="F18" s="125"/>
      <c r="G18" s="125"/>
      <c r="H18" s="125"/>
      <c r="I18" s="125"/>
      <c r="J18" s="125"/>
      <c r="K18" s="128"/>
      <c r="L18" s="130"/>
      <c r="M18" s="125"/>
      <c r="N18" s="125"/>
      <c r="O18" s="23" t="s">
        <v>78</v>
      </c>
      <c r="P18" s="24">
        <v>0</v>
      </c>
      <c r="Q18" s="24">
        <v>1</v>
      </c>
      <c r="R18" s="29">
        <v>1</v>
      </c>
      <c r="S18" s="20">
        <f t="shared" si="0"/>
        <v>1</v>
      </c>
      <c r="T18" s="125"/>
      <c r="U18" s="125"/>
      <c r="V18" s="125"/>
      <c r="W18" s="125"/>
      <c r="X18" s="125"/>
      <c r="Y18" s="30" t="s">
        <v>79</v>
      </c>
      <c r="Z18" s="31" t="s">
        <v>80</v>
      </c>
      <c r="AA18" s="28" t="s">
        <v>81</v>
      </c>
      <c r="AB18" s="128"/>
    </row>
    <row r="19" spans="1:28" ht="132" customHeight="1" x14ac:dyDescent="0.25">
      <c r="A19" s="150"/>
      <c r="B19" s="125"/>
      <c r="C19" s="125"/>
      <c r="D19" s="125"/>
      <c r="E19" s="125"/>
      <c r="F19" s="125"/>
      <c r="G19" s="125"/>
      <c r="H19" s="125"/>
      <c r="I19" s="125"/>
      <c r="J19" s="125"/>
      <c r="K19" s="128"/>
      <c r="L19" s="130"/>
      <c r="M19" s="125"/>
      <c r="N19" s="125"/>
      <c r="O19" s="23" t="s">
        <v>82</v>
      </c>
      <c r="P19" s="24">
        <v>0</v>
      </c>
      <c r="Q19" s="24">
        <v>1</v>
      </c>
      <c r="R19" s="27">
        <v>1</v>
      </c>
      <c r="S19" s="20">
        <f t="shared" si="0"/>
        <v>1</v>
      </c>
      <c r="T19" s="125"/>
      <c r="U19" s="125"/>
      <c r="V19" s="125"/>
      <c r="W19" s="125"/>
      <c r="X19" s="125"/>
      <c r="Y19" s="30" t="s">
        <v>83</v>
      </c>
      <c r="Z19" s="31" t="s">
        <v>80</v>
      </c>
      <c r="AA19" s="26" t="s">
        <v>84</v>
      </c>
      <c r="AB19" s="128"/>
    </row>
    <row r="20" spans="1:28" ht="405" customHeight="1" x14ac:dyDescent="0.25">
      <c r="A20" s="150"/>
      <c r="B20" s="125"/>
      <c r="C20" s="125"/>
      <c r="D20" s="125"/>
      <c r="E20" s="125"/>
      <c r="F20" s="125"/>
      <c r="G20" s="125"/>
      <c r="H20" s="125"/>
      <c r="I20" s="125"/>
      <c r="J20" s="125"/>
      <c r="K20" s="128"/>
      <c r="L20" s="130"/>
      <c r="M20" s="125"/>
      <c r="N20" s="125"/>
      <c r="O20" s="23" t="s">
        <v>85</v>
      </c>
      <c r="P20" s="24">
        <v>1</v>
      </c>
      <c r="Q20" s="24">
        <v>1</v>
      </c>
      <c r="R20" s="27">
        <v>1</v>
      </c>
      <c r="S20" s="20">
        <f t="shared" si="0"/>
        <v>1</v>
      </c>
      <c r="T20" s="125"/>
      <c r="U20" s="125"/>
      <c r="V20" s="125"/>
      <c r="W20" s="125"/>
      <c r="X20" s="125"/>
      <c r="Y20" s="30" t="s">
        <v>79</v>
      </c>
      <c r="Z20" s="31" t="s">
        <v>80</v>
      </c>
      <c r="AA20" s="26" t="s">
        <v>86</v>
      </c>
      <c r="AB20" s="128"/>
    </row>
    <row r="21" spans="1:28" ht="192.75" customHeight="1" x14ac:dyDescent="0.25">
      <c r="A21" s="150"/>
      <c r="B21" s="125"/>
      <c r="C21" s="125"/>
      <c r="D21" s="125"/>
      <c r="E21" s="125"/>
      <c r="F21" s="125"/>
      <c r="G21" s="125"/>
      <c r="H21" s="125"/>
      <c r="I21" s="125"/>
      <c r="J21" s="125"/>
      <c r="K21" s="128"/>
      <c r="L21" s="130"/>
      <c r="M21" s="125"/>
      <c r="N21" s="125"/>
      <c r="O21" s="23" t="s">
        <v>87</v>
      </c>
      <c r="P21" s="24">
        <v>1</v>
      </c>
      <c r="Q21" s="24">
        <v>1</v>
      </c>
      <c r="R21" s="27">
        <v>1</v>
      </c>
      <c r="S21" s="20">
        <f t="shared" si="0"/>
        <v>1</v>
      </c>
      <c r="T21" s="125"/>
      <c r="U21" s="125"/>
      <c r="V21" s="125"/>
      <c r="W21" s="125"/>
      <c r="X21" s="125"/>
      <c r="Y21" s="32" t="s">
        <v>88</v>
      </c>
      <c r="Z21" s="31" t="s">
        <v>80</v>
      </c>
      <c r="AA21" s="28" t="s">
        <v>89</v>
      </c>
      <c r="AB21" s="128"/>
    </row>
    <row r="22" spans="1:28" ht="228.75" customHeight="1" x14ac:dyDescent="0.25">
      <c r="A22" s="150"/>
      <c r="B22" s="125"/>
      <c r="C22" s="125"/>
      <c r="D22" s="125"/>
      <c r="E22" s="125"/>
      <c r="F22" s="125"/>
      <c r="G22" s="125"/>
      <c r="H22" s="125"/>
      <c r="I22" s="120"/>
      <c r="J22" s="120"/>
      <c r="K22" s="123"/>
      <c r="L22" s="130"/>
      <c r="M22" s="125"/>
      <c r="N22" s="125"/>
      <c r="O22" s="23" t="s">
        <v>90</v>
      </c>
      <c r="P22" s="24">
        <v>1</v>
      </c>
      <c r="Q22" s="24">
        <v>3</v>
      </c>
      <c r="R22" s="24">
        <v>3</v>
      </c>
      <c r="S22" s="20">
        <f t="shared" si="0"/>
        <v>1</v>
      </c>
      <c r="T22" s="125"/>
      <c r="U22" s="125"/>
      <c r="V22" s="125"/>
      <c r="W22" s="125"/>
      <c r="X22" s="125"/>
      <c r="Y22" s="30" t="s">
        <v>79</v>
      </c>
      <c r="Z22" s="31" t="s">
        <v>80</v>
      </c>
      <c r="AA22" s="26" t="s">
        <v>91</v>
      </c>
      <c r="AB22" s="128"/>
    </row>
    <row r="23" spans="1:28" ht="189.75" customHeight="1" x14ac:dyDescent="0.25">
      <c r="A23" s="150"/>
      <c r="B23" s="120"/>
      <c r="C23" s="120"/>
      <c r="D23" s="120"/>
      <c r="E23" s="120"/>
      <c r="F23" s="120"/>
      <c r="G23" s="120"/>
      <c r="H23" s="120"/>
      <c r="I23" s="24" t="s">
        <v>92</v>
      </c>
      <c r="J23" s="24">
        <v>0</v>
      </c>
      <c r="K23" s="33">
        <v>1</v>
      </c>
      <c r="L23" s="131"/>
      <c r="M23" s="120"/>
      <c r="N23" s="120"/>
      <c r="O23" s="23" t="s">
        <v>93</v>
      </c>
      <c r="P23" s="24">
        <v>0</v>
      </c>
      <c r="Q23" s="24">
        <v>1</v>
      </c>
      <c r="R23" s="27">
        <v>1</v>
      </c>
      <c r="S23" s="20">
        <f t="shared" si="0"/>
        <v>1</v>
      </c>
      <c r="T23" s="120"/>
      <c r="U23" s="120"/>
      <c r="V23" s="120"/>
      <c r="W23" s="120"/>
      <c r="X23" s="120"/>
      <c r="Y23" s="30" t="s">
        <v>79</v>
      </c>
      <c r="Z23" s="31" t="s">
        <v>80</v>
      </c>
      <c r="AA23" s="28" t="s">
        <v>94</v>
      </c>
      <c r="AB23" s="123"/>
    </row>
    <row r="24" spans="1:28" ht="228" customHeight="1" x14ac:dyDescent="0.25">
      <c r="A24" s="150"/>
      <c r="B24" s="148" t="s">
        <v>95</v>
      </c>
      <c r="C24" s="148" t="s">
        <v>96</v>
      </c>
      <c r="D24" s="148" t="s">
        <v>97</v>
      </c>
      <c r="E24" s="148">
        <v>10</v>
      </c>
      <c r="F24" s="148">
        <v>8</v>
      </c>
      <c r="G24" s="148" t="s">
        <v>98</v>
      </c>
      <c r="H24" s="119" t="s">
        <v>99</v>
      </c>
      <c r="I24" s="121" t="s">
        <v>100</v>
      </c>
      <c r="J24" s="121">
        <v>0</v>
      </c>
      <c r="K24" s="122">
        <v>2</v>
      </c>
      <c r="L24" s="137">
        <v>2020630010133</v>
      </c>
      <c r="M24" s="138" t="s">
        <v>101</v>
      </c>
      <c r="N24" s="121" t="s">
        <v>102</v>
      </c>
      <c r="O24" s="23" t="s">
        <v>103</v>
      </c>
      <c r="P24" s="24">
        <v>0</v>
      </c>
      <c r="Q24" s="24">
        <v>1</v>
      </c>
      <c r="R24" s="27">
        <v>1</v>
      </c>
      <c r="S24" s="20">
        <f t="shared" si="0"/>
        <v>1</v>
      </c>
      <c r="T24" s="119" t="s">
        <v>104</v>
      </c>
      <c r="U24" s="164" t="s">
        <v>105</v>
      </c>
      <c r="V24" s="136">
        <v>217956000</v>
      </c>
      <c r="W24" s="161">
        <v>215216666</v>
      </c>
      <c r="X24" s="147">
        <f>W24/V24</f>
        <v>0.98743171098753879</v>
      </c>
      <c r="Y24" s="30" t="s">
        <v>79</v>
      </c>
      <c r="Z24" s="31" t="s">
        <v>106</v>
      </c>
      <c r="AA24" s="26" t="s">
        <v>107</v>
      </c>
      <c r="AB24" s="122" t="s">
        <v>63</v>
      </c>
    </row>
    <row r="25" spans="1:28" ht="323.25" customHeight="1" x14ac:dyDescent="0.25">
      <c r="A25" s="150"/>
      <c r="B25" s="125"/>
      <c r="C25" s="125"/>
      <c r="D25" s="125"/>
      <c r="E25" s="125"/>
      <c r="F25" s="125"/>
      <c r="G25" s="125"/>
      <c r="H25" s="120"/>
      <c r="I25" s="120"/>
      <c r="J25" s="120"/>
      <c r="K25" s="123"/>
      <c r="L25" s="130"/>
      <c r="M25" s="125"/>
      <c r="N25" s="125"/>
      <c r="O25" s="23" t="s">
        <v>108</v>
      </c>
      <c r="P25" s="24">
        <v>0</v>
      </c>
      <c r="Q25" s="24">
        <v>30</v>
      </c>
      <c r="R25" s="24">
        <v>30</v>
      </c>
      <c r="S25" s="20">
        <f t="shared" si="0"/>
        <v>1</v>
      </c>
      <c r="T25" s="120"/>
      <c r="U25" s="125"/>
      <c r="V25" s="120"/>
      <c r="W25" s="120"/>
      <c r="X25" s="120"/>
      <c r="Y25" s="30" t="s">
        <v>109</v>
      </c>
      <c r="Z25" s="25" t="s">
        <v>110</v>
      </c>
      <c r="AA25" s="37" t="s">
        <v>111</v>
      </c>
      <c r="AB25" s="128"/>
    </row>
    <row r="26" spans="1:28" ht="282" customHeight="1" x14ac:dyDescent="0.25">
      <c r="A26" s="150"/>
      <c r="B26" s="125"/>
      <c r="C26" s="125"/>
      <c r="D26" s="125"/>
      <c r="E26" s="125"/>
      <c r="F26" s="125"/>
      <c r="G26" s="125"/>
      <c r="H26" s="119" t="s">
        <v>112</v>
      </c>
      <c r="I26" s="24" t="s">
        <v>113</v>
      </c>
      <c r="J26" s="24">
        <v>0</v>
      </c>
      <c r="K26" s="33">
        <v>2</v>
      </c>
      <c r="L26" s="130"/>
      <c r="M26" s="125"/>
      <c r="N26" s="125"/>
      <c r="O26" s="23" t="s">
        <v>114</v>
      </c>
      <c r="P26" s="24">
        <v>0</v>
      </c>
      <c r="Q26" s="24">
        <v>1</v>
      </c>
      <c r="R26" s="27">
        <v>1</v>
      </c>
      <c r="S26" s="20">
        <f t="shared" si="0"/>
        <v>1</v>
      </c>
      <c r="T26" s="119" t="s">
        <v>115</v>
      </c>
      <c r="U26" s="125"/>
      <c r="V26" s="136">
        <v>188600000</v>
      </c>
      <c r="W26" s="161">
        <v>188600000</v>
      </c>
      <c r="X26" s="147">
        <f>W26/V26</f>
        <v>1</v>
      </c>
      <c r="Y26" s="30" t="s">
        <v>109</v>
      </c>
      <c r="Z26" s="25" t="s">
        <v>110</v>
      </c>
      <c r="AA26" s="28" t="s">
        <v>116</v>
      </c>
      <c r="AB26" s="128"/>
    </row>
    <row r="27" spans="1:28" ht="240" customHeight="1" x14ac:dyDescent="0.25">
      <c r="A27" s="150"/>
      <c r="B27" s="125"/>
      <c r="C27" s="125"/>
      <c r="D27" s="125"/>
      <c r="E27" s="125"/>
      <c r="F27" s="125"/>
      <c r="G27" s="125"/>
      <c r="H27" s="125"/>
      <c r="I27" s="121" t="s">
        <v>117</v>
      </c>
      <c r="J27" s="121">
        <v>0</v>
      </c>
      <c r="K27" s="122">
        <v>2</v>
      </c>
      <c r="L27" s="130"/>
      <c r="M27" s="125"/>
      <c r="N27" s="125"/>
      <c r="O27" s="23" t="s">
        <v>118</v>
      </c>
      <c r="P27" s="24">
        <v>0</v>
      </c>
      <c r="Q27" s="24">
        <v>1</v>
      </c>
      <c r="R27" s="27">
        <v>1</v>
      </c>
      <c r="S27" s="20">
        <f t="shared" si="0"/>
        <v>1</v>
      </c>
      <c r="T27" s="125"/>
      <c r="U27" s="125"/>
      <c r="V27" s="125"/>
      <c r="W27" s="125"/>
      <c r="X27" s="125"/>
      <c r="Y27" s="30" t="s">
        <v>109</v>
      </c>
      <c r="Z27" s="25" t="s">
        <v>110</v>
      </c>
      <c r="AA27" s="28" t="s">
        <v>119</v>
      </c>
      <c r="AB27" s="128"/>
    </row>
    <row r="28" spans="1:28" ht="296.25" customHeight="1" x14ac:dyDescent="0.25">
      <c r="A28" s="150"/>
      <c r="B28" s="125"/>
      <c r="C28" s="125"/>
      <c r="D28" s="125"/>
      <c r="E28" s="125"/>
      <c r="F28" s="125"/>
      <c r="G28" s="125"/>
      <c r="H28" s="120"/>
      <c r="I28" s="120"/>
      <c r="J28" s="120"/>
      <c r="K28" s="123"/>
      <c r="L28" s="130"/>
      <c r="M28" s="125"/>
      <c r="N28" s="125"/>
      <c r="O28" s="23" t="s">
        <v>120</v>
      </c>
      <c r="P28" s="24">
        <v>1</v>
      </c>
      <c r="Q28" s="24">
        <v>1</v>
      </c>
      <c r="R28" s="27">
        <v>1</v>
      </c>
      <c r="S28" s="20">
        <f t="shared" si="0"/>
        <v>1</v>
      </c>
      <c r="T28" s="120"/>
      <c r="U28" s="125"/>
      <c r="V28" s="120"/>
      <c r="W28" s="120"/>
      <c r="X28" s="120"/>
      <c r="Y28" s="30" t="s">
        <v>109</v>
      </c>
      <c r="Z28" s="25" t="s">
        <v>110</v>
      </c>
      <c r="AA28" s="28" t="s">
        <v>121</v>
      </c>
      <c r="AB28" s="128"/>
    </row>
    <row r="29" spans="1:28" ht="250.5" customHeight="1" x14ac:dyDescent="0.25">
      <c r="A29" s="150"/>
      <c r="B29" s="125"/>
      <c r="C29" s="125"/>
      <c r="D29" s="125"/>
      <c r="E29" s="125"/>
      <c r="F29" s="125"/>
      <c r="G29" s="125"/>
      <c r="H29" s="119" t="s">
        <v>122</v>
      </c>
      <c r="I29" s="121" t="s">
        <v>100</v>
      </c>
      <c r="J29" s="121">
        <v>0</v>
      </c>
      <c r="K29" s="122">
        <v>2</v>
      </c>
      <c r="L29" s="130"/>
      <c r="M29" s="125"/>
      <c r="N29" s="125"/>
      <c r="O29" s="23" t="s">
        <v>123</v>
      </c>
      <c r="P29" s="24">
        <v>1</v>
      </c>
      <c r="Q29" s="24">
        <v>1</v>
      </c>
      <c r="R29" s="27">
        <v>1</v>
      </c>
      <c r="S29" s="20">
        <f t="shared" si="0"/>
        <v>1</v>
      </c>
      <c r="T29" s="119" t="s">
        <v>124</v>
      </c>
      <c r="U29" s="125"/>
      <c r="V29" s="136">
        <v>362900000</v>
      </c>
      <c r="W29" s="136">
        <v>288076339.80000001</v>
      </c>
      <c r="X29" s="147">
        <f>W29/V29</f>
        <v>0.7938174147147975</v>
      </c>
      <c r="Y29" s="30" t="s">
        <v>109</v>
      </c>
      <c r="Z29" s="25" t="s">
        <v>110</v>
      </c>
      <c r="AA29" s="26" t="s">
        <v>125</v>
      </c>
      <c r="AB29" s="128"/>
    </row>
    <row r="30" spans="1:28" ht="112.5" customHeight="1" x14ac:dyDescent="0.25">
      <c r="A30" s="150"/>
      <c r="B30" s="125"/>
      <c r="C30" s="125"/>
      <c r="D30" s="125"/>
      <c r="E30" s="125"/>
      <c r="F30" s="125"/>
      <c r="G30" s="125"/>
      <c r="H30" s="125"/>
      <c r="I30" s="125"/>
      <c r="J30" s="125"/>
      <c r="K30" s="128"/>
      <c r="L30" s="130"/>
      <c r="M30" s="125"/>
      <c r="N30" s="125"/>
      <c r="O30" s="23" t="s">
        <v>126</v>
      </c>
      <c r="P30" s="24">
        <v>0</v>
      </c>
      <c r="Q30" s="24">
        <v>1</v>
      </c>
      <c r="R30" s="27">
        <v>1</v>
      </c>
      <c r="S30" s="20">
        <f t="shared" si="0"/>
        <v>1</v>
      </c>
      <c r="T30" s="125"/>
      <c r="U30" s="125"/>
      <c r="V30" s="125"/>
      <c r="W30" s="125"/>
      <c r="X30" s="125"/>
      <c r="Y30" s="30" t="s">
        <v>109</v>
      </c>
      <c r="Z30" s="25" t="s">
        <v>110</v>
      </c>
      <c r="AA30" s="28" t="s">
        <v>127</v>
      </c>
      <c r="AB30" s="128"/>
    </row>
    <row r="31" spans="1:28" ht="177.75" customHeight="1" x14ac:dyDescent="0.25">
      <c r="A31" s="150"/>
      <c r="B31" s="125"/>
      <c r="C31" s="125"/>
      <c r="D31" s="125"/>
      <c r="E31" s="125"/>
      <c r="F31" s="125"/>
      <c r="G31" s="125"/>
      <c r="H31" s="125"/>
      <c r="I31" s="125"/>
      <c r="J31" s="125"/>
      <c r="K31" s="128"/>
      <c r="L31" s="130"/>
      <c r="M31" s="125"/>
      <c r="N31" s="125"/>
      <c r="O31" s="23" t="s">
        <v>128</v>
      </c>
      <c r="P31" s="24">
        <v>10</v>
      </c>
      <c r="Q31" s="24">
        <v>12</v>
      </c>
      <c r="R31" s="24">
        <v>12</v>
      </c>
      <c r="S31" s="20">
        <f t="shared" si="0"/>
        <v>1</v>
      </c>
      <c r="T31" s="125"/>
      <c r="U31" s="125"/>
      <c r="V31" s="125"/>
      <c r="W31" s="125"/>
      <c r="X31" s="125"/>
      <c r="Y31" s="30" t="s">
        <v>109</v>
      </c>
      <c r="Z31" s="25" t="s">
        <v>110</v>
      </c>
      <c r="AA31" s="26" t="s">
        <v>129</v>
      </c>
      <c r="AB31" s="128"/>
    </row>
    <row r="32" spans="1:28" ht="363.75" customHeight="1" x14ac:dyDescent="0.25">
      <c r="A32" s="150"/>
      <c r="B32" s="125"/>
      <c r="C32" s="125"/>
      <c r="D32" s="125"/>
      <c r="E32" s="125"/>
      <c r="F32" s="125"/>
      <c r="G32" s="125"/>
      <c r="H32" s="125"/>
      <c r="I32" s="125"/>
      <c r="J32" s="125"/>
      <c r="K32" s="128"/>
      <c r="L32" s="130"/>
      <c r="M32" s="125"/>
      <c r="N32" s="125"/>
      <c r="O32" s="23" t="s">
        <v>130</v>
      </c>
      <c r="P32" s="24">
        <v>6</v>
      </c>
      <c r="Q32" s="24">
        <v>6</v>
      </c>
      <c r="R32" s="24">
        <v>6</v>
      </c>
      <c r="S32" s="20">
        <f t="shared" si="0"/>
        <v>1</v>
      </c>
      <c r="T32" s="125"/>
      <c r="U32" s="125"/>
      <c r="V32" s="125"/>
      <c r="W32" s="125"/>
      <c r="X32" s="125"/>
      <c r="Y32" s="30" t="s">
        <v>109</v>
      </c>
      <c r="Z32" s="25" t="s">
        <v>110</v>
      </c>
      <c r="AA32" s="28" t="s">
        <v>131</v>
      </c>
      <c r="AB32" s="128"/>
    </row>
    <row r="33" spans="1:28" ht="115.5" customHeight="1" x14ac:dyDescent="0.25">
      <c r="A33" s="150"/>
      <c r="B33" s="125"/>
      <c r="C33" s="125"/>
      <c r="D33" s="125"/>
      <c r="E33" s="125"/>
      <c r="F33" s="125"/>
      <c r="G33" s="125"/>
      <c r="H33" s="120"/>
      <c r="I33" s="120"/>
      <c r="J33" s="120"/>
      <c r="K33" s="123"/>
      <c r="L33" s="130"/>
      <c r="M33" s="125"/>
      <c r="N33" s="125"/>
      <c r="O33" s="23" t="s">
        <v>132</v>
      </c>
      <c r="P33" s="24">
        <v>0</v>
      </c>
      <c r="Q33" s="24">
        <v>30</v>
      </c>
      <c r="R33" s="24">
        <v>30</v>
      </c>
      <c r="S33" s="20">
        <f t="shared" si="0"/>
        <v>1</v>
      </c>
      <c r="T33" s="120"/>
      <c r="U33" s="125"/>
      <c r="V33" s="120"/>
      <c r="W33" s="120"/>
      <c r="X33" s="120"/>
      <c r="Y33" s="30" t="s">
        <v>109</v>
      </c>
      <c r="Z33" s="25" t="s">
        <v>110</v>
      </c>
      <c r="AA33" s="26" t="s">
        <v>133</v>
      </c>
      <c r="AB33" s="128"/>
    </row>
    <row r="34" spans="1:28" ht="399.75" customHeight="1" x14ac:dyDescent="0.25">
      <c r="A34" s="150"/>
      <c r="B34" s="125"/>
      <c r="C34" s="125"/>
      <c r="D34" s="125"/>
      <c r="E34" s="125"/>
      <c r="F34" s="125"/>
      <c r="G34" s="125"/>
      <c r="H34" s="119" t="s">
        <v>134</v>
      </c>
      <c r="I34" s="121" t="s">
        <v>135</v>
      </c>
      <c r="J34" s="121">
        <v>1</v>
      </c>
      <c r="K34" s="122">
        <v>1</v>
      </c>
      <c r="L34" s="130"/>
      <c r="M34" s="125"/>
      <c r="N34" s="125"/>
      <c r="O34" s="23" t="s">
        <v>136</v>
      </c>
      <c r="P34" s="24">
        <v>1</v>
      </c>
      <c r="Q34" s="24">
        <v>1</v>
      </c>
      <c r="R34" s="27">
        <v>1</v>
      </c>
      <c r="S34" s="20">
        <f t="shared" si="0"/>
        <v>1</v>
      </c>
      <c r="T34" s="119" t="s">
        <v>137</v>
      </c>
      <c r="U34" s="125"/>
      <c r="V34" s="136">
        <v>688544000</v>
      </c>
      <c r="W34" s="136">
        <v>188174999</v>
      </c>
      <c r="X34" s="147">
        <f>W34/V34</f>
        <v>0.27329407997165034</v>
      </c>
      <c r="Y34" s="25" t="s">
        <v>138</v>
      </c>
      <c r="Z34" s="25" t="s">
        <v>139</v>
      </c>
      <c r="AA34" s="38" t="s">
        <v>140</v>
      </c>
      <c r="AB34" s="128"/>
    </row>
    <row r="35" spans="1:28" ht="409.5" customHeight="1" x14ac:dyDescent="0.25">
      <c r="A35" s="150"/>
      <c r="B35" s="125"/>
      <c r="C35" s="125"/>
      <c r="D35" s="125"/>
      <c r="E35" s="125"/>
      <c r="F35" s="125"/>
      <c r="G35" s="125"/>
      <c r="H35" s="120"/>
      <c r="I35" s="120"/>
      <c r="J35" s="120"/>
      <c r="K35" s="123"/>
      <c r="L35" s="130"/>
      <c r="M35" s="125"/>
      <c r="N35" s="125"/>
      <c r="O35" s="23" t="s">
        <v>141</v>
      </c>
      <c r="P35" s="24">
        <v>1</v>
      </c>
      <c r="Q35" s="24">
        <v>1</v>
      </c>
      <c r="R35" s="24">
        <v>1</v>
      </c>
      <c r="S35" s="20">
        <f t="shared" si="0"/>
        <v>1</v>
      </c>
      <c r="T35" s="120"/>
      <c r="U35" s="125"/>
      <c r="V35" s="120"/>
      <c r="W35" s="120"/>
      <c r="X35" s="120"/>
      <c r="Y35" s="25" t="s">
        <v>138</v>
      </c>
      <c r="Z35" s="25" t="s">
        <v>142</v>
      </c>
      <c r="AA35" s="39" t="s">
        <v>143</v>
      </c>
      <c r="AB35" s="128"/>
    </row>
    <row r="36" spans="1:28" ht="409.5" customHeight="1" x14ac:dyDescent="0.25">
      <c r="A36" s="150"/>
      <c r="B36" s="125"/>
      <c r="C36" s="125"/>
      <c r="D36" s="125"/>
      <c r="E36" s="125"/>
      <c r="F36" s="125"/>
      <c r="G36" s="125"/>
      <c r="H36" s="119" t="s">
        <v>144</v>
      </c>
      <c r="I36" s="121" t="s">
        <v>54</v>
      </c>
      <c r="J36" s="121">
        <v>2</v>
      </c>
      <c r="K36" s="122">
        <v>1</v>
      </c>
      <c r="L36" s="130"/>
      <c r="M36" s="125"/>
      <c r="N36" s="125"/>
      <c r="O36" s="23" t="s">
        <v>145</v>
      </c>
      <c r="P36" s="24">
        <v>1</v>
      </c>
      <c r="Q36" s="24">
        <v>1</v>
      </c>
      <c r="R36" s="27">
        <v>1</v>
      </c>
      <c r="S36" s="20">
        <f t="shared" si="0"/>
        <v>1</v>
      </c>
      <c r="T36" s="119" t="s">
        <v>146</v>
      </c>
      <c r="U36" s="125"/>
      <c r="V36" s="136">
        <v>99169160</v>
      </c>
      <c r="W36" s="136">
        <v>84524998.969999999</v>
      </c>
      <c r="X36" s="147">
        <f>W36/V36</f>
        <v>0.85233150074075448</v>
      </c>
      <c r="Y36" s="25" t="s">
        <v>138</v>
      </c>
      <c r="Z36" s="25" t="s">
        <v>147</v>
      </c>
      <c r="AA36" s="38" t="s">
        <v>148</v>
      </c>
      <c r="AB36" s="128"/>
    </row>
    <row r="37" spans="1:28" ht="308.25" customHeight="1" x14ac:dyDescent="0.25">
      <c r="A37" s="150"/>
      <c r="B37" s="125"/>
      <c r="C37" s="125"/>
      <c r="D37" s="125"/>
      <c r="E37" s="125"/>
      <c r="F37" s="125"/>
      <c r="G37" s="125"/>
      <c r="H37" s="125"/>
      <c r="I37" s="125"/>
      <c r="J37" s="125"/>
      <c r="K37" s="128"/>
      <c r="L37" s="130"/>
      <c r="M37" s="125"/>
      <c r="N37" s="125"/>
      <c r="O37" s="23" t="s">
        <v>149</v>
      </c>
      <c r="P37" s="24">
        <v>0</v>
      </c>
      <c r="Q37" s="24">
        <v>1</v>
      </c>
      <c r="R37" s="27">
        <v>1</v>
      </c>
      <c r="S37" s="20">
        <f t="shared" si="0"/>
        <v>1</v>
      </c>
      <c r="T37" s="125"/>
      <c r="U37" s="125"/>
      <c r="V37" s="125"/>
      <c r="W37" s="125"/>
      <c r="X37" s="125"/>
      <c r="Y37" s="25" t="s">
        <v>138</v>
      </c>
      <c r="Z37" s="25" t="s">
        <v>147</v>
      </c>
      <c r="AA37" s="40" t="s">
        <v>150</v>
      </c>
      <c r="AB37" s="128"/>
    </row>
    <row r="38" spans="1:28" ht="191.25" customHeight="1" x14ac:dyDescent="0.25">
      <c r="A38" s="150"/>
      <c r="B38" s="120"/>
      <c r="C38" s="120"/>
      <c r="D38" s="120"/>
      <c r="E38" s="120"/>
      <c r="F38" s="120"/>
      <c r="G38" s="120"/>
      <c r="H38" s="120"/>
      <c r="I38" s="120"/>
      <c r="J38" s="120"/>
      <c r="K38" s="123"/>
      <c r="L38" s="131"/>
      <c r="M38" s="120"/>
      <c r="N38" s="120"/>
      <c r="O38" s="23" t="s">
        <v>151</v>
      </c>
      <c r="P38" s="24">
        <v>0</v>
      </c>
      <c r="Q38" s="24">
        <v>1</v>
      </c>
      <c r="R38" s="27">
        <v>1</v>
      </c>
      <c r="S38" s="20">
        <f t="shared" si="0"/>
        <v>1</v>
      </c>
      <c r="T38" s="120"/>
      <c r="U38" s="120"/>
      <c r="V38" s="120"/>
      <c r="W38" s="120"/>
      <c r="X38" s="120"/>
      <c r="Y38" s="25" t="s">
        <v>138</v>
      </c>
      <c r="Z38" s="25" t="s">
        <v>147</v>
      </c>
      <c r="AA38" s="38" t="s">
        <v>152</v>
      </c>
      <c r="AB38" s="123"/>
    </row>
    <row r="39" spans="1:28" ht="153" customHeight="1" x14ac:dyDescent="0.25">
      <c r="A39" s="150"/>
      <c r="B39" s="148" t="s">
        <v>153</v>
      </c>
      <c r="C39" s="121" t="s">
        <v>96</v>
      </c>
      <c r="D39" s="121" t="s">
        <v>154</v>
      </c>
      <c r="E39" s="146">
        <v>6.0000000000000001E-3</v>
      </c>
      <c r="F39" s="146">
        <v>1.2E-2</v>
      </c>
      <c r="G39" s="121" t="s">
        <v>155</v>
      </c>
      <c r="H39" s="119" t="s">
        <v>156</v>
      </c>
      <c r="I39" s="121" t="s">
        <v>157</v>
      </c>
      <c r="J39" s="121">
        <v>210</v>
      </c>
      <c r="K39" s="122">
        <v>250</v>
      </c>
      <c r="L39" s="137">
        <v>2020630010132</v>
      </c>
      <c r="M39" s="121" t="s">
        <v>158</v>
      </c>
      <c r="N39" s="121" t="s">
        <v>159</v>
      </c>
      <c r="O39" s="23" t="s">
        <v>160</v>
      </c>
      <c r="P39" s="24">
        <v>0</v>
      </c>
      <c r="Q39" s="24">
        <v>1</v>
      </c>
      <c r="R39" s="27">
        <v>1</v>
      </c>
      <c r="S39" s="20">
        <f t="shared" si="0"/>
        <v>1</v>
      </c>
      <c r="T39" s="119" t="s">
        <v>161</v>
      </c>
      <c r="U39" s="121" t="s">
        <v>162</v>
      </c>
      <c r="V39" s="145">
        <v>1558600800</v>
      </c>
      <c r="W39" s="145">
        <v>518327914.50999999</v>
      </c>
      <c r="X39" s="146">
        <f>W39/V39</f>
        <v>0.332559764187212</v>
      </c>
      <c r="Y39" s="42" t="s">
        <v>163</v>
      </c>
      <c r="Z39" s="43" t="s">
        <v>164</v>
      </c>
      <c r="AA39" s="40" t="s">
        <v>165</v>
      </c>
      <c r="AB39" s="122" t="s">
        <v>63</v>
      </c>
    </row>
    <row r="40" spans="1:28" ht="95.25" customHeight="1" x14ac:dyDescent="0.25">
      <c r="A40" s="150"/>
      <c r="B40" s="125"/>
      <c r="C40" s="125"/>
      <c r="D40" s="125"/>
      <c r="E40" s="125"/>
      <c r="F40" s="125"/>
      <c r="G40" s="125"/>
      <c r="H40" s="125"/>
      <c r="I40" s="125"/>
      <c r="J40" s="125"/>
      <c r="K40" s="128"/>
      <c r="L40" s="130"/>
      <c r="M40" s="125"/>
      <c r="N40" s="125"/>
      <c r="O40" s="23" t="s">
        <v>166</v>
      </c>
      <c r="P40" s="24">
        <v>0</v>
      </c>
      <c r="Q40" s="24">
        <v>4</v>
      </c>
      <c r="R40" s="27">
        <v>2</v>
      </c>
      <c r="S40" s="20">
        <f t="shared" si="0"/>
        <v>0.5</v>
      </c>
      <c r="T40" s="125"/>
      <c r="U40" s="125"/>
      <c r="V40" s="125"/>
      <c r="W40" s="125"/>
      <c r="X40" s="125"/>
      <c r="Y40" s="43" t="s">
        <v>167</v>
      </c>
      <c r="Z40" s="44" t="s">
        <v>168</v>
      </c>
      <c r="AA40" s="38" t="s">
        <v>169</v>
      </c>
      <c r="AB40" s="128"/>
    </row>
    <row r="41" spans="1:28" ht="243" customHeight="1" x14ac:dyDescent="0.25">
      <c r="A41" s="150"/>
      <c r="B41" s="125"/>
      <c r="C41" s="125"/>
      <c r="D41" s="125"/>
      <c r="E41" s="125"/>
      <c r="F41" s="125"/>
      <c r="G41" s="125"/>
      <c r="H41" s="125"/>
      <c r="I41" s="125"/>
      <c r="J41" s="125"/>
      <c r="K41" s="128"/>
      <c r="L41" s="130"/>
      <c r="M41" s="125"/>
      <c r="N41" s="125"/>
      <c r="O41" s="23" t="s">
        <v>170</v>
      </c>
      <c r="P41" s="24">
        <v>0</v>
      </c>
      <c r="Q41" s="24">
        <v>1</v>
      </c>
      <c r="R41" s="24">
        <v>0.5</v>
      </c>
      <c r="S41" s="20">
        <f t="shared" si="0"/>
        <v>0.5</v>
      </c>
      <c r="T41" s="125"/>
      <c r="U41" s="125"/>
      <c r="V41" s="125"/>
      <c r="W41" s="125"/>
      <c r="X41" s="125"/>
      <c r="Y41" s="43" t="s">
        <v>171</v>
      </c>
      <c r="Z41" s="43" t="s">
        <v>172</v>
      </c>
      <c r="AA41" s="28" t="s">
        <v>173</v>
      </c>
      <c r="AB41" s="128"/>
    </row>
    <row r="42" spans="1:28" ht="70.5" customHeight="1" x14ac:dyDescent="0.25">
      <c r="A42" s="150"/>
      <c r="B42" s="125"/>
      <c r="C42" s="125"/>
      <c r="D42" s="125"/>
      <c r="E42" s="125"/>
      <c r="F42" s="125"/>
      <c r="G42" s="125"/>
      <c r="H42" s="125"/>
      <c r="I42" s="125"/>
      <c r="J42" s="125"/>
      <c r="K42" s="128"/>
      <c r="L42" s="130"/>
      <c r="M42" s="125"/>
      <c r="N42" s="125"/>
      <c r="O42" s="23" t="s">
        <v>174</v>
      </c>
      <c r="P42" s="24">
        <v>0</v>
      </c>
      <c r="Q42" s="24">
        <v>1</v>
      </c>
      <c r="R42" s="27">
        <v>1</v>
      </c>
      <c r="S42" s="20">
        <f t="shared" si="0"/>
        <v>1</v>
      </c>
      <c r="T42" s="125"/>
      <c r="U42" s="125"/>
      <c r="V42" s="125"/>
      <c r="W42" s="125"/>
      <c r="X42" s="125"/>
      <c r="Y42" s="43" t="s">
        <v>175</v>
      </c>
      <c r="Z42" s="43" t="s">
        <v>176</v>
      </c>
      <c r="AA42" s="26" t="s">
        <v>177</v>
      </c>
      <c r="AB42" s="128"/>
    </row>
    <row r="43" spans="1:28" ht="212.25" customHeight="1" x14ac:dyDescent="0.25">
      <c r="A43" s="150"/>
      <c r="B43" s="125"/>
      <c r="C43" s="125"/>
      <c r="D43" s="125"/>
      <c r="E43" s="125"/>
      <c r="F43" s="125"/>
      <c r="G43" s="125"/>
      <c r="H43" s="125"/>
      <c r="I43" s="125"/>
      <c r="J43" s="125"/>
      <c r="K43" s="128"/>
      <c r="L43" s="130"/>
      <c r="M43" s="125"/>
      <c r="N43" s="125"/>
      <c r="O43" s="23" t="s">
        <v>178</v>
      </c>
      <c r="P43" s="24">
        <v>0</v>
      </c>
      <c r="Q43" s="24">
        <v>100</v>
      </c>
      <c r="R43" s="27">
        <v>100</v>
      </c>
      <c r="S43" s="20">
        <f t="shared" si="0"/>
        <v>1</v>
      </c>
      <c r="T43" s="125"/>
      <c r="U43" s="125"/>
      <c r="V43" s="125"/>
      <c r="W43" s="125"/>
      <c r="X43" s="125"/>
      <c r="Y43" s="43" t="s">
        <v>179</v>
      </c>
      <c r="Z43" s="43" t="s">
        <v>180</v>
      </c>
      <c r="AA43" s="38" t="s">
        <v>181</v>
      </c>
      <c r="AB43" s="128"/>
    </row>
    <row r="44" spans="1:28" ht="409.5" customHeight="1" x14ac:dyDescent="0.25">
      <c r="A44" s="150"/>
      <c r="B44" s="125"/>
      <c r="C44" s="125"/>
      <c r="D44" s="125"/>
      <c r="E44" s="125"/>
      <c r="F44" s="125"/>
      <c r="G44" s="125"/>
      <c r="H44" s="125"/>
      <c r="I44" s="125"/>
      <c r="J44" s="125"/>
      <c r="K44" s="128"/>
      <c r="L44" s="130"/>
      <c r="M44" s="125"/>
      <c r="N44" s="125"/>
      <c r="O44" s="23" t="s">
        <v>182</v>
      </c>
      <c r="P44" s="24">
        <v>0</v>
      </c>
      <c r="Q44" s="24">
        <v>40</v>
      </c>
      <c r="R44" s="27">
        <v>40</v>
      </c>
      <c r="S44" s="20">
        <f t="shared" si="0"/>
        <v>1</v>
      </c>
      <c r="T44" s="125"/>
      <c r="U44" s="125"/>
      <c r="V44" s="125"/>
      <c r="W44" s="125"/>
      <c r="X44" s="125"/>
      <c r="Y44" s="43" t="s">
        <v>183</v>
      </c>
      <c r="Z44" s="43" t="s">
        <v>184</v>
      </c>
      <c r="AA44" s="38" t="s">
        <v>185</v>
      </c>
      <c r="AB44" s="128"/>
    </row>
    <row r="45" spans="1:28" ht="183" customHeight="1" x14ac:dyDescent="0.25">
      <c r="A45" s="150"/>
      <c r="B45" s="125"/>
      <c r="C45" s="125"/>
      <c r="D45" s="125"/>
      <c r="E45" s="125"/>
      <c r="F45" s="125"/>
      <c r="G45" s="125"/>
      <c r="H45" s="125"/>
      <c r="I45" s="125"/>
      <c r="J45" s="125"/>
      <c r="K45" s="128"/>
      <c r="L45" s="130"/>
      <c r="M45" s="125"/>
      <c r="N45" s="125"/>
      <c r="O45" s="23" t="s">
        <v>186</v>
      </c>
      <c r="P45" s="24">
        <v>0</v>
      </c>
      <c r="Q45" s="24">
        <v>20</v>
      </c>
      <c r="R45" s="27">
        <v>20</v>
      </c>
      <c r="S45" s="20">
        <f t="shared" si="0"/>
        <v>1</v>
      </c>
      <c r="T45" s="125"/>
      <c r="U45" s="125"/>
      <c r="V45" s="125"/>
      <c r="W45" s="125"/>
      <c r="X45" s="125"/>
      <c r="Y45" s="43" t="s">
        <v>187</v>
      </c>
      <c r="Z45" s="43" t="s">
        <v>188</v>
      </c>
      <c r="AA45" s="39" t="s">
        <v>189</v>
      </c>
      <c r="AB45" s="128"/>
    </row>
    <row r="46" spans="1:28" ht="105" customHeight="1" x14ac:dyDescent="0.25">
      <c r="A46" s="150"/>
      <c r="B46" s="125"/>
      <c r="C46" s="125"/>
      <c r="D46" s="125"/>
      <c r="E46" s="125"/>
      <c r="F46" s="125"/>
      <c r="G46" s="125"/>
      <c r="H46" s="125"/>
      <c r="I46" s="125"/>
      <c r="J46" s="125"/>
      <c r="K46" s="128"/>
      <c r="L46" s="130"/>
      <c r="M46" s="125"/>
      <c r="N46" s="125"/>
      <c r="O46" s="23" t="s">
        <v>190</v>
      </c>
      <c r="P46" s="24">
        <v>1</v>
      </c>
      <c r="Q46" s="24">
        <v>1</v>
      </c>
      <c r="R46" s="27">
        <v>1</v>
      </c>
      <c r="S46" s="20">
        <f t="shared" si="0"/>
        <v>1</v>
      </c>
      <c r="T46" s="125"/>
      <c r="U46" s="125"/>
      <c r="V46" s="125"/>
      <c r="W46" s="125"/>
      <c r="X46" s="125"/>
      <c r="Y46" s="43" t="s">
        <v>179</v>
      </c>
      <c r="Z46" s="43" t="s">
        <v>180</v>
      </c>
      <c r="AA46" s="38" t="s">
        <v>191</v>
      </c>
      <c r="AB46" s="128"/>
    </row>
    <row r="47" spans="1:28" ht="153" customHeight="1" x14ac:dyDescent="0.25">
      <c r="A47" s="150"/>
      <c r="B47" s="125"/>
      <c r="C47" s="125"/>
      <c r="D47" s="125"/>
      <c r="E47" s="125"/>
      <c r="F47" s="125"/>
      <c r="G47" s="125"/>
      <c r="H47" s="125"/>
      <c r="I47" s="125"/>
      <c r="J47" s="125"/>
      <c r="K47" s="128"/>
      <c r="L47" s="130"/>
      <c r="M47" s="125"/>
      <c r="N47" s="125"/>
      <c r="O47" s="23" t="s">
        <v>192</v>
      </c>
      <c r="P47" s="24">
        <v>1</v>
      </c>
      <c r="Q47" s="24">
        <v>1</v>
      </c>
      <c r="R47" s="27">
        <v>1</v>
      </c>
      <c r="S47" s="20">
        <f t="shared" si="0"/>
        <v>1</v>
      </c>
      <c r="T47" s="125"/>
      <c r="U47" s="125"/>
      <c r="V47" s="125"/>
      <c r="W47" s="125"/>
      <c r="X47" s="125"/>
      <c r="Y47" s="43" t="s">
        <v>193</v>
      </c>
      <c r="Z47" s="43" t="s">
        <v>194</v>
      </c>
      <c r="AA47" s="38" t="s">
        <v>195</v>
      </c>
      <c r="AB47" s="128"/>
    </row>
    <row r="48" spans="1:28" ht="129" customHeight="1" x14ac:dyDescent="0.25">
      <c r="A48" s="150"/>
      <c r="B48" s="125"/>
      <c r="C48" s="125"/>
      <c r="D48" s="125"/>
      <c r="E48" s="125"/>
      <c r="F48" s="125"/>
      <c r="G48" s="125"/>
      <c r="H48" s="125"/>
      <c r="I48" s="125"/>
      <c r="J48" s="125"/>
      <c r="K48" s="128"/>
      <c r="L48" s="130"/>
      <c r="M48" s="125"/>
      <c r="N48" s="125"/>
      <c r="O48" s="23" t="s">
        <v>196</v>
      </c>
      <c r="P48" s="24">
        <v>600</v>
      </c>
      <c r="Q48" s="24">
        <v>600</v>
      </c>
      <c r="R48" s="27">
        <v>600</v>
      </c>
      <c r="S48" s="20">
        <f t="shared" si="0"/>
        <v>1</v>
      </c>
      <c r="T48" s="125"/>
      <c r="U48" s="125"/>
      <c r="V48" s="125"/>
      <c r="W48" s="125"/>
      <c r="X48" s="125"/>
      <c r="Y48" s="43" t="s">
        <v>197</v>
      </c>
      <c r="Z48" s="43" t="s">
        <v>194</v>
      </c>
      <c r="AA48" s="38" t="s">
        <v>198</v>
      </c>
      <c r="AB48" s="128"/>
    </row>
    <row r="49" spans="1:28" ht="409.5" customHeight="1" x14ac:dyDescent="0.25">
      <c r="A49" s="151"/>
      <c r="B49" s="120"/>
      <c r="C49" s="120"/>
      <c r="D49" s="120"/>
      <c r="E49" s="120"/>
      <c r="F49" s="120"/>
      <c r="G49" s="120"/>
      <c r="H49" s="120"/>
      <c r="I49" s="120"/>
      <c r="J49" s="120"/>
      <c r="K49" s="123"/>
      <c r="L49" s="131"/>
      <c r="M49" s="120"/>
      <c r="N49" s="120"/>
      <c r="O49" s="23" t="s">
        <v>199</v>
      </c>
      <c r="P49" s="24">
        <v>0</v>
      </c>
      <c r="Q49" s="24">
        <v>3</v>
      </c>
      <c r="R49" s="24">
        <v>3</v>
      </c>
      <c r="S49" s="20">
        <f t="shared" si="0"/>
        <v>1</v>
      </c>
      <c r="T49" s="120"/>
      <c r="U49" s="120"/>
      <c r="V49" s="120"/>
      <c r="W49" s="120"/>
      <c r="X49" s="120"/>
      <c r="Y49" s="43" t="s">
        <v>200</v>
      </c>
      <c r="Z49" s="43" t="s">
        <v>194</v>
      </c>
      <c r="AA49" s="38" t="s">
        <v>201</v>
      </c>
      <c r="AB49" s="123"/>
    </row>
    <row r="50" spans="1:28" ht="192.75" customHeight="1" x14ac:dyDescent="0.25">
      <c r="A50" s="45" t="s">
        <v>202</v>
      </c>
      <c r="B50" s="46" t="s">
        <v>203</v>
      </c>
      <c r="C50" s="24" t="s">
        <v>204</v>
      </c>
      <c r="D50" s="39" t="s">
        <v>205</v>
      </c>
      <c r="E50" s="20">
        <v>6.0000000000000001E-3</v>
      </c>
      <c r="F50" s="20">
        <v>1.2E-2</v>
      </c>
      <c r="G50" s="39" t="s">
        <v>206</v>
      </c>
      <c r="H50" s="30" t="s">
        <v>207</v>
      </c>
      <c r="I50" s="24" t="s">
        <v>208</v>
      </c>
      <c r="J50" s="24">
        <v>0</v>
      </c>
      <c r="K50" s="33">
        <v>2</v>
      </c>
      <c r="L50" s="137">
        <v>2020630010129</v>
      </c>
      <c r="M50" s="121" t="s">
        <v>209</v>
      </c>
      <c r="N50" s="121" t="s">
        <v>210</v>
      </c>
      <c r="O50" s="23" t="s">
        <v>211</v>
      </c>
      <c r="P50" s="24">
        <v>0</v>
      </c>
      <c r="Q50" s="24">
        <v>1</v>
      </c>
      <c r="R50" s="27">
        <v>1</v>
      </c>
      <c r="S50" s="20">
        <f t="shared" si="0"/>
        <v>1</v>
      </c>
      <c r="T50" s="30" t="s">
        <v>212</v>
      </c>
      <c r="U50" s="121" t="s">
        <v>213</v>
      </c>
      <c r="V50" s="121" t="s">
        <v>213</v>
      </c>
      <c r="W50" s="121" t="s">
        <v>213</v>
      </c>
      <c r="X50" s="158" t="s">
        <v>213</v>
      </c>
      <c r="Y50" s="24"/>
      <c r="Z50" s="24"/>
      <c r="AA50" s="38" t="s">
        <v>214</v>
      </c>
      <c r="AB50" s="122" t="s">
        <v>215</v>
      </c>
    </row>
    <row r="51" spans="1:28" ht="106.5" customHeight="1" x14ac:dyDescent="0.25">
      <c r="A51" s="45" t="s">
        <v>202</v>
      </c>
      <c r="B51" s="46" t="s">
        <v>203</v>
      </c>
      <c r="C51" s="24" t="s">
        <v>204</v>
      </c>
      <c r="D51" s="39" t="s">
        <v>216</v>
      </c>
      <c r="E51" s="20">
        <v>6.0000000000000001E-3</v>
      </c>
      <c r="F51" s="20">
        <v>1.2E-2</v>
      </c>
      <c r="G51" s="39" t="s">
        <v>217</v>
      </c>
      <c r="H51" s="30" t="s">
        <v>218</v>
      </c>
      <c r="I51" s="24" t="s">
        <v>219</v>
      </c>
      <c r="J51" s="24">
        <v>0</v>
      </c>
      <c r="K51" s="33">
        <v>1</v>
      </c>
      <c r="L51" s="130"/>
      <c r="M51" s="125"/>
      <c r="N51" s="125"/>
      <c r="O51" s="23" t="s">
        <v>220</v>
      </c>
      <c r="P51" s="24">
        <v>0</v>
      </c>
      <c r="Q51" s="24">
        <v>1</v>
      </c>
      <c r="R51" s="24">
        <v>1</v>
      </c>
      <c r="S51" s="20">
        <f t="shared" si="0"/>
        <v>1</v>
      </c>
      <c r="T51" s="32" t="s">
        <v>212</v>
      </c>
      <c r="U51" s="125"/>
      <c r="V51" s="125"/>
      <c r="W51" s="125"/>
      <c r="X51" s="125"/>
      <c r="Y51" s="47"/>
      <c r="Z51" s="47"/>
      <c r="AA51" s="38" t="s">
        <v>221</v>
      </c>
      <c r="AB51" s="128"/>
    </row>
    <row r="52" spans="1:28" ht="157.5" customHeight="1" x14ac:dyDescent="0.25">
      <c r="A52" s="48" t="s">
        <v>202</v>
      </c>
      <c r="B52" s="49" t="s">
        <v>203</v>
      </c>
      <c r="C52" s="35" t="s">
        <v>204</v>
      </c>
      <c r="D52" s="50" t="s">
        <v>222</v>
      </c>
      <c r="E52" s="41">
        <v>6.0000000000000001E-3</v>
      </c>
      <c r="F52" s="41">
        <v>1.2E-2</v>
      </c>
      <c r="G52" s="50" t="s">
        <v>223</v>
      </c>
      <c r="H52" s="34" t="s">
        <v>224</v>
      </c>
      <c r="I52" s="35" t="s">
        <v>225</v>
      </c>
      <c r="J52" s="35">
        <v>0</v>
      </c>
      <c r="K52" s="36">
        <v>1000</v>
      </c>
      <c r="L52" s="131"/>
      <c r="M52" s="120"/>
      <c r="N52" s="120"/>
      <c r="O52" s="51" t="s">
        <v>226</v>
      </c>
      <c r="P52" s="35">
        <v>0</v>
      </c>
      <c r="Q52" s="35">
        <v>1</v>
      </c>
      <c r="R52" s="52">
        <v>1</v>
      </c>
      <c r="S52" s="41">
        <f t="shared" si="0"/>
        <v>1</v>
      </c>
      <c r="T52" s="34" t="s">
        <v>212</v>
      </c>
      <c r="U52" s="120"/>
      <c r="V52" s="157"/>
      <c r="W52" s="157"/>
      <c r="X52" s="157"/>
      <c r="Y52" s="53"/>
      <c r="Z52" s="53"/>
      <c r="AA52" s="54" t="s">
        <v>227</v>
      </c>
      <c r="AB52" s="159"/>
    </row>
    <row r="53" spans="1:28" ht="27" customHeight="1" x14ac:dyDescent="0.25">
      <c r="A53" s="55" t="s">
        <v>228</v>
      </c>
      <c r="B53" s="56"/>
      <c r="C53" s="56"/>
      <c r="D53" s="56"/>
      <c r="E53" s="56"/>
      <c r="F53" s="56"/>
      <c r="G53" s="56"/>
      <c r="H53" s="56"/>
      <c r="I53" s="56"/>
      <c r="J53" s="56"/>
      <c r="K53" s="56"/>
      <c r="L53" s="56"/>
      <c r="M53" s="56"/>
      <c r="N53" s="56"/>
      <c r="O53" s="56"/>
      <c r="P53" s="56"/>
      <c r="Q53" s="56"/>
      <c r="R53" s="56"/>
      <c r="S53" s="56"/>
      <c r="T53" s="56"/>
      <c r="U53" s="57"/>
      <c r="V53" s="58">
        <f t="shared" ref="V53:W53" si="1">SUM(V12:V52)</f>
        <v>4844769960</v>
      </c>
      <c r="W53" s="59">
        <f t="shared" si="1"/>
        <v>3000245960.3800001</v>
      </c>
      <c r="X53" s="60">
        <f>W53/V53</f>
        <v>0.61927521536646912</v>
      </c>
      <c r="Y53" s="61"/>
      <c r="Z53" s="61"/>
      <c r="AA53" s="61"/>
      <c r="AB53" s="62"/>
    </row>
    <row r="54" spans="1:28" ht="27" hidden="1" customHeight="1" x14ac:dyDescent="0.25">
      <c r="A54" s="63"/>
      <c r="B54" s="64"/>
      <c r="C54" s="64"/>
      <c r="D54" s="64"/>
      <c r="E54" s="64"/>
      <c r="F54" s="64"/>
      <c r="G54" s="64"/>
      <c r="H54" s="64"/>
      <c r="I54" s="64"/>
      <c r="J54" s="64"/>
      <c r="K54" s="64"/>
      <c r="L54" s="64"/>
      <c r="M54" s="64"/>
      <c r="N54" s="64"/>
      <c r="O54" s="64"/>
      <c r="P54" s="64"/>
      <c r="Q54" s="64"/>
      <c r="R54" s="64"/>
      <c r="S54" s="41">
        <v>1</v>
      </c>
      <c r="T54" s="64"/>
      <c r="U54" s="64"/>
      <c r="V54" s="65"/>
      <c r="W54" s="65"/>
      <c r="X54" s="41">
        <v>1</v>
      </c>
      <c r="Y54" s="66"/>
      <c r="Z54" s="66"/>
      <c r="AA54" s="66"/>
      <c r="AB54" s="67"/>
    </row>
    <row r="55" spans="1:28" ht="27" hidden="1" customHeight="1" x14ac:dyDescent="0.25">
      <c r="A55" s="63"/>
      <c r="B55" s="64"/>
      <c r="C55" s="64"/>
      <c r="D55" s="64"/>
      <c r="E55" s="64"/>
      <c r="F55" s="64"/>
      <c r="G55" s="64"/>
      <c r="H55" s="64"/>
      <c r="I55" s="64"/>
      <c r="J55" s="64"/>
      <c r="K55" s="64"/>
      <c r="L55" s="64"/>
      <c r="M55" s="64"/>
      <c r="N55" s="64"/>
      <c r="O55" s="64"/>
      <c r="P55" s="64"/>
      <c r="Q55" s="64"/>
      <c r="R55" s="64"/>
      <c r="S55" s="41">
        <v>0</v>
      </c>
      <c r="T55" s="64"/>
      <c r="U55" s="64"/>
      <c r="V55" s="65"/>
      <c r="W55" s="65"/>
      <c r="X55" s="41">
        <v>0</v>
      </c>
      <c r="Y55" s="66"/>
      <c r="Z55" s="66"/>
      <c r="AA55" s="66"/>
      <c r="AB55" s="67"/>
    </row>
    <row r="56" spans="1:28" ht="15.75" customHeight="1" x14ac:dyDescent="0.25">
      <c r="A56" s="68"/>
      <c r="B56" s="69"/>
      <c r="C56" s="69"/>
      <c r="D56" s="69"/>
      <c r="E56" s="69"/>
      <c r="F56" s="69"/>
      <c r="G56" s="69"/>
      <c r="H56" s="69"/>
      <c r="I56" s="70"/>
      <c r="J56" s="71"/>
      <c r="K56" s="70"/>
      <c r="L56" s="70"/>
      <c r="M56" s="69"/>
      <c r="N56" s="69"/>
      <c r="O56" s="72"/>
      <c r="P56" s="70"/>
      <c r="Q56" s="70"/>
      <c r="R56" s="69"/>
      <c r="S56" s="69"/>
      <c r="T56" s="69"/>
      <c r="U56" s="69"/>
      <c r="V56" s="69"/>
      <c r="W56" s="69"/>
      <c r="X56" s="69"/>
      <c r="Y56" s="69"/>
      <c r="Z56" s="69"/>
      <c r="AA56" s="69"/>
      <c r="AB56" s="73"/>
    </row>
    <row r="57" spans="1:28" ht="15.75" customHeight="1" x14ac:dyDescent="0.25">
      <c r="A57" s="74"/>
      <c r="B57" s="75"/>
      <c r="C57" s="75"/>
      <c r="D57" s="75"/>
      <c r="E57" s="75"/>
      <c r="F57" s="75"/>
      <c r="G57" s="75"/>
      <c r="H57" s="75"/>
      <c r="I57" s="67"/>
      <c r="J57" s="143" t="s">
        <v>229</v>
      </c>
      <c r="K57" s="94"/>
      <c r="L57" s="94"/>
      <c r="M57" s="142"/>
      <c r="N57" s="94"/>
      <c r="O57" s="143" t="s">
        <v>230</v>
      </c>
      <c r="P57" s="94"/>
      <c r="Q57" s="94"/>
      <c r="R57" s="94"/>
      <c r="S57" s="94"/>
      <c r="T57" s="94"/>
      <c r="U57" s="144"/>
      <c r="V57" s="94"/>
      <c r="W57" s="94"/>
      <c r="X57" s="94"/>
      <c r="Y57" s="94"/>
      <c r="Z57" s="94"/>
      <c r="AA57" s="94"/>
      <c r="AB57" s="88"/>
    </row>
    <row r="58" spans="1:28" ht="15.75" customHeight="1" x14ac:dyDescent="0.25">
      <c r="A58" s="156"/>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88"/>
    </row>
    <row r="59" spans="1:28" ht="15.75" customHeight="1" x14ac:dyDescent="0.25">
      <c r="A59" s="87"/>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88"/>
    </row>
    <row r="60" spans="1:28" ht="15.75" customHeight="1" x14ac:dyDescent="0.25">
      <c r="A60" s="87"/>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88"/>
    </row>
    <row r="61" spans="1:28" ht="15.75" customHeight="1" x14ac:dyDescent="0.25">
      <c r="A61" s="87"/>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88"/>
    </row>
    <row r="62" spans="1:28" ht="13.5" customHeight="1" x14ac:dyDescent="0.25">
      <c r="A62" s="156"/>
      <c r="B62" s="94"/>
      <c r="C62" s="94"/>
      <c r="D62" s="94"/>
      <c r="E62" s="94"/>
      <c r="F62" s="94"/>
      <c r="G62" s="94"/>
      <c r="H62" s="94"/>
      <c r="I62" s="67"/>
      <c r="J62" s="155" t="s">
        <v>231</v>
      </c>
      <c r="K62" s="94"/>
      <c r="L62" s="94"/>
      <c r="M62" s="67"/>
      <c r="N62" s="67"/>
      <c r="O62" s="155" t="s">
        <v>232</v>
      </c>
      <c r="P62" s="94"/>
      <c r="Q62" s="94"/>
      <c r="R62" s="94"/>
      <c r="S62" s="94"/>
      <c r="T62" s="94"/>
      <c r="U62" s="76"/>
      <c r="V62" s="76"/>
      <c r="W62" s="76"/>
      <c r="X62" s="76"/>
      <c r="Y62" s="76"/>
      <c r="Z62" s="76"/>
      <c r="AA62" s="76"/>
      <c r="AB62" s="77"/>
    </row>
    <row r="63" spans="1:28" ht="13.5" customHeight="1" x14ac:dyDescent="0.25">
      <c r="A63" s="87"/>
      <c r="B63" s="94"/>
      <c r="C63" s="94"/>
      <c r="D63" s="94"/>
      <c r="E63" s="94"/>
      <c r="F63" s="94"/>
      <c r="G63" s="94"/>
      <c r="H63" s="94"/>
      <c r="I63" s="67"/>
      <c r="J63" s="140" t="s">
        <v>233</v>
      </c>
      <c r="K63" s="94"/>
      <c r="L63" s="94"/>
      <c r="M63" s="67"/>
      <c r="N63" s="67"/>
      <c r="O63" s="140" t="s">
        <v>234</v>
      </c>
      <c r="P63" s="94"/>
      <c r="Q63" s="94"/>
      <c r="R63" s="94"/>
      <c r="S63" s="94"/>
      <c r="T63" s="94"/>
      <c r="U63" s="76"/>
      <c r="V63" s="76"/>
      <c r="W63" s="76"/>
      <c r="X63" s="76"/>
      <c r="Y63" s="76"/>
      <c r="Z63" s="76"/>
      <c r="AA63" s="76"/>
      <c r="AB63" s="77"/>
    </row>
    <row r="64" spans="1:28" ht="44.25" customHeight="1" x14ac:dyDescent="0.25">
      <c r="A64" s="141" t="s">
        <v>235</v>
      </c>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88"/>
    </row>
    <row r="65" spans="1:28" ht="15.75" customHeight="1" x14ac:dyDescent="0.25">
      <c r="A65" s="87"/>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88"/>
    </row>
    <row r="66" spans="1:28" ht="6.75" customHeight="1" x14ac:dyDescent="0.25">
      <c r="A66" s="89"/>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0"/>
    </row>
    <row r="67" spans="1:28" ht="15.75" customHeight="1" x14ac:dyDescent="0.25">
      <c r="A67" s="67"/>
      <c r="B67" s="67"/>
      <c r="C67" s="67"/>
      <c r="D67" s="67"/>
      <c r="E67" s="67"/>
      <c r="F67" s="67"/>
      <c r="G67" s="67"/>
      <c r="H67" s="8"/>
      <c r="I67" s="67"/>
      <c r="J67" s="67"/>
      <c r="K67" s="67"/>
      <c r="L67" s="67"/>
      <c r="M67" s="67"/>
      <c r="N67" s="67"/>
      <c r="O67" s="78"/>
      <c r="P67" s="67"/>
      <c r="Q67" s="67"/>
      <c r="R67" s="67"/>
      <c r="S67" s="67"/>
      <c r="T67" s="67"/>
      <c r="U67" s="67"/>
      <c r="V67" s="67"/>
      <c r="W67" s="67"/>
      <c r="X67" s="67"/>
      <c r="Y67" s="67"/>
      <c r="Z67" s="67"/>
      <c r="AA67" s="67"/>
      <c r="AB67" s="79"/>
    </row>
    <row r="68" spans="1:28" ht="15.75" customHeight="1" x14ac:dyDescent="0.25">
      <c r="H68" s="80"/>
      <c r="I68" s="81"/>
      <c r="O68" s="82"/>
      <c r="R68" s="75"/>
      <c r="S68" s="75"/>
      <c r="W68" s="75"/>
      <c r="X68" s="75"/>
      <c r="Y68" s="75"/>
      <c r="Z68" s="75"/>
      <c r="AA68" s="83"/>
    </row>
    <row r="69" spans="1:28" ht="15.75" customHeight="1" x14ac:dyDescent="0.25">
      <c r="H69" s="80"/>
      <c r="I69" s="81"/>
      <c r="O69" s="82"/>
      <c r="R69" s="75"/>
      <c r="S69" s="75"/>
      <c r="W69" s="75"/>
      <c r="X69" s="75"/>
      <c r="Y69" s="75"/>
      <c r="Z69" s="75"/>
      <c r="AA69" s="83"/>
    </row>
    <row r="70" spans="1:28" ht="15.75" customHeight="1" x14ac:dyDescent="0.25">
      <c r="H70" s="80"/>
      <c r="I70" s="81"/>
      <c r="O70" s="82"/>
      <c r="R70" s="75"/>
      <c r="S70" s="75"/>
      <c r="W70" s="75"/>
      <c r="X70" s="75"/>
      <c r="Y70" s="75"/>
      <c r="Z70" s="75"/>
      <c r="AA70" s="83"/>
    </row>
    <row r="71" spans="1:28" ht="15.75" customHeight="1" x14ac:dyDescent="0.25">
      <c r="H71" s="80"/>
      <c r="I71" s="81"/>
      <c r="O71" s="82"/>
      <c r="R71" s="75"/>
      <c r="S71" s="75"/>
      <c r="W71" s="75"/>
      <c r="X71" s="75"/>
      <c r="Y71" s="75"/>
      <c r="Z71" s="75"/>
      <c r="AA71" s="83"/>
    </row>
    <row r="72" spans="1:28" ht="15.75" customHeight="1" x14ac:dyDescent="0.25">
      <c r="H72" s="80"/>
      <c r="I72" s="81"/>
      <c r="O72" s="82"/>
      <c r="R72" s="75"/>
      <c r="S72" s="75"/>
      <c r="W72" s="75"/>
      <c r="X72" s="75"/>
      <c r="Y72" s="75"/>
      <c r="Z72" s="75"/>
      <c r="AA72" s="83"/>
    </row>
    <row r="73" spans="1:28" ht="15.75" customHeight="1" x14ac:dyDescent="0.25">
      <c r="H73" s="80"/>
      <c r="I73" s="81"/>
      <c r="O73" s="82"/>
      <c r="R73" s="75"/>
      <c r="S73" s="75"/>
      <c r="W73" s="75"/>
      <c r="X73" s="75"/>
      <c r="Y73" s="75"/>
      <c r="Z73" s="75"/>
      <c r="AA73" s="83"/>
    </row>
    <row r="74" spans="1:28" ht="15.75" customHeight="1" x14ac:dyDescent="0.25">
      <c r="H74" s="80"/>
      <c r="I74" s="81"/>
      <c r="O74" s="82"/>
      <c r="R74" s="75"/>
      <c r="S74" s="75"/>
      <c r="W74" s="75"/>
      <c r="X74" s="75"/>
      <c r="Y74" s="75"/>
      <c r="Z74" s="75"/>
      <c r="AA74" s="83"/>
    </row>
    <row r="75" spans="1:28" ht="15.75" customHeight="1" x14ac:dyDescent="0.25">
      <c r="H75" s="80"/>
      <c r="I75" s="81"/>
      <c r="O75" s="82"/>
      <c r="R75" s="75"/>
      <c r="S75" s="75"/>
      <c r="W75" s="75"/>
      <c r="X75" s="75"/>
      <c r="Y75" s="75"/>
      <c r="Z75" s="75"/>
      <c r="AA75" s="83"/>
    </row>
    <row r="76" spans="1:28" ht="15.75" customHeight="1" x14ac:dyDescent="0.25">
      <c r="H76" s="80"/>
      <c r="I76" s="81"/>
      <c r="O76" s="82"/>
      <c r="R76" s="75"/>
      <c r="S76" s="75"/>
      <c r="W76" s="75"/>
      <c r="X76" s="75"/>
      <c r="Y76" s="75"/>
      <c r="Z76" s="75"/>
      <c r="AA76" s="83"/>
    </row>
    <row r="77" spans="1:28" ht="15.75" customHeight="1" x14ac:dyDescent="0.25">
      <c r="H77" s="80"/>
      <c r="I77" s="81"/>
      <c r="O77" s="82"/>
      <c r="R77" s="75"/>
      <c r="S77" s="75"/>
      <c r="W77" s="75"/>
      <c r="X77" s="75"/>
      <c r="Y77" s="75"/>
      <c r="Z77" s="75"/>
      <c r="AA77" s="83"/>
    </row>
    <row r="78" spans="1:28" ht="15.75" customHeight="1" x14ac:dyDescent="0.25">
      <c r="H78" s="80"/>
      <c r="I78" s="81"/>
      <c r="O78" s="82"/>
      <c r="R78" s="75"/>
      <c r="S78" s="75"/>
      <c r="W78" s="75"/>
      <c r="X78" s="75"/>
      <c r="Y78" s="75"/>
      <c r="Z78" s="75"/>
      <c r="AA78" s="83"/>
    </row>
    <row r="79" spans="1:28" ht="15.75" customHeight="1" x14ac:dyDescent="0.25">
      <c r="H79" s="80"/>
      <c r="I79" s="81"/>
      <c r="O79" s="82"/>
      <c r="R79" s="75"/>
      <c r="S79" s="75"/>
      <c r="W79" s="75"/>
      <c r="X79" s="75"/>
      <c r="Y79" s="75"/>
      <c r="Z79" s="75"/>
      <c r="AA79" s="83"/>
    </row>
    <row r="80" spans="1:28" ht="15.75" customHeight="1" x14ac:dyDescent="0.25">
      <c r="H80" s="80"/>
      <c r="I80" s="81"/>
      <c r="O80" s="82"/>
      <c r="R80" s="75"/>
      <c r="S80" s="75"/>
      <c r="T80" s="75"/>
      <c r="W80" s="75"/>
      <c r="X80" s="75"/>
      <c r="Y80" s="75"/>
      <c r="Z80" s="75"/>
      <c r="AA80" s="83"/>
    </row>
    <row r="81" spans="8:27" ht="15.75" customHeight="1" x14ac:dyDescent="0.25">
      <c r="H81" s="80"/>
      <c r="I81" s="81"/>
      <c r="O81" s="82"/>
      <c r="R81" s="75"/>
      <c r="S81" s="75"/>
      <c r="T81" s="75"/>
      <c r="W81" s="75"/>
      <c r="X81" s="75"/>
      <c r="Y81" s="75"/>
      <c r="Z81" s="75"/>
      <c r="AA81" s="83"/>
    </row>
    <row r="82" spans="8:27" ht="15.75" customHeight="1" x14ac:dyDescent="0.25">
      <c r="H82" s="80"/>
      <c r="I82" s="81"/>
      <c r="O82" s="82"/>
      <c r="R82" s="75"/>
      <c r="S82" s="75"/>
      <c r="T82" s="139"/>
      <c r="W82" s="75"/>
      <c r="X82" s="75"/>
      <c r="Y82" s="75"/>
      <c r="Z82" s="75"/>
      <c r="AA82" s="83"/>
    </row>
    <row r="83" spans="8:27" ht="15.75" customHeight="1" x14ac:dyDescent="0.25">
      <c r="H83" s="80"/>
      <c r="I83" s="81"/>
      <c r="O83" s="82"/>
      <c r="R83" s="75"/>
      <c r="S83" s="75"/>
      <c r="T83" s="94"/>
      <c r="W83" s="75"/>
      <c r="X83" s="75"/>
      <c r="Y83" s="75"/>
      <c r="Z83" s="75"/>
      <c r="AA83" s="83"/>
    </row>
    <row r="84" spans="8:27" ht="15.75" customHeight="1" x14ac:dyDescent="0.25">
      <c r="H84" s="80"/>
      <c r="I84" s="81"/>
      <c r="O84" s="82"/>
      <c r="R84" s="75"/>
      <c r="S84" s="75"/>
      <c r="T84" s="75"/>
      <c r="W84" s="75"/>
      <c r="X84" s="75"/>
      <c r="Y84" s="75"/>
      <c r="Z84" s="75"/>
      <c r="AA84" s="83"/>
    </row>
    <row r="85" spans="8:27" ht="15.75" customHeight="1" x14ac:dyDescent="0.25">
      <c r="H85" s="80"/>
      <c r="I85" s="81"/>
      <c r="O85" s="82"/>
      <c r="R85" s="75"/>
      <c r="S85" s="75"/>
      <c r="T85" s="75"/>
      <c r="W85" s="75"/>
      <c r="X85" s="75"/>
      <c r="Y85" s="75"/>
      <c r="Z85" s="75"/>
      <c r="AA85" s="83"/>
    </row>
    <row r="86" spans="8:27" ht="15.75" customHeight="1" x14ac:dyDescent="0.25">
      <c r="H86" s="80"/>
      <c r="I86" s="81"/>
      <c r="O86" s="82"/>
      <c r="R86" s="75"/>
      <c r="S86" s="75"/>
      <c r="W86" s="75"/>
      <c r="X86" s="75"/>
      <c r="Y86" s="75"/>
      <c r="Z86" s="75"/>
      <c r="AA86" s="83"/>
    </row>
    <row r="87" spans="8:27" ht="15.75" customHeight="1" x14ac:dyDescent="0.25">
      <c r="H87" s="80"/>
      <c r="I87" s="81"/>
      <c r="O87" s="82"/>
      <c r="R87" s="75"/>
      <c r="S87" s="75"/>
      <c r="W87" s="75"/>
      <c r="X87" s="75"/>
      <c r="Y87" s="75"/>
      <c r="Z87" s="75"/>
      <c r="AA87" s="83"/>
    </row>
    <row r="88" spans="8:27" ht="15.75" customHeight="1" x14ac:dyDescent="0.25">
      <c r="H88" s="80"/>
      <c r="I88" s="81"/>
      <c r="O88" s="82"/>
      <c r="R88" s="75"/>
      <c r="S88" s="75"/>
      <c r="W88" s="75"/>
      <c r="X88" s="75"/>
      <c r="Y88" s="75"/>
      <c r="Z88" s="75"/>
      <c r="AA88" s="83"/>
    </row>
    <row r="89" spans="8:27" ht="15.75" customHeight="1" x14ac:dyDescent="0.25">
      <c r="H89" s="80"/>
      <c r="I89" s="81"/>
      <c r="O89" s="82"/>
      <c r="R89" s="75"/>
      <c r="S89" s="75"/>
      <c r="W89" s="75"/>
      <c r="X89" s="75"/>
      <c r="Y89" s="75"/>
      <c r="Z89" s="75"/>
      <c r="AA89" s="83"/>
    </row>
    <row r="90" spans="8:27" ht="15.75" customHeight="1" x14ac:dyDescent="0.25">
      <c r="H90" s="80"/>
      <c r="I90" s="81"/>
      <c r="O90" s="82"/>
      <c r="R90" s="75"/>
      <c r="S90" s="75"/>
      <c r="W90" s="75"/>
      <c r="X90" s="75"/>
      <c r="Y90" s="75"/>
      <c r="Z90" s="75"/>
      <c r="AA90" s="83"/>
    </row>
    <row r="91" spans="8:27" ht="15.75" customHeight="1" x14ac:dyDescent="0.25">
      <c r="H91" s="80"/>
      <c r="I91" s="81"/>
      <c r="O91" s="82"/>
      <c r="R91" s="75"/>
      <c r="S91" s="75"/>
      <c r="W91" s="75"/>
      <c r="X91" s="75"/>
      <c r="Y91" s="75"/>
      <c r="Z91" s="75"/>
      <c r="AA91" s="83"/>
    </row>
    <row r="92" spans="8:27" ht="15.75" customHeight="1" x14ac:dyDescent="0.25">
      <c r="H92" s="80"/>
      <c r="I92" s="81"/>
      <c r="O92" s="82"/>
      <c r="R92" s="75"/>
      <c r="S92" s="75"/>
      <c r="W92" s="75"/>
      <c r="X92" s="75"/>
      <c r="Y92" s="75"/>
      <c r="Z92" s="75"/>
      <c r="AA92" s="83"/>
    </row>
    <row r="93" spans="8:27" ht="15.75" customHeight="1" x14ac:dyDescent="0.25">
      <c r="H93" s="80"/>
      <c r="I93" s="81"/>
      <c r="O93" s="82"/>
      <c r="R93" s="75"/>
      <c r="S93" s="75"/>
      <c r="W93" s="75"/>
      <c r="X93" s="75"/>
      <c r="Y93" s="75"/>
      <c r="Z93" s="75"/>
      <c r="AA93" s="83"/>
    </row>
    <row r="94" spans="8:27" ht="15.75" customHeight="1" x14ac:dyDescent="0.25">
      <c r="H94" s="80"/>
      <c r="I94" s="81"/>
      <c r="O94" s="82"/>
      <c r="R94" s="75"/>
      <c r="S94" s="75"/>
      <c r="W94" s="75"/>
      <c r="X94" s="75"/>
      <c r="Y94" s="75"/>
      <c r="Z94" s="75"/>
      <c r="AA94" s="83"/>
    </row>
    <row r="95" spans="8:27" ht="15.75" customHeight="1" x14ac:dyDescent="0.25">
      <c r="H95" s="80"/>
      <c r="I95" s="81"/>
      <c r="O95" s="82"/>
      <c r="R95" s="75"/>
      <c r="S95" s="75"/>
      <c r="W95" s="75"/>
      <c r="X95" s="75"/>
      <c r="Y95" s="75"/>
      <c r="Z95" s="75"/>
      <c r="AA95" s="83"/>
    </row>
    <row r="96" spans="8:27" ht="15.75" customHeight="1" x14ac:dyDescent="0.25">
      <c r="H96" s="80"/>
      <c r="I96" s="81"/>
      <c r="O96" s="82"/>
      <c r="R96" s="75"/>
      <c r="S96" s="75"/>
      <c r="W96" s="75"/>
      <c r="X96" s="75"/>
      <c r="Y96" s="75"/>
      <c r="Z96" s="75"/>
      <c r="AA96" s="83"/>
    </row>
    <row r="97" spans="8:27" ht="15.75" customHeight="1" x14ac:dyDescent="0.25">
      <c r="H97" s="80"/>
      <c r="I97" s="81"/>
      <c r="O97" s="82"/>
      <c r="R97" s="75"/>
      <c r="S97" s="75"/>
      <c r="W97" s="75"/>
      <c r="X97" s="75"/>
      <c r="Y97" s="75"/>
      <c r="Z97" s="75"/>
      <c r="AA97" s="83"/>
    </row>
    <row r="98" spans="8:27" ht="15.75" customHeight="1" x14ac:dyDescent="0.25">
      <c r="H98" s="80"/>
      <c r="I98" s="81"/>
      <c r="O98" s="82"/>
      <c r="R98" s="75"/>
      <c r="S98" s="75"/>
      <c r="W98" s="75"/>
      <c r="X98" s="75"/>
      <c r="Y98" s="75"/>
      <c r="Z98" s="75"/>
      <c r="AA98" s="83"/>
    </row>
    <row r="99" spans="8:27" ht="15.75" customHeight="1" x14ac:dyDescent="0.25">
      <c r="H99" s="80"/>
      <c r="I99" s="81"/>
      <c r="O99" s="82"/>
      <c r="R99" s="75"/>
      <c r="S99" s="75"/>
      <c r="W99" s="75"/>
      <c r="X99" s="75"/>
      <c r="Y99" s="75"/>
      <c r="Z99" s="75"/>
      <c r="AA99" s="83"/>
    </row>
    <row r="100" spans="8:27" ht="15.75" customHeight="1" x14ac:dyDescent="0.25">
      <c r="H100" s="80"/>
      <c r="I100" s="81"/>
      <c r="O100" s="82"/>
      <c r="R100" s="75"/>
      <c r="S100" s="75"/>
      <c r="W100" s="75"/>
      <c r="X100" s="75"/>
      <c r="Y100" s="75"/>
      <c r="Z100" s="75"/>
      <c r="AA100" s="83"/>
    </row>
    <row r="101" spans="8:27" ht="15.75" customHeight="1" x14ac:dyDescent="0.25">
      <c r="H101" s="80"/>
      <c r="I101" s="81"/>
      <c r="O101" s="82"/>
      <c r="R101" s="75"/>
      <c r="S101" s="75"/>
      <c r="W101" s="75"/>
      <c r="X101" s="75"/>
      <c r="Y101" s="75"/>
      <c r="Z101" s="75"/>
      <c r="AA101" s="83"/>
    </row>
    <row r="102" spans="8:27" ht="15.75" customHeight="1" x14ac:dyDescent="0.25">
      <c r="H102" s="80"/>
      <c r="I102" s="81"/>
      <c r="O102" s="82"/>
      <c r="R102" s="75"/>
      <c r="S102" s="75"/>
      <c r="W102" s="75"/>
      <c r="X102" s="75"/>
      <c r="Y102" s="75"/>
      <c r="Z102" s="75"/>
      <c r="AA102" s="83"/>
    </row>
    <row r="103" spans="8:27" ht="15.75" customHeight="1" x14ac:dyDescent="0.25">
      <c r="H103" s="80"/>
      <c r="I103" s="81"/>
      <c r="O103" s="82"/>
      <c r="R103" s="75"/>
      <c r="S103" s="75"/>
      <c r="W103" s="75"/>
      <c r="X103" s="75"/>
      <c r="Y103" s="75"/>
      <c r="Z103" s="75"/>
      <c r="AA103" s="83"/>
    </row>
    <row r="104" spans="8:27" ht="15.75" customHeight="1" x14ac:dyDescent="0.25">
      <c r="H104" s="80"/>
      <c r="I104" s="81"/>
      <c r="O104" s="82"/>
      <c r="R104" s="75"/>
      <c r="S104" s="75"/>
      <c r="W104" s="75"/>
      <c r="X104" s="75"/>
      <c r="Y104" s="75"/>
      <c r="Z104" s="75"/>
      <c r="AA104" s="83"/>
    </row>
    <row r="105" spans="8:27" ht="15.75" customHeight="1" x14ac:dyDescent="0.25">
      <c r="H105" s="80"/>
      <c r="I105" s="81"/>
      <c r="O105" s="82"/>
      <c r="R105" s="75"/>
      <c r="S105" s="75"/>
      <c r="W105" s="75"/>
      <c r="X105" s="75"/>
      <c r="Y105" s="75"/>
      <c r="Z105" s="75"/>
      <c r="AA105" s="83"/>
    </row>
    <row r="106" spans="8:27" ht="15.75" customHeight="1" x14ac:dyDescent="0.25">
      <c r="H106" s="80"/>
      <c r="I106" s="81"/>
      <c r="O106" s="82"/>
      <c r="R106" s="75"/>
      <c r="S106" s="75"/>
      <c r="W106" s="75"/>
      <c r="X106" s="75"/>
      <c r="Y106" s="75"/>
      <c r="Z106" s="75"/>
      <c r="AA106" s="83"/>
    </row>
    <row r="107" spans="8:27" ht="15.75" customHeight="1" x14ac:dyDescent="0.25">
      <c r="H107" s="80"/>
      <c r="I107" s="81"/>
      <c r="O107" s="82"/>
      <c r="R107" s="75"/>
      <c r="S107" s="75"/>
      <c r="W107" s="75"/>
      <c r="X107" s="75"/>
      <c r="Y107" s="75"/>
      <c r="Z107" s="75"/>
      <c r="AA107" s="83"/>
    </row>
    <row r="108" spans="8:27" ht="15.75" customHeight="1" x14ac:dyDescent="0.25">
      <c r="H108" s="80"/>
      <c r="I108" s="81"/>
      <c r="O108" s="82"/>
      <c r="R108" s="75"/>
      <c r="S108" s="75"/>
      <c r="W108" s="75"/>
      <c r="X108" s="75"/>
      <c r="Y108" s="75"/>
      <c r="Z108" s="75"/>
      <c r="AA108" s="83"/>
    </row>
    <row r="109" spans="8:27" ht="15.75" customHeight="1" x14ac:dyDescent="0.25">
      <c r="H109" s="80"/>
      <c r="I109" s="81"/>
      <c r="O109" s="82"/>
      <c r="R109" s="75"/>
      <c r="S109" s="75"/>
      <c r="W109" s="75"/>
      <c r="X109" s="75"/>
      <c r="Y109" s="75"/>
      <c r="Z109" s="75"/>
      <c r="AA109" s="83"/>
    </row>
    <row r="110" spans="8:27" ht="15.75" customHeight="1" x14ac:dyDescent="0.25">
      <c r="H110" s="80"/>
      <c r="I110" s="81"/>
      <c r="O110" s="82"/>
      <c r="R110" s="75"/>
      <c r="S110" s="75"/>
      <c r="W110" s="75"/>
      <c r="X110" s="75"/>
      <c r="Y110" s="75"/>
      <c r="Z110" s="75"/>
      <c r="AA110" s="83"/>
    </row>
    <row r="111" spans="8:27" ht="15.75" customHeight="1" x14ac:dyDescent="0.25">
      <c r="H111" s="80"/>
      <c r="I111" s="81"/>
      <c r="O111" s="82"/>
      <c r="R111" s="75"/>
      <c r="S111" s="75"/>
      <c r="W111" s="75"/>
      <c r="X111" s="75"/>
      <c r="Y111" s="75"/>
      <c r="Z111" s="75"/>
      <c r="AA111" s="83"/>
    </row>
    <row r="112" spans="8:27" ht="15.75" customHeight="1" x14ac:dyDescent="0.25">
      <c r="H112" s="80"/>
      <c r="I112" s="81"/>
      <c r="O112" s="82"/>
      <c r="R112" s="75"/>
      <c r="S112" s="75"/>
      <c r="W112" s="75"/>
      <c r="X112" s="75"/>
      <c r="Y112" s="75"/>
      <c r="Z112" s="75"/>
      <c r="AA112" s="83"/>
    </row>
    <row r="113" spans="8:27" ht="15.75" customHeight="1" x14ac:dyDescent="0.25">
      <c r="H113" s="80"/>
      <c r="I113" s="81"/>
      <c r="O113" s="82"/>
      <c r="R113" s="75"/>
      <c r="S113" s="75"/>
      <c r="W113" s="75"/>
      <c r="X113" s="75"/>
      <c r="Y113" s="75"/>
      <c r="Z113" s="75"/>
      <c r="AA113" s="83"/>
    </row>
    <row r="114" spans="8:27" ht="15.75" customHeight="1" x14ac:dyDescent="0.25">
      <c r="H114" s="80"/>
      <c r="I114" s="81"/>
      <c r="O114" s="82"/>
      <c r="R114" s="75"/>
      <c r="S114" s="75"/>
      <c r="W114" s="75"/>
      <c r="X114" s="75"/>
      <c r="Y114" s="75"/>
      <c r="Z114" s="75"/>
      <c r="AA114" s="83"/>
    </row>
    <row r="115" spans="8:27" ht="15.75" customHeight="1" x14ac:dyDescent="0.25">
      <c r="H115" s="80"/>
      <c r="I115" s="81"/>
      <c r="O115" s="82"/>
      <c r="R115" s="75"/>
      <c r="S115" s="75"/>
      <c r="W115" s="75"/>
      <c r="X115" s="75"/>
      <c r="Y115" s="75"/>
      <c r="Z115" s="75"/>
      <c r="AA115" s="83"/>
    </row>
    <row r="116" spans="8:27" ht="15.75" customHeight="1" x14ac:dyDescent="0.25">
      <c r="H116" s="80"/>
      <c r="I116" s="81"/>
      <c r="O116" s="82"/>
      <c r="R116" s="75"/>
      <c r="S116" s="75"/>
      <c r="W116" s="75"/>
      <c r="X116" s="75"/>
      <c r="Y116" s="75"/>
      <c r="Z116" s="75"/>
      <c r="AA116" s="83"/>
    </row>
    <row r="117" spans="8:27" ht="15.75" customHeight="1" x14ac:dyDescent="0.25">
      <c r="H117" s="80"/>
      <c r="I117" s="81"/>
      <c r="O117" s="82"/>
      <c r="R117" s="75"/>
      <c r="S117" s="75"/>
      <c r="W117" s="75"/>
      <c r="X117" s="75"/>
      <c r="Y117" s="75"/>
      <c r="Z117" s="75"/>
      <c r="AA117" s="83"/>
    </row>
    <row r="118" spans="8:27" ht="15.75" customHeight="1" x14ac:dyDescent="0.25">
      <c r="H118" s="80"/>
      <c r="I118" s="81"/>
      <c r="O118" s="82"/>
      <c r="R118" s="75"/>
      <c r="S118" s="75"/>
      <c r="W118" s="75"/>
      <c r="X118" s="75"/>
      <c r="Y118" s="75"/>
      <c r="Z118" s="75"/>
      <c r="AA118" s="83"/>
    </row>
    <row r="119" spans="8:27" ht="15.75" customHeight="1" x14ac:dyDescent="0.25">
      <c r="H119" s="80"/>
      <c r="I119" s="81"/>
      <c r="O119" s="82"/>
      <c r="R119" s="75"/>
      <c r="S119" s="75"/>
      <c r="W119" s="75"/>
      <c r="X119" s="75"/>
      <c r="Y119" s="75"/>
      <c r="Z119" s="75"/>
      <c r="AA119" s="83"/>
    </row>
    <row r="120" spans="8:27" ht="15.75" customHeight="1" x14ac:dyDescent="0.25">
      <c r="H120" s="80"/>
      <c r="I120" s="81"/>
      <c r="O120" s="82"/>
      <c r="R120" s="75"/>
      <c r="S120" s="75"/>
      <c r="W120" s="75"/>
      <c r="X120" s="75"/>
      <c r="Y120" s="75"/>
      <c r="Z120" s="75"/>
      <c r="AA120" s="83"/>
    </row>
    <row r="121" spans="8:27" ht="15.75" customHeight="1" x14ac:dyDescent="0.25">
      <c r="H121" s="80"/>
      <c r="I121" s="81"/>
      <c r="O121" s="82"/>
      <c r="R121" s="75"/>
      <c r="S121" s="75"/>
      <c r="W121" s="75"/>
      <c r="X121" s="75"/>
      <c r="Y121" s="75"/>
      <c r="Z121" s="75"/>
      <c r="AA121" s="83"/>
    </row>
    <row r="122" spans="8:27" ht="15.75" customHeight="1" x14ac:dyDescent="0.25">
      <c r="H122" s="80"/>
      <c r="I122" s="81"/>
      <c r="O122" s="82"/>
      <c r="R122" s="75"/>
      <c r="S122" s="75"/>
      <c r="W122" s="75"/>
      <c r="X122" s="75"/>
      <c r="Y122" s="75"/>
      <c r="Z122" s="75"/>
      <c r="AA122" s="83"/>
    </row>
    <row r="123" spans="8:27" ht="15.75" customHeight="1" x14ac:dyDescent="0.25">
      <c r="H123" s="80"/>
      <c r="I123" s="81"/>
      <c r="O123" s="82"/>
      <c r="R123" s="75"/>
      <c r="S123" s="75"/>
      <c r="W123" s="75"/>
      <c r="X123" s="75"/>
      <c r="Y123" s="75"/>
      <c r="Z123" s="75"/>
      <c r="AA123" s="83"/>
    </row>
    <row r="124" spans="8:27" ht="15.75" customHeight="1" x14ac:dyDescent="0.25">
      <c r="H124" s="80"/>
      <c r="I124" s="81"/>
      <c r="O124" s="82"/>
      <c r="R124" s="75"/>
      <c r="S124" s="75"/>
      <c r="W124" s="75"/>
      <c r="X124" s="75"/>
      <c r="Y124" s="75"/>
      <c r="Z124" s="75"/>
      <c r="AA124" s="83"/>
    </row>
    <row r="125" spans="8:27" ht="15.75" customHeight="1" x14ac:dyDescent="0.25">
      <c r="H125" s="80"/>
      <c r="I125" s="81"/>
      <c r="O125" s="82"/>
      <c r="R125" s="75"/>
      <c r="S125" s="75"/>
      <c r="W125" s="75"/>
      <c r="X125" s="75"/>
      <c r="Y125" s="75"/>
      <c r="Z125" s="75"/>
      <c r="AA125" s="83"/>
    </row>
    <row r="126" spans="8:27" ht="15.75" customHeight="1" x14ac:dyDescent="0.25">
      <c r="H126" s="80"/>
      <c r="I126" s="81"/>
      <c r="O126" s="82"/>
      <c r="R126" s="75"/>
      <c r="S126" s="75"/>
      <c r="W126" s="75"/>
      <c r="X126" s="75"/>
      <c r="Y126" s="75"/>
      <c r="Z126" s="75"/>
      <c r="AA126" s="83"/>
    </row>
    <row r="127" spans="8:27" ht="15.75" customHeight="1" x14ac:dyDescent="0.25">
      <c r="H127" s="80"/>
      <c r="I127" s="81"/>
      <c r="O127" s="82"/>
      <c r="R127" s="75"/>
      <c r="S127" s="75"/>
      <c r="W127" s="75"/>
      <c r="X127" s="75"/>
      <c r="Y127" s="75"/>
      <c r="Z127" s="75"/>
      <c r="AA127" s="83"/>
    </row>
    <row r="128" spans="8:27" ht="15.75" customHeight="1" x14ac:dyDescent="0.25">
      <c r="H128" s="80"/>
      <c r="I128" s="81"/>
      <c r="O128" s="82"/>
      <c r="R128" s="75"/>
      <c r="S128" s="75"/>
      <c r="W128" s="75"/>
      <c r="X128" s="75"/>
      <c r="Y128" s="75"/>
      <c r="Z128" s="75"/>
      <c r="AA128" s="83"/>
    </row>
    <row r="129" spans="8:27" ht="15.75" customHeight="1" x14ac:dyDescent="0.25">
      <c r="H129" s="80"/>
      <c r="I129" s="81"/>
      <c r="O129" s="82"/>
      <c r="R129" s="75"/>
      <c r="S129" s="75"/>
      <c r="W129" s="75"/>
      <c r="X129" s="75"/>
      <c r="Y129" s="75"/>
      <c r="Z129" s="75"/>
      <c r="AA129" s="83"/>
    </row>
    <row r="130" spans="8:27" ht="15.75" customHeight="1" x14ac:dyDescent="0.25">
      <c r="H130" s="80"/>
      <c r="I130" s="81"/>
      <c r="O130" s="82"/>
      <c r="R130" s="75"/>
      <c r="S130" s="75"/>
      <c r="W130" s="75"/>
      <c r="X130" s="75"/>
      <c r="Y130" s="75"/>
      <c r="Z130" s="75"/>
      <c r="AA130" s="83"/>
    </row>
    <row r="131" spans="8:27" ht="15.75" customHeight="1" x14ac:dyDescent="0.25">
      <c r="H131" s="80"/>
      <c r="I131" s="81"/>
      <c r="O131" s="82"/>
      <c r="R131" s="75"/>
      <c r="S131" s="75"/>
      <c r="W131" s="75"/>
      <c r="X131" s="75"/>
      <c r="Y131" s="75"/>
      <c r="Z131" s="75"/>
      <c r="AA131" s="83"/>
    </row>
    <row r="132" spans="8:27" ht="15.75" customHeight="1" x14ac:dyDescent="0.25">
      <c r="H132" s="80"/>
      <c r="I132" s="81"/>
      <c r="O132" s="82"/>
      <c r="R132" s="75"/>
      <c r="S132" s="75"/>
      <c r="W132" s="75"/>
      <c r="X132" s="75"/>
      <c r="Y132" s="75"/>
      <c r="Z132" s="75"/>
      <c r="AA132" s="83"/>
    </row>
    <row r="133" spans="8:27" ht="15.75" customHeight="1" x14ac:dyDescent="0.25">
      <c r="H133" s="80"/>
      <c r="I133" s="81"/>
      <c r="O133" s="82"/>
      <c r="R133" s="75"/>
      <c r="S133" s="75"/>
      <c r="W133" s="75"/>
      <c r="X133" s="75"/>
      <c r="Y133" s="75"/>
      <c r="Z133" s="75"/>
      <c r="AA133" s="83"/>
    </row>
    <row r="134" spans="8:27" ht="15.75" customHeight="1" x14ac:dyDescent="0.25">
      <c r="H134" s="80"/>
      <c r="I134" s="81"/>
      <c r="O134" s="82"/>
      <c r="R134" s="75"/>
      <c r="S134" s="75"/>
      <c r="W134" s="75"/>
      <c r="X134" s="75"/>
      <c r="Y134" s="75"/>
      <c r="Z134" s="75"/>
      <c r="AA134" s="83"/>
    </row>
    <row r="135" spans="8:27" ht="15.75" customHeight="1" x14ac:dyDescent="0.25">
      <c r="H135" s="80"/>
      <c r="I135" s="81"/>
      <c r="O135" s="82"/>
      <c r="R135" s="75"/>
      <c r="S135" s="75"/>
      <c r="W135" s="75"/>
      <c r="X135" s="75"/>
      <c r="Y135" s="75"/>
      <c r="Z135" s="75"/>
      <c r="AA135" s="83"/>
    </row>
    <row r="136" spans="8:27" ht="15.75" customHeight="1" x14ac:dyDescent="0.25">
      <c r="H136" s="80"/>
      <c r="I136" s="81"/>
      <c r="O136" s="82"/>
      <c r="R136" s="75"/>
      <c r="S136" s="75"/>
      <c r="W136" s="75"/>
      <c r="X136" s="75"/>
      <c r="Y136" s="75"/>
      <c r="Z136" s="75"/>
      <c r="AA136" s="83"/>
    </row>
    <row r="137" spans="8:27" ht="15.75" customHeight="1" x14ac:dyDescent="0.25">
      <c r="H137" s="80"/>
      <c r="I137" s="81"/>
      <c r="O137" s="82"/>
      <c r="R137" s="75"/>
      <c r="S137" s="75"/>
      <c r="W137" s="75"/>
      <c r="X137" s="75"/>
      <c r="Y137" s="75"/>
      <c r="Z137" s="75"/>
      <c r="AA137" s="83"/>
    </row>
    <row r="138" spans="8:27" ht="15.75" customHeight="1" x14ac:dyDescent="0.25">
      <c r="H138" s="80"/>
      <c r="I138" s="81"/>
      <c r="O138" s="82"/>
      <c r="R138" s="75"/>
      <c r="S138" s="75"/>
      <c r="W138" s="75"/>
      <c r="X138" s="75"/>
      <c r="Y138" s="75"/>
      <c r="Z138" s="75"/>
      <c r="AA138" s="83"/>
    </row>
    <row r="139" spans="8:27" ht="15.75" customHeight="1" x14ac:dyDescent="0.25">
      <c r="H139" s="80"/>
      <c r="I139" s="81"/>
      <c r="O139" s="82"/>
      <c r="R139" s="75"/>
      <c r="S139" s="75"/>
      <c r="W139" s="75"/>
      <c r="X139" s="75"/>
      <c r="Y139" s="75"/>
      <c r="Z139" s="75"/>
      <c r="AA139" s="83"/>
    </row>
    <row r="140" spans="8:27" ht="15.75" customHeight="1" x14ac:dyDescent="0.25">
      <c r="H140" s="80"/>
      <c r="I140" s="81"/>
      <c r="O140" s="82"/>
      <c r="R140" s="75"/>
      <c r="S140" s="75"/>
      <c r="W140" s="75"/>
      <c r="X140" s="75"/>
      <c r="Y140" s="75"/>
      <c r="Z140" s="75"/>
      <c r="AA140" s="83"/>
    </row>
    <row r="141" spans="8:27" ht="15.75" customHeight="1" x14ac:dyDescent="0.25">
      <c r="H141" s="80"/>
      <c r="I141" s="81"/>
      <c r="O141" s="82"/>
      <c r="R141" s="75"/>
      <c r="S141" s="75"/>
      <c r="W141" s="75"/>
      <c r="X141" s="75"/>
      <c r="Y141" s="75"/>
      <c r="Z141" s="75"/>
      <c r="AA141" s="83"/>
    </row>
    <row r="142" spans="8:27" ht="15.75" customHeight="1" x14ac:dyDescent="0.25">
      <c r="H142" s="80"/>
      <c r="I142" s="81"/>
      <c r="O142" s="82"/>
      <c r="R142" s="75"/>
      <c r="S142" s="75"/>
      <c r="W142" s="75"/>
      <c r="X142" s="75"/>
      <c r="Y142" s="75"/>
      <c r="Z142" s="75"/>
      <c r="AA142" s="83"/>
    </row>
    <row r="143" spans="8:27" ht="15.75" customHeight="1" x14ac:dyDescent="0.25">
      <c r="H143" s="80"/>
      <c r="I143" s="81"/>
      <c r="O143" s="82"/>
      <c r="R143" s="75"/>
      <c r="S143" s="75"/>
      <c r="W143" s="75"/>
      <c r="X143" s="75"/>
      <c r="Y143" s="75"/>
      <c r="Z143" s="75"/>
      <c r="AA143" s="83"/>
    </row>
    <row r="144" spans="8:27" ht="15.75" customHeight="1" x14ac:dyDescent="0.25">
      <c r="H144" s="80"/>
      <c r="I144" s="81"/>
      <c r="O144" s="82"/>
      <c r="R144" s="75"/>
      <c r="S144" s="75"/>
      <c r="W144" s="75"/>
      <c r="X144" s="75"/>
      <c r="Y144" s="75"/>
      <c r="Z144" s="75"/>
      <c r="AA144" s="83"/>
    </row>
    <row r="145" spans="8:27" ht="15.75" customHeight="1" x14ac:dyDescent="0.25">
      <c r="H145" s="80"/>
      <c r="I145" s="81"/>
      <c r="O145" s="82"/>
      <c r="R145" s="75"/>
      <c r="S145" s="75"/>
      <c r="W145" s="75"/>
      <c r="X145" s="75"/>
      <c r="Y145" s="75"/>
      <c r="Z145" s="75"/>
      <c r="AA145" s="83"/>
    </row>
    <row r="146" spans="8:27" ht="15.75" customHeight="1" x14ac:dyDescent="0.25">
      <c r="H146" s="80"/>
      <c r="I146" s="81"/>
      <c r="O146" s="82"/>
      <c r="R146" s="75"/>
      <c r="S146" s="75"/>
      <c r="W146" s="75"/>
      <c r="X146" s="75"/>
      <c r="Y146" s="75"/>
      <c r="Z146" s="75"/>
      <c r="AA146" s="83"/>
    </row>
    <row r="147" spans="8:27" ht="15.75" customHeight="1" x14ac:dyDescent="0.25">
      <c r="H147" s="80"/>
      <c r="I147" s="81"/>
      <c r="O147" s="82"/>
      <c r="R147" s="75"/>
      <c r="S147" s="75"/>
      <c r="W147" s="75"/>
      <c r="X147" s="75"/>
      <c r="Y147" s="75"/>
      <c r="Z147" s="75"/>
      <c r="AA147" s="83"/>
    </row>
    <row r="148" spans="8:27" ht="15.75" customHeight="1" x14ac:dyDescent="0.25">
      <c r="H148" s="80"/>
      <c r="I148" s="81"/>
      <c r="O148" s="82"/>
      <c r="R148" s="75"/>
      <c r="S148" s="75"/>
      <c r="W148" s="75"/>
      <c r="X148" s="75"/>
      <c r="Y148" s="75"/>
      <c r="Z148" s="75"/>
      <c r="AA148" s="83"/>
    </row>
    <row r="149" spans="8:27" ht="15.75" customHeight="1" x14ac:dyDescent="0.25">
      <c r="H149" s="80"/>
      <c r="I149" s="81"/>
      <c r="O149" s="82"/>
      <c r="R149" s="75"/>
      <c r="S149" s="75"/>
      <c r="W149" s="75"/>
      <c r="X149" s="75"/>
      <c r="Y149" s="75"/>
      <c r="Z149" s="75"/>
      <c r="AA149" s="83"/>
    </row>
    <row r="150" spans="8:27" ht="15.75" customHeight="1" x14ac:dyDescent="0.25">
      <c r="H150" s="80"/>
      <c r="I150" s="81"/>
      <c r="O150" s="82"/>
      <c r="R150" s="75"/>
      <c r="S150" s="75"/>
      <c r="W150" s="75"/>
      <c r="X150" s="75"/>
      <c r="Y150" s="75"/>
      <c r="Z150" s="75"/>
      <c r="AA150" s="83"/>
    </row>
    <row r="151" spans="8:27" ht="15.75" customHeight="1" x14ac:dyDescent="0.25">
      <c r="H151" s="80"/>
      <c r="I151" s="81"/>
      <c r="O151" s="82"/>
      <c r="R151" s="75"/>
      <c r="S151" s="75"/>
      <c r="W151" s="75"/>
      <c r="X151" s="75"/>
      <c r="Y151" s="75"/>
      <c r="Z151" s="75"/>
      <c r="AA151" s="83"/>
    </row>
    <row r="152" spans="8:27" ht="15.75" customHeight="1" x14ac:dyDescent="0.25">
      <c r="H152" s="80"/>
      <c r="I152" s="81"/>
      <c r="O152" s="82"/>
      <c r="R152" s="75"/>
      <c r="S152" s="75"/>
      <c r="W152" s="75"/>
      <c r="X152" s="75"/>
      <c r="Y152" s="75"/>
      <c r="Z152" s="75"/>
      <c r="AA152" s="83"/>
    </row>
    <row r="153" spans="8:27" ht="15.75" customHeight="1" x14ac:dyDescent="0.25">
      <c r="H153" s="80"/>
      <c r="I153" s="81"/>
      <c r="O153" s="82"/>
      <c r="R153" s="75"/>
      <c r="S153" s="75"/>
      <c r="W153" s="75"/>
      <c r="X153" s="75"/>
      <c r="Y153" s="75"/>
      <c r="Z153" s="75"/>
      <c r="AA153" s="83"/>
    </row>
    <row r="154" spans="8:27" ht="15.75" customHeight="1" x14ac:dyDescent="0.25">
      <c r="H154" s="80"/>
      <c r="I154" s="81"/>
      <c r="O154" s="82"/>
      <c r="R154" s="75"/>
      <c r="S154" s="75"/>
      <c r="W154" s="75"/>
      <c r="X154" s="75"/>
      <c r="Y154" s="75"/>
      <c r="Z154" s="75"/>
      <c r="AA154" s="83"/>
    </row>
    <row r="155" spans="8:27" ht="15.75" customHeight="1" x14ac:dyDescent="0.25">
      <c r="H155" s="80"/>
      <c r="I155" s="81"/>
      <c r="O155" s="82"/>
      <c r="R155" s="75"/>
      <c r="S155" s="75"/>
      <c r="W155" s="75"/>
      <c r="X155" s="75"/>
      <c r="Y155" s="75"/>
      <c r="Z155" s="75"/>
      <c r="AA155" s="83"/>
    </row>
    <row r="156" spans="8:27" ht="15.75" customHeight="1" x14ac:dyDescent="0.25">
      <c r="H156" s="80"/>
      <c r="I156" s="81"/>
      <c r="O156" s="82"/>
      <c r="R156" s="75"/>
      <c r="S156" s="75"/>
      <c r="W156" s="75"/>
      <c r="X156" s="75"/>
      <c r="Y156" s="75"/>
      <c r="Z156" s="75"/>
      <c r="AA156" s="83"/>
    </row>
    <row r="157" spans="8:27" ht="15.75" customHeight="1" x14ac:dyDescent="0.25">
      <c r="H157" s="80"/>
      <c r="I157" s="81"/>
      <c r="O157" s="82"/>
      <c r="R157" s="75"/>
      <c r="S157" s="75"/>
      <c r="W157" s="75"/>
      <c r="X157" s="75"/>
      <c r="Y157" s="75"/>
      <c r="Z157" s="75"/>
      <c r="AA157" s="83"/>
    </row>
    <row r="158" spans="8:27" ht="15.75" customHeight="1" x14ac:dyDescent="0.25">
      <c r="H158" s="80"/>
      <c r="I158" s="81"/>
      <c r="O158" s="82"/>
      <c r="R158" s="75"/>
      <c r="S158" s="75"/>
      <c r="W158" s="75"/>
      <c r="X158" s="75"/>
      <c r="Y158" s="75"/>
      <c r="Z158" s="75"/>
      <c r="AA158" s="83"/>
    </row>
    <row r="159" spans="8:27" ht="15.75" customHeight="1" x14ac:dyDescent="0.25">
      <c r="H159" s="80"/>
      <c r="I159" s="81"/>
      <c r="O159" s="82"/>
      <c r="R159" s="75"/>
      <c r="S159" s="75"/>
      <c r="W159" s="75"/>
      <c r="X159" s="75"/>
      <c r="Y159" s="75"/>
      <c r="Z159" s="75"/>
      <c r="AA159" s="83"/>
    </row>
    <row r="160" spans="8:27" ht="15.75" customHeight="1" x14ac:dyDescent="0.25">
      <c r="H160" s="80"/>
      <c r="I160" s="81"/>
      <c r="O160" s="82"/>
      <c r="R160" s="75"/>
      <c r="S160" s="75"/>
      <c r="W160" s="75"/>
      <c r="X160" s="75"/>
      <c r="Y160" s="75"/>
      <c r="Z160" s="75"/>
      <c r="AA160" s="83"/>
    </row>
    <row r="161" spans="8:27" ht="15.75" customHeight="1" x14ac:dyDescent="0.25">
      <c r="H161" s="80"/>
      <c r="I161" s="81"/>
      <c r="O161" s="82"/>
      <c r="R161" s="75"/>
      <c r="S161" s="75"/>
      <c r="W161" s="75"/>
      <c r="X161" s="75"/>
      <c r="Y161" s="75"/>
      <c r="Z161" s="75"/>
      <c r="AA161" s="83"/>
    </row>
    <row r="162" spans="8:27" ht="15.75" customHeight="1" x14ac:dyDescent="0.25">
      <c r="H162" s="80"/>
      <c r="I162" s="81"/>
      <c r="O162" s="82"/>
      <c r="R162" s="75"/>
      <c r="S162" s="75"/>
      <c r="W162" s="75"/>
      <c r="X162" s="75"/>
      <c r="Y162" s="75"/>
      <c r="Z162" s="75"/>
      <c r="AA162" s="83"/>
    </row>
    <row r="163" spans="8:27" ht="15.75" customHeight="1" x14ac:dyDescent="0.25">
      <c r="H163" s="80"/>
      <c r="I163" s="81"/>
      <c r="O163" s="82"/>
      <c r="R163" s="75"/>
      <c r="S163" s="75"/>
      <c r="W163" s="75"/>
      <c r="X163" s="75"/>
      <c r="Y163" s="75"/>
      <c r="Z163" s="75"/>
      <c r="AA163" s="83"/>
    </row>
    <row r="164" spans="8:27" ht="15.75" customHeight="1" x14ac:dyDescent="0.25">
      <c r="H164" s="80"/>
      <c r="I164" s="81"/>
      <c r="O164" s="82"/>
      <c r="R164" s="75"/>
      <c r="S164" s="75"/>
      <c r="W164" s="75"/>
      <c r="X164" s="75"/>
      <c r="Y164" s="75"/>
      <c r="Z164" s="75"/>
      <c r="AA164" s="83"/>
    </row>
    <row r="165" spans="8:27" ht="15.75" customHeight="1" x14ac:dyDescent="0.25">
      <c r="H165" s="80"/>
      <c r="I165" s="81"/>
      <c r="O165" s="82"/>
      <c r="R165" s="75"/>
      <c r="S165" s="75"/>
      <c r="W165" s="75"/>
      <c r="X165" s="75"/>
      <c r="Y165" s="75"/>
      <c r="Z165" s="75"/>
      <c r="AA165" s="83"/>
    </row>
    <row r="166" spans="8:27" ht="15.75" customHeight="1" x14ac:dyDescent="0.25">
      <c r="H166" s="80"/>
      <c r="I166" s="81"/>
      <c r="O166" s="82"/>
      <c r="R166" s="75"/>
      <c r="S166" s="75"/>
      <c r="W166" s="75"/>
      <c r="X166" s="75"/>
      <c r="Y166" s="75"/>
      <c r="Z166" s="75"/>
      <c r="AA166" s="83"/>
    </row>
    <row r="167" spans="8:27" ht="15.75" customHeight="1" x14ac:dyDescent="0.25">
      <c r="H167" s="80"/>
      <c r="I167" s="81"/>
      <c r="O167" s="82"/>
      <c r="R167" s="75"/>
      <c r="S167" s="75"/>
      <c r="W167" s="75"/>
      <c r="X167" s="75"/>
      <c r="Y167" s="75"/>
      <c r="Z167" s="75"/>
      <c r="AA167" s="83"/>
    </row>
    <row r="168" spans="8:27" ht="15.75" customHeight="1" x14ac:dyDescent="0.25">
      <c r="H168" s="80"/>
      <c r="I168" s="81"/>
      <c r="O168" s="82"/>
      <c r="R168" s="75"/>
      <c r="S168" s="75"/>
      <c r="W168" s="75"/>
      <c r="X168" s="75"/>
      <c r="Y168" s="75"/>
      <c r="Z168" s="75"/>
      <c r="AA168" s="83"/>
    </row>
    <row r="169" spans="8:27" ht="15.75" customHeight="1" x14ac:dyDescent="0.25">
      <c r="H169" s="80"/>
      <c r="I169" s="81"/>
      <c r="O169" s="82"/>
      <c r="R169" s="75"/>
      <c r="S169" s="75"/>
      <c r="W169" s="75"/>
      <c r="X169" s="75"/>
      <c r="Y169" s="75"/>
      <c r="Z169" s="75"/>
      <c r="AA169" s="83"/>
    </row>
    <row r="170" spans="8:27" ht="15.75" customHeight="1" x14ac:dyDescent="0.25">
      <c r="H170" s="80"/>
      <c r="I170" s="81"/>
      <c r="O170" s="82"/>
      <c r="R170" s="75"/>
      <c r="S170" s="75"/>
      <c r="W170" s="75"/>
      <c r="X170" s="75"/>
      <c r="Y170" s="75"/>
      <c r="Z170" s="75"/>
      <c r="AA170" s="83"/>
    </row>
    <row r="171" spans="8:27" ht="15.75" customHeight="1" x14ac:dyDescent="0.25">
      <c r="H171" s="80"/>
      <c r="I171" s="81"/>
      <c r="O171" s="82"/>
      <c r="R171" s="75"/>
      <c r="S171" s="75"/>
      <c r="W171" s="75"/>
      <c r="X171" s="75"/>
      <c r="Y171" s="75"/>
      <c r="Z171" s="75"/>
      <c r="AA171" s="83"/>
    </row>
    <row r="172" spans="8:27" ht="15.75" customHeight="1" x14ac:dyDescent="0.25">
      <c r="H172" s="80"/>
      <c r="I172" s="81"/>
      <c r="O172" s="82"/>
      <c r="R172" s="75"/>
      <c r="S172" s="75"/>
      <c r="W172" s="75"/>
      <c r="X172" s="75"/>
      <c r="Y172" s="75"/>
      <c r="Z172" s="75"/>
      <c r="AA172" s="83"/>
    </row>
    <row r="173" spans="8:27" ht="15.75" customHeight="1" x14ac:dyDescent="0.25">
      <c r="H173" s="80"/>
      <c r="I173" s="81"/>
      <c r="O173" s="82"/>
      <c r="R173" s="75"/>
      <c r="S173" s="75"/>
      <c r="W173" s="75"/>
      <c r="X173" s="75"/>
      <c r="Y173" s="75"/>
      <c r="Z173" s="75"/>
      <c r="AA173" s="83"/>
    </row>
    <row r="174" spans="8:27" ht="15.75" customHeight="1" x14ac:dyDescent="0.25">
      <c r="H174" s="80"/>
      <c r="I174" s="81"/>
      <c r="O174" s="82"/>
      <c r="R174" s="75"/>
      <c r="S174" s="75"/>
      <c r="W174" s="75"/>
      <c r="X174" s="75"/>
      <c r="Y174" s="75"/>
      <c r="Z174" s="75"/>
      <c r="AA174" s="83"/>
    </row>
    <row r="175" spans="8:27" ht="15.75" customHeight="1" x14ac:dyDescent="0.25">
      <c r="H175" s="80"/>
      <c r="I175" s="81"/>
      <c r="O175" s="82"/>
      <c r="R175" s="75"/>
      <c r="S175" s="75"/>
      <c r="W175" s="75"/>
      <c r="X175" s="75"/>
      <c r="Y175" s="75"/>
      <c r="Z175" s="75"/>
      <c r="AA175" s="83"/>
    </row>
    <row r="176" spans="8:27" ht="15.75" customHeight="1" x14ac:dyDescent="0.25">
      <c r="H176" s="80"/>
      <c r="I176" s="81"/>
      <c r="O176" s="82"/>
      <c r="R176" s="75"/>
      <c r="S176" s="75"/>
      <c r="W176" s="75"/>
      <c r="X176" s="75"/>
      <c r="Y176" s="75"/>
      <c r="Z176" s="75"/>
      <c r="AA176" s="83"/>
    </row>
    <row r="177" spans="8:27" ht="15.75" customHeight="1" x14ac:dyDescent="0.25">
      <c r="H177" s="80"/>
      <c r="I177" s="81"/>
      <c r="O177" s="82"/>
      <c r="R177" s="75"/>
      <c r="S177" s="75"/>
      <c r="W177" s="75"/>
      <c r="X177" s="75"/>
      <c r="Y177" s="75"/>
      <c r="Z177" s="75"/>
      <c r="AA177" s="83"/>
    </row>
    <row r="178" spans="8:27" ht="15.75" customHeight="1" x14ac:dyDescent="0.25">
      <c r="H178" s="80"/>
      <c r="I178" s="81"/>
      <c r="O178" s="82"/>
      <c r="R178" s="75"/>
      <c r="S178" s="75"/>
      <c r="W178" s="75"/>
      <c r="X178" s="75"/>
      <c r="Y178" s="75"/>
      <c r="Z178" s="75"/>
      <c r="AA178" s="83"/>
    </row>
    <row r="179" spans="8:27" ht="15.75" customHeight="1" x14ac:dyDescent="0.25">
      <c r="H179" s="80"/>
      <c r="I179" s="81"/>
      <c r="O179" s="82"/>
      <c r="R179" s="75"/>
      <c r="S179" s="75"/>
      <c r="W179" s="75"/>
      <c r="X179" s="75"/>
      <c r="Y179" s="75"/>
      <c r="Z179" s="75"/>
      <c r="AA179" s="83"/>
    </row>
    <row r="180" spans="8:27" ht="15.75" customHeight="1" x14ac:dyDescent="0.25">
      <c r="H180" s="80"/>
      <c r="I180" s="81"/>
      <c r="O180" s="82"/>
      <c r="R180" s="75"/>
      <c r="S180" s="75"/>
      <c r="W180" s="75"/>
      <c r="X180" s="75"/>
      <c r="Y180" s="75"/>
      <c r="Z180" s="75"/>
      <c r="AA180" s="83"/>
    </row>
    <row r="181" spans="8:27" ht="15.75" customHeight="1" x14ac:dyDescent="0.25">
      <c r="H181" s="80"/>
      <c r="I181" s="81"/>
      <c r="O181" s="82"/>
      <c r="R181" s="75"/>
      <c r="S181" s="75"/>
      <c r="W181" s="75"/>
      <c r="X181" s="75"/>
      <c r="Y181" s="75"/>
      <c r="Z181" s="75"/>
      <c r="AA181" s="83"/>
    </row>
    <row r="182" spans="8:27" ht="15.75" customHeight="1" x14ac:dyDescent="0.25">
      <c r="H182" s="80"/>
      <c r="I182" s="81"/>
      <c r="O182" s="82"/>
      <c r="R182" s="75"/>
      <c r="S182" s="75"/>
      <c r="W182" s="75"/>
      <c r="X182" s="75"/>
      <c r="Y182" s="75"/>
      <c r="Z182" s="75"/>
      <c r="AA182" s="83"/>
    </row>
    <row r="183" spans="8:27" ht="15.75" customHeight="1" x14ac:dyDescent="0.25">
      <c r="H183" s="80"/>
      <c r="I183" s="81"/>
      <c r="O183" s="82"/>
      <c r="R183" s="75"/>
      <c r="S183" s="75"/>
      <c r="W183" s="75"/>
      <c r="X183" s="75"/>
      <c r="Y183" s="75"/>
      <c r="Z183" s="75"/>
      <c r="AA183" s="83"/>
    </row>
    <row r="184" spans="8:27" ht="15.75" customHeight="1" x14ac:dyDescent="0.25">
      <c r="H184" s="80"/>
      <c r="I184" s="81"/>
      <c r="O184" s="82"/>
      <c r="R184" s="75"/>
      <c r="S184" s="75"/>
      <c r="W184" s="75"/>
      <c r="X184" s="75"/>
      <c r="Y184" s="75"/>
      <c r="Z184" s="75"/>
      <c r="AA184" s="83"/>
    </row>
    <row r="185" spans="8:27" ht="15.75" customHeight="1" x14ac:dyDescent="0.25">
      <c r="H185" s="80"/>
      <c r="I185" s="81"/>
      <c r="O185" s="82"/>
      <c r="R185" s="75"/>
      <c r="S185" s="75"/>
      <c r="W185" s="75"/>
      <c r="X185" s="75"/>
      <c r="Y185" s="75"/>
      <c r="Z185" s="75"/>
      <c r="AA185" s="83"/>
    </row>
    <row r="186" spans="8:27" ht="15.75" customHeight="1" x14ac:dyDescent="0.25">
      <c r="H186" s="80"/>
      <c r="I186" s="81"/>
      <c r="O186" s="82"/>
      <c r="R186" s="75"/>
      <c r="S186" s="75"/>
      <c r="W186" s="75"/>
      <c r="X186" s="75"/>
      <c r="Y186" s="75"/>
      <c r="Z186" s="75"/>
      <c r="AA186" s="83"/>
    </row>
    <row r="187" spans="8:27" ht="15.75" customHeight="1" x14ac:dyDescent="0.25">
      <c r="H187" s="80"/>
      <c r="I187" s="81"/>
      <c r="O187" s="82"/>
      <c r="R187" s="75"/>
      <c r="S187" s="75"/>
      <c r="W187" s="75"/>
      <c r="X187" s="75"/>
      <c r="Y187" s="75"/>
      <c r="Z187" s="75"/>
      <c r="AA187" s="83"/>
    </row>
    <row r="188" spans="8:27" ht="15.75" customHeight="1" x14ac:dyDescent="0.25">
      <c r="H188" s="80"/>
      <c r="I188" s="81"/>
      <c r="O188" s="82"/>
      <c r="R188" s="75"/>
      <c r="S188" s="75"/>
      <c r="W188" s="75"/>
      <c r="X188" s="75"/>
      <c r="Y188" s="75"/>
      <c r="Z188" s="75"/>
      <c r="AA188" s="83"/>
    </row>
    <row r="189" spans="8:27" ht="15.75" customHeight="1" x14ac:dyDescent="0.25">
      <c r="H189" s="80"/>
      <c r="I189" s="81"/>
      <c r="O189" s="82"/>
      <c r="R189" s="75"/>
      <c r="S189" s="75"/>
      <c r="W189" s="75"/>
      <c r="X189" s="75"/>
      <c r="Y189" s="75"/>
      <c r="Z189" s="75"/>
      <c r="AA189" s="83"/>
    </row>
    <row r="190" spans="8:27" ht="15.75" customHeight="1" x14ac:dyDescent="0.25">
      <c r="H190" s="80"/>
      <c r="I190" s="81"/>
      <c r="O190" s="82"/>
      <c r="R190" s="75"/>
      <c r="S190" s="75"/>
      <c r="W190" s="75"/>
      <c r="X190" s="75"/>
      <c r="Y190" s="75"/>
      <c r="Z190" s="75"/>
      <c r="AA190" s="83"/>
    </row>
    <row r="191" spans="8:27" ht="15.75" customHeight="1" x14ac:dyDescent="0.25">
      <c r="H191" s="80"/>
      <c r="I191" s="81"/>
      <c r="O191" s="82"/>
      <c r="R191" s="75"/>
      <c r="S191" s="75"/>
      <c r="W191" s="75"/>
      <c r="X191" s="75"/>
      <c r="Y191" s="75"/>
      <c r="Z191" s="75"/>
      <c r="AA191" s="83"/>
    </row>
    <row r="192" spans="8:27" ht="15.75" customHeight="1" x14ac:dyDescent="0.25">
      <c r="H192" s="80"/>
      <c r="I192" s="81"/>
      <c r="O192" s="82"/>
      <c r="R192" s="75"/>
      <c r="S192" s="75"/>
      <c r="W192" s="75"/>
      <c r="X192" s="75"/>
      <c r="Y192" s="75"/>
      <c r="Z192" s="75"/>
      <c r="AA192" s="83"/>
    </row>
    <row r="193" spans="8:27" ht="15.75" customHeight="1" x14ac:dyDescent="0.25">
      <c r="H193" s="80"/>
      <c r="I193" s="81"/>
      <c r="O193" s="82"/>
      <c r="R193" s="75"/>
      <c r="S193" s="75"/>
      <c r="W193" s="75"/>
      <c r="X193" s="75"/>
      <c r="Y193" s="75"/>
      <c r="Z193" s="75"/>
      <c r="AA193" s="83"/>
    </row>
    <row r="194" spans="8:27" ht="15.75" customHeight="1" x14ac:dyDescent="0.25">
      <c r="H194" s="80"/>
      <c r="I194" s="81"/>
      <c r="O194" s="82"/>
      <c r="R194" s="75"/>
      <c r="S194" s="75"/>
      <c r="W194" s="75"/>
      <c r="X194" s="75"/>
      <c r="Y194" s="75"/>
      <c r="Z194" s="75"/>
      <c r="AA194" s="83"/>
    </row>
    <row r="195" spans="8:27" ht="15.75" customHeight="1" x14ac:dyDescent="0.25">
      <c r="H195" s="80"/>
      <c r="I195" s="81"/>
      <c r="O195" s="82"/>
      <c r="R195" s="75"/>
      <c r="S195" s="75"/>
      <c r="W195" s="75"/>
      <c r="X195" s="75"/>
      <c r="Y195" s="75"/>
      <c r="Z195" s="75"/>
      <c r="AA195" s="83"/>
    </row>
    <row r="196" spans="8:27" ht="15.75" customHeight="1" x14ac:dyDescent="0.25">
      <c r="H196" s="80"/>
      <c r="I196" s="81"/>
      <c r="O196" s="82"/>
      <c r="R196" s="75"/>
      <c r="S196" s="75"/>
      <c r="W196" s="75"/>
      <c r="X196" s="75"/>
      <c r="Y196" s="75"/>
      <c r="Z196" s="75"/>
      <c r="AA196" s="83"/>
    </row>
    <row r="197" spans="8:27" ht="15.75" customHeight="1" x14ac:dyDescent="0.25">
      <c r="H197" s="80"/>
      <c r="I197" s="81"/>
      <c r="O197" s="82"/>
      <c r="R197" s="75"/>
      <c r="S197" s="75"/>
      <c r="W197" s="75"/>
      <c r="X197" s="75"/>
      <c r="Y197" s="75"/>
      <c r="Z197" s="75"/>
      <c r="AA197" s="83"/>
    </row>
    <row r="198" spans="8:27" ht="15.75" customHeight="1" x14ac:dyDescent="0.25">
      <c r="H198" s="80"/>
      <c r="I198" s="81"/>
      <c r="O198" s="82"/>
      <c r="R198" s="75"/>
      <c r="S198" s="75"/>
      <c r="W198" s="75"/>
      <c r="X198" s="75"/>
      <c r="Y198" s="75"/>
      <c r="Z198" s="75"/>
      <c r="AA198" s="83"/>
    </row>
    <row r="199" spans="8:27" ht="15.75" customHeight="1" x14ac:dyDescent="0.25">
      <c r="H199" s="80"/>
      <c r="I199" s="81"/>
      <c r="O199" s="82"/>
      <c r="R199" s="75"/>
      <c r="S199" s="75"/>
      <c r="W199" s="75"/>
      <c r="X199" s="75"/>
      <c r="Y199" s="75"/>
      <c r="Z199" s="75"/>
      <c r="AA199" s="83"/>
    </row>
    <row r="200" spans="8:27" ht="15.75" customHeight="1" x14ac:dyDescent="0.25">
      <c r="H200" s="80"/>
      <c r="I200" s="81"/>
      <c r="O200" s="82"/>
      <c r="R200" s="75"/>
      <c r="S200" s="75"/>
      <c r="W200" s="75"/>
      <c r="X200" s="75"/>
      <c r="Y200" s="75"/>
      <c r="Z200" s="75"/>
      <c r="AA200" s="83"/>
    </row>
    <row r="201" spans="8:27" ht="15.75" customHeight="1" x14ac:dyDescent="0.25">
      <c r="H201" s="80"/>
      <c r="I201" s="81"/>
      <c r="O201" s="82"/>
      <c r="R201" s="75"/>
      <c r="S201" s="75"/>
      <c r="W201" s="75"/>
      <c r="X201" s="75"/>
      <c r="Y201" s="75"/>
      <c r="Z201" s="75"/>
      <c r="AA201" s="83"/>
    </row>
    <row r="202" spans="8:27" ht="15.75" customHeight="1" x14ac:dyDescent="0.25">
      <c r="H202" s="80"/>
      <c r="I202" s="81"/>
      <c r="O202" s="82"/>
      <c r="R202" s="75"/>
      <c r="S202" s="75"/>
      <c r="W202" s="75"/>
      <c r="X202" s="75"/>
      <c r="Y202" s="75"/>
      <c r="Z202" s="75"/>
      <c r="AA202" s="83"/>
    </row>
    <row r="203" spans="8:27" ht="15.75" customHeight="1" x14ac:dyDescent="0.25">
      <c r="H203" s="80"/>
      <c r="I203" s="81"/>
      <c r="O203" s="82"/>
      <c r="R203" s="75"/>
      <c r="S203" s="75"/>
      <c r="W203" s="75"/>
      <c r="X203" s="75"/>
      <c r="Y203" s="75"/>
      <c r="Z203" s="75"/>
      <c r="AA203" s="83"/>
    </row>
    <row r="204" spans="8:27" ht="15.75" customHeight="1" x14ac:dyDescent="0.25">
      <c r="H204" s="80"/>
      <c r="I204" s="81"/>
      <c r="O204" s="82"/>
      <c r="R204" s="75"/>
      <c r="S204" s="75"/>
      <c r="W204" s="75"/>
      <c r="X204" s="75"/>
      <c r="Y204" s="75"/>
      <c r="Z204" s="75"/>
      <c r="AA204" s="83"/>
    </row>
    <row r="205" spans="8:27" ht="15.75" customHeight="1" x14ac:dyDescent="0.25">
      <c r="H205" s="80"/>
      <c r="I205" s="81"/>
      <c r="O205" s="82"/>
      <c r="R205" s="75"/>
      <c r="S205" s="75"/>
      <c r="W205" s="75"/>
      <c r="X205" s="75"/>
      <c r="Y205" s="75"/>
      <c r="Z205" s="75"/>
      <c r="AA205" s="83"/>
    </row>
    <row r="206" spans="8:27" ht="15.75" customHeight="1" x14ac:dyDescent="0.25">
      <c r="H206" s="80"/>
      <c r="I206" s="81"/>
      <c r="O206" s="82"/>
      <c r="R206" s="75"/>
      <c r="S206" s="75"/>
      <c r="W206" s="75"/>
      <c r="X206" s="75"/>
      <c r="Y206" s="75"/>
      <c r="Z206" s="75"/>
      <c r="AA206" s="83"/>
    </row>
    <row r="207" spans="8:27" ht="15.75" customHeight="1" x14ac:dyDescent="0.25">
      <c r="H207" s="80"/>
      <c r="I207" s="81"/>
      <c r="O207" s="82"/>
      <c r="R207" s="75"/>
      <c r="S207" s="75"/>
      <c r="W207" s="75"/>
      <c r="X207" s="75"/>
      <c r="Y207" s="75"/>
      <c r="Z207" s="75"/>
      <c r="AA207" s="83"/>
    </row>
    <row r="208" spans="8:27" ht="15.75" customHeight="1" x14ac:dyDescent="0.25">
      <c r="H208" s="80"/>
      <c r="I208" s="81"/>
      <c r="O208" s="82"/>
      <c r="R208" s="75"/>
      <c r="S208" s="75"/>
      <c r="W208" s="75"/>
      <c r="X208" s="75"/>
      <c r="Y208" s="75"/>
      <c r="Z208" s="75"/>
      <c r="AA208" s="83"/>
    </row>
    <row r="209" spans="8:27" ht="15.75" customHeight="1" x14ac:dyDescent="0.25">
      <c r="H209" s="80"/>
      <c r="I209" s="81"/>
      <c r="O209" s="82"/>
      <c r="R209" s="75"/>
      <c r="S209" s="75"/>
      <c r="W209" s="75"/>
      <c r="X209" s="75"/>
      <c r="Y209" s="75"/>
      <c r="Z209" s="75"/>
      <c r="AA209" s="83"/>
    </row>
    <row r="210" spans="8:27" ht="15.75" customHeight="1" x14ac:dyDescent="0.25">
      <c r="H210" s="80"/>
      <c r="I210" s="81"/>
      <c r="O210" s="82"/>
      <c r="R210" s="75"/>
      <c r="S210" s="75"/>
      <c r="W210" s="75"/>
      <c r="X210" s="75"/>
      <c r="Y210" s="75"/>
      <c r="Z210" s="75"/>
      <c r="AA210" s="83"/>
    </row>
    <row r="211" spans="8:27" ht="15.75" customHeight="1" x14ac:dyDescent="0.25">
      <c r="H211" s="80"/>
      <c r="I211" s="81"/>
      <c r="O211" s="82"/>
      <c r="R211" s="75"/>
      <c r="S211" s="75"/>
      <c r="W211" s="75"/>
      <c r="X211" s="75"/>
      <c r="Y211" s="75"/>
      <c r="Z211" s="75"/>
      <c r="AA211" s="83"/>
    </row>
    <row r="212" spans="8:27" ht="15.75" customHeight="1" x14ac:dyDescent="0.25">
      <c r="H212" s="80"/>
      <c r="I212" s="81"/>
      <c r="O212" s="82"/>
      <c r="R212" s="75"/>
      <c r="S212" s="75"/>
      <c r="W212" s="75"/>
      <c r="X212" s="75"/>
      <c r="Y212" s="75"/>
      <c r="Z212" s="75"/>
      <c r="AA212" s="83"/>
    </row>
    <row r="213" spans="8:27" ht="15.75" customHeight="1" x14ac:dyDescent="0.25">
      <c r="H213" s="80"/>
      <c r="I213" s="81"/>
      <c r="O213" s="82"/>
      <c r="R213" s="75"/>
      <c r="S213" s="75"/>
      <c r="W213" s="75"/>
      <c r="X213" s="75"/>
      <c r="Y213" s="75"/>
      <c r="Z213" s="75"/>
      <c r="AA213" s="83"/>
    </row>
    <row r="214" spans="8:27" ht="15.75" customHeight="1" x14ac:dyDescent="0.25">
      <c r="H214" s="80"/>
      <c r="I214" s="81"/>
      <c r="O214" s="82"/>
      <c r="R214" s="75"/>
      <c r="S214" s="75"/>
      <c r="W214" s="75"/>
      <c r="X214" s="75"/>
      <c r="Y214" s="75"/>
      <c r="Z214" s="75"/>
      <c r="AA214" s="83"/>
    </row>
    <row r="215" spans="8:27" ht="15.75" customHeight="1" x14ac:dyDescent="0.25">
      <c r="H215" s="80"/>
      <c r="I215" s="81"/>
      <c r="O215" s="82"/>
      <c r="R215" s="75"/>
      <c r="S215" s="75"/>
      <c r="W215" s="75"/>
      <c r="X215" s="75"/>
      <c r="Y215" s="75"/>
      <c r="Z215" s="75"/>
      <c r="AA215" s="83"/>
    </row>
    <row r="216" spans="8:27" ht="15.75" customHeight="1" x14ac:dyDescent="0.25">
      <c r="H216" s="80"/>
      <c r="I216" s="81"/>
      <c r="O216" s="82"/>
      <c r="R216" s="75"/>
      <c r="S216" s="75"/>
      <c r="W216" s="75"/>
      <c r="X216" s="75"/>
      <c r="Y216" s="75"/>
      <c r="Z216" s="75"/>
      <c r="AA216" s="83"/>
    </row>
    <row r="217" spans="8:27" ht="15.75" customHeight="1" x14ac:dyDescent="0.25">
      <c r="H217" s="80"/>
      <c r="I217" s="81"/>
      <c r="O217" s="82"/>
      <c r="R217" s="75"/>
      <c r="S217" s="75"/>
      <c r="W217" s="75"/>
      <c r="X217" s="75"/>
      <c r="Y217" s="75"/>
      <c r="Z217" s="75"/>
      <c r="AA217" s="83"/>
    </row>
    <row r="218" spans="8:27" ht="15.75" customHeight="1" x14ac:dyDescent="0.25">
      <c r="H218" s="80"/>
      <c r="I218" s="81"/>
      <c r="O218" s="82"/>
      <c r="R218" s="75"/>
      <c r="S218" s="75"/>
      <c r="W218" s="75"/>
      <c r="X218" s="75"/>
      <c r="Y218" s="75"/>
      <c r="Z218" s="75"/>
      <c r="AA218" s="83"/>
    </row>
    <row r="219" spans="8:27" ht="15.75" customHeight="1" x14ac:dyDescent="0.25">
      <c r="H219" s="80"/>
      <c r="I219" s="81"/>
      <c r="O219" s="82"/>
      <c r="R219" s="75"/>
      <c r="S219" s="75"/>
      <c r="W219" s="75"/>
      <c r="X219" s="75"/>
      <c r="Y219" s="75"/>
      <c r="Z219" s="75"/>
      <c r="AA219" s="83"/>
    </row>
    <row r="220" spans="8:27" ht="15.75" customHeight="1" x14ac:dyDescent="0.25">
      <c r="H220" s="80"/>
      <c r="I220" s="81"/>
      <c r="O220" s="82"/>
      <c r="R220" s="75"/>
      <c r="S220" s="75"/>
      <c r="W220" s="75"/>
      <c r="X220" s="75"/>
      <c r="Y220" s="75"/>
      <c r="Z220" s="75"/>
      <c r="AA220" s="83"/>
    </row>
    <row r="221" spans="8:27" ht="15.75" customHeight="1" x14ac:dyDescent="0.25">
      <c r="H221" s="80"/>
      <c r="I221" s="81"/>
      <c r="O221" s="82"/>
      <c r="R221" s="75"/>
      <c r="S221" s="75"/>
      <c r="W221" s="75"/>
      <c r="X221" s="75"/>
      <c r="Y221" s="75"/>
      <c r="Z221" s="75"/>
      <c r="AA221" s="83"/>
    </row>
    <row r="222" spans="8:27" ht="15.75" customHeight="1" x14ac:dyDescent="0.25">
      <c r="H222" s="80"/>
      <c r="I222" s="81"/>
      <c r="O222" s="82"/>
      <c r="R222" s="75"/>
      <c r="S222" s="75"/>
      <c r="W222" s="75"/>
      <c r="X222" s="75"/>
      <c r="Y222" s="75"/>
      <c r="Z222" s="75"/>
      <c r="AA222" s="83"/>
    </row>
    <row r="223" spans="8:27" ht="15.75" customHeight="1" x14ac:dyDescent="0.25">
      <c r="H223" s="80"/>
      <c r="I223" s="81"/>
      <c r="O223" s="82"/>
      <c r="R223" s="75"/>
      <c r="S223" s="75"/>
      <c r="W223" s="75"/>
      <c r="X223" s="75"/>
      <c r="Y223" s="75"/>
      <c r="Z223" s="75"/>
      <c r="AA223" s="83"/>
    </row>
    <row r="224" spans="8:27" ht="15.75" customHeight="1" x14ac:dyDescent="0.25">
      <c r="H224" s="80"/>
      <c r="I224" s="81"/>
      <c r="O224" s="82"/>
      <c r="R224" s="75"/>
      <c r="S224" s="75"/>
      <c r="W224" s="75"/>
      <c r="X224" s="75"/>
      <c r="Y224" s="75"/>
      <c r="Z224" s="75"/>
      <c r="AA224" s="83"/>
    </row>
    <row r="225" spans="8:27" ht="15.75" customHeight="1" x14ac:dyDescent="0.25">
      <c r="H225" s="80"/>
      <c r="I225" s="81"/>
      <c r="O225" s="82"/>
      <c r="R225" s="75"/>
      <c r="S225" s="75"/>
      <c r="W225" s="75"/>
      <c r="X225" s="75"/>
      <c r="Y225" s="75"/>
      <c r="Z225" s="75"/>
      <c r="AA225" s="83"/>
    </row>
    <row r="226" spans="8:27" ht="15.75" customHeight="1" x14ac:dyDescent="0.25">
      <c r="H226" s="80"/>
      <c r="I226" s="81"/>
      <c r="O226" s="82"/>
      <c r="R226" s="75"/>
      <c r="S226" s="75"/>
      <c r="W226" s="75"/>
      <c r="X226" s="75"/>
      <c r="Y226" s="75"/>
      <c r="Z226" s="75"/>
      <c r="AA226" s="83"/>
    </row>
    <row r="227" spans="8:27" ht="15.75" customHeight="1" x14ac:dyDescent="0.25">
      <c r="H227" s="80"/>
      <c r="I227" s="81"/>
      <c r="O227" s="82"/>
      <c r="R227" s="75"/>
      <c r="S227" s="75"/>
      <c r="W227" s="75"/>
      <c r="X227" s="75"/>
      <c r="Y227" s="75"/>
      <c r="Z227" s="75"/>
      <c r="AA227" s="83"/>
    </row>
    <row r="228" spans="8:27" ht="15.75" customHeight="1" x14ac:dyDescent="0.25">
      <c r="H228" s="80"/>
      <c r="I228" s="81"/>
      <c r="O228" s="82"/>
      <c r="R228" s="75"/>
      <c r="S228" s="75"/>
      <c r="W228" s="75"/>
      <c r="X228" s="75"/>
      <c r="Y228" s="75"/>
      <c r="Z228" s="75"/>
      <c r="AA228" s="83"/>
    </row>
    <row r="229" spans="8:27" ht="15.75" customHeight="1" x14ac:dyDescent="0.25">
      <c r="H229" s="80"/>
      <c r="I229" s="81"/>
      <c r="O229" s="82"/>
      <c r="R229" s="75"/>
      <c r="S229" s="75"/>
      <c r="W229" s="75"/>
      <c r="X229" s="75"/>
      <c r="Y229" s="75"/>
      <c r="Z229" s="75"/>
      <c r="AA229" s="83"/>
    </row>
    <row r="230" spans="8:27" ht="15.75" customHeight="1" x14ac:dyDescent="0.25">
      <c r="H230" s="80"/>
      <c r="I230" s="81"/>
      <c r="O230" s="82"/>
      <c r="R230" s="75"/>
      <c r="S230" s="75"/>
      <c r="W230" s="75"/>
      <c r="X230" s="75"/>
      <c r="Y230" s="75"/>
      <c r="Z230" s="75"/>
      <c r="AA230" s="83"/>
    </row>
    <row r="231" spans="8:27" ht="15.75" customHeight="1" x14ac:dyDescent="0.25">
      <c r="H231" s="80"/>
      <c r="I231" s="81"/>
      <c r="O231" s="82"/>
      <c r="R231" s="75"/>
      <c r="S231" s="75"/>
      <c r="W231" s="75"/>
      <c r="X231" s="75"/>
      <c r="Y231" s="75"/>
      <c r="Z231" s="75"/>
      <c r="AA231" s="83"/>
    </row>
    <row r="232" spans="8:27" ht="15.75" customHeight="1" x14ac:dyDescent="0.25">
      <c r="H232" s="80"/>
      <c r="I232" s="81"/>
      <c r="O232" s="82"/>
      <c r="R232" s="75"/>
      <c r="S232" s="75"/>
      <c r="W232" s="75"/>
      <c r="X232" s="75"/>
      <c r="Y232" s="75"/>
      <c r="Z232" s="75"/>
      <c r="AA232" s="83"/>
    </row>
    <row r="233" spans="8:27" ht="15.75" customHeight="1" x14ac:dyDescent="0.25">
      <c r="H233" s="80"/>
      <c r="I233" s="81"/>
      <c r="O233" s="82"/>
      <c r="R233" s="75"/>
      <c r="S233" s="75"/>
      <c r="W233" s="75"/>
      <c r="X233" s="75"/>
      <c r="Y233" s="75"/>
      <c r="Z233" s="75"/>
      <c r="AA233" s="83"/>
    </row>
    <row r="234" spans="8:27" ht="15.75" customHeight="1" x14ac:dyDescent="0.25">
      <c r="H234" s="80"/>
      <c r="I234" s="81"/>
      <c r="O234" s="82"/>
      <c r="R234" s="75"/>
      <c r="S234" s="75"/>
      <c r="W234" s="75"/>
      <c r="X234" s="75"/>
      <c r="Y234" s="75"/>
      <c r="Z234" s="75"/>
      <c r="AA234" s="83"/>
    </row>
    <row r="235" spans="8:27" ht="15.75" customHeight="1" x14ac:dyDescent="0.25">
      <c r="H235" s="80"/>
      <c r="I235" s="81"/>
      <c r="O235" s="82"/>
      <c r="R235" s="75"/>
      <c r="S235" s="75"/>
      <c r="W235" s="75"/>
      <c r="X235" s="75"/>
      <c r="Y235" s="75"/>
      <c r="Z235" s="75"/>
      <c r="AA235" s="83"/>
    </row>
    <row r="236" spans="8:27" ht="15.75" customHeight="1" x14ac:dyDescent="0.25">
      <c r="H236" s="80"/>
      <c r="I236" s="81"/>
      <c r="O236" s="82"/>
      <c r="R236" s="75"/>
      <c r="S236" s="75"/>
      <c r="W236" s="75"/>
      <c r="X236" s="75"/>
      <c r="Y236" s="75"/>
      <c r="Z236" s="75"/>
      <c r="AA236" s="83"/>
    </row>
    <row r="237" spans="8:27" ht="15.75" customHeight="1" x14ac:dyDescent="0.25">
      <c r="H237" s="80"/>
      <c r="I237" s="81"/>
      <c r="O237" s="82"/>
      <c r="R237" s="75"/>
      <c r="S237" s="75"/>
      <c r="W237" s="75"/>
      <c r="X237" s="75"/>
      <c r="Y237" s="75"/>
      <c r="Z237" s="75"/>
      <c r="AA237" s="83"/>
    </row>
    <row r="238" spans="8:27" ht="15.75" customHeight="1" x14ac:dyDescent="0.25">
      <c r="H238" s="80"/>
      <c r="I238" s="81"/>
      <c r="O238" s="82"/>
      <c r="R238" s="75"/>
      <c r="S238" s="75"/>
      <c r="W238" s="75"/>
      <c r="X238" s="75"/>
      <c r="Y238" s="75"/>
      <c r="Z238" s="75"/>
      <c r="AA238" s="83"/>
    </row>
    <row r="239" spans="8:27" ht="15.75" customHeight="1" x14ac:dyDescent="0.25">
      <c r="H239" s="80"/>
      <c r="I239" s="81"/>
      <c r="O239" s="82"/>
      <c r="R239" s="75"/>
      <c r="S239" s="75"/>
      <c r="W239" s="75"/>
      <c r="X239" s="75"/>
      <c r="Y239" s="75"/>
      <c r="Z239" s="75"/>
      <c r="AA239" s="83"/>
    </row>
    <row r="240" spans="8:27" ht="15.75" customHeight="1" x14ac:dyDescent="0.25">
      <c r="H240" s="80"/>
      <c r="I240" s="81"/>
      <c r="O240" s="82"/>
      <c r="R240" s="75"/>
      <c r="S240" s="75"/>
      <c r="W240" s="75"/>
      <c r="X240" s="75"/>
      <c r="Y240" s="75"/>
      <c r="Z240" s="75"/>
      <c r="AA240" s="83"/>
    </row>
    <row r="241" spans="8:27" ht="15.75" customHeight="1" x14ac:dyDescent="0.25">
      <c r="H241" s="80"/>
      <c r="I241" s="81"/>
      <c r="O241" s="82"/>
      <c r="R241" s="75"/>
      <c r="S241" s="75"/>
      <c r="W241" s="75"/>
      <c r="X241" s="75"/>
      <c r="Y241" s="75"/>
      <c r="Z241" s="75"/>
      <c r="AA241" s="83"/>
    </row>
    <row r="242" spans="8:27" ht="15.75" customHeight="1" x14ac:dyDescent="0.25">
      <c r="H242" s="80"/>
      <c r="I242" s="81"/>
      <c r="O242" s="82"/>
      <c r="R242" s="75"/>
      <c r="S242" s="75"/>
      <c r="W242" s="75"/>
      <c r="X242" s="75"/>
      <c r="Y242" s="75"/>
      <c r="Z242" s="75"/>
      <c r="AA242" s="83"/>
    </row>
    <row r="243" spans="8:27" ht="15.75" customHeight="1" x14ac:dyDescent="0.25">
      <c r="H243" s="80"/>
      <c r="I243" s="81"/>
      <c r="O243" s="82"/>
      <c r="R243" s="75"/>
      <c r="S243" s="75"/>
      <c r="W243" s="75"/>
      <c r="X243" s="75"/>
      <c r="Y243" s="75"/>
      <c r="Z243" s="75"/>
      <c r="AA243" s="83"/>
    </row>
    <row r="244" spans="8:27" ht="15.75" customHeight="1" x14ac:dyDescent="0.25">
      <c r="H244" s="80"/>
      <c r="I244" s="81"/>
      <c r="O244" s="82"/>
      <c r="R244" s="75"/>
      <c r="S244" s="75"/>
      <c r="W244" s="75"/>
      <c r="X244" s="75"/>
      <c r="Y244" s="75"/>
      <c r="Z244" s="75"/>
      <c r="AA244" s="83"/>
    </row>
    <row r="245" spans="8:27" ht="15.75" customHeight="1" x14ac:dyDescent="0.25">
      <c r="H245" s="80"/>
      <c r="I245" s="81"/>
      <c r="O245" s="82"/>
      <c r="R245" s="75"/>
      <c r="S245" s="75"/>
      <c r="W245" s="75"/>
      <c r="X245" s="75"/>
      <c r="Y245" s="75"/>
      <c r="Z245" s="75"/>
      <c r="AA245" s="83"/>
    </row>
    <row r="246" spans="8:27" ht="15.75" customHeight="1" x14ac:dyDescent="0.25">
      <c r="H246" s="80"/>
      <c r="I246" s="81"/>
      <c r="O246" s="82"/>
      <c r="R246" s="75"/>
      <c r="S246" s="75"/>
      <c r="W246" s="75"/>
      <c r="X246" s="75"/>
      <c r="Y246" s="75"/>
      <c r="Z246" s="75"/>
      <c r="AA246" s="83"/>
    </row>
    <row r="247" spans="8:27" ht="15.75" customHeight="1" x14ac:dyDescent="0.25">
      <c r="H247" s="80"/>
      <c r="I247" s="81"/>
      <c r="O247" s="82"/>
      <c r="R247" s="75"/>
      <c r="S247" s="75"/>
      <c r="W247" s="75"/>
      <c r="X247" s="75"/>
      <c r="Y247" s="75"/>
      <c r="Z247" s="75"/>
      <c r="AA247" s="83"/>
    </row>
    <row r="248" spans="8:27" ht="15.75" customHeight="1" x14ac:dyDescent="0.25">
      <c r="H248" s="80"/>
      <c r="I248" s="81"/>
      <c r="O248" s="82"/>
      <c r="R248" s="75"/>
      <c r="S248" s="75"/>
      <c r="W248" s="75"/>
      <c r="X248" s="75"/>
      <c r="Y248" s="75"/>
      <c r="Z248" s="75"/>
      <c r="AA248" s="83"/>
    </row>
    <row r="249" spans="8:27" ht="15.75" customHeight="1" x14ac:dyDescent="0.25">
      <c r="H249" s="80"/>
      <c r="I249" s="81"/>
      <c r="O249" s="82"/>
      <c r="R249" s="75"/>
      <c r="S249" s="75"/>
      <c r="W249" s="75"/>
      <c r="X249" s="75"/>
      <c r="Y249" s="75"/>
      <c r="Z249" s="75"/>
      <c r="AA249" s="83"/>
    </row>
    <row r="250" spans="8:27" ht="15.75" customHeight="1" x14ac:dyDescent="0.25">
      <c r="H250" s="80"/>
      <c r="I250" s="81"/>
      <c r="O250" s="82"/>
      <c r="R250" s="75"/>
      <c r="S250" s="75"/>
      <c r="W250" s="75"/>
      <c r="X250" s="75"/>
      <c r="Y250" s="75"/>
      <c r="Z250" s="75"/>
      <c r="AA250" s="83"/>
    </row>
    <row r="251" spans="8:27" ht="15.75" customHeight="1" x14ac:dyDescent="0.25">
      <c r="H251" s="80"/>
      <c r="I251" s="81"/>
      <c r="O251" s="82"/>
      <c r="R251" s="75"/>
      <c r="S251" s="75"/>
      <c r="W251" s="75"/>
      <c r="X251" s="75"/>
      <c r="Y251" s="75"/>
      <c r="Z251" s="75"/>
      <c r="AA251" s="83"/>
    </row>
    <row r="252" spans="8:27" ht="15.75" customHeight="1" x14ac:dyDescent="0.25">
      <c r="H252" s="80"/>
      <c r="I252" s="81"/>
      <c r="O252" s="82"/>
      <c r="R252" s="75"/>
      <c r="S252" s="75"/>
      <c r="W252" s="75"/>
      <c r="X252" s="75"/>
      <c r="Y252" s="75"/>
      <c r="Z252" s="75"/>
      <c r="AA252" s="83"/>
    </row>
    <row r="253" spans="8:27" ht="15.75" customHeight="1" x14ac:dyDescent="0.25">
      <c r="H253" s="80"/>
      <c r="I253" s="81"/>
      <c r="O253" s="82"/>
      <c r="R253" s="75"/>
      <c r="S253" s="75"/>
      <c r="W253" s="75"/>
      <c r="X253" s="75"/>
      <c r="Y253" s="75"/>
      <c r="Z253" s="75"/>
      <c r="AA253" s="83"/>
    </row>
    <row r="254" spans="8:27" ht="15.75" customHeight="1" x14ac:dyDescent="0.25">
      <c r="H254" s="80"/>
      <c r="I254" s="81"/>
      <c r="O254" s="82"/>
      <c r="R254" s="75"/>
      <c r="S254" s="75"/>
      <c r="W254" s="75"/>
      <c r="X254" s="75"/>
      <c r="Y254" s="75"/>
      <c r="Z254" s="75"/>
      <c r="AA254" s="83"/>
    </row>
    <row r="255" spans="8:27" ht="15.75" customHeight="1" x14ac:dyDescent="0.25">
      <c r="H255" s="80"/>
      <c r="I255" s="81"/>
      <c r="O255" s="82"/>
      <c r="R255" s="75"/>
      <c r="S255" s="75"/>
      <c r="W255" s="75"/>
      <c r="X255" s="75"/>
      <c r="Y255" s="75"/>
      <c r="Z255" s="75"/>
      <c r="AA255" s="83"/>
    </row>
    <row r="256" spans="8:27" ht="15.75" customHeight="1" x14ac:dyDescent="0.25">
      <c r="H256" s="80"/>
      <c r="I256" s="81"/>
      <c r="O256" s="82"/>
      <c r="R256" s="75"/>
      <c r="S256" s="75"/>
      <c r="W256" s="75"/>
      <c r="X256" s="75"/>
      <c r="Y256" s="75"/>
      <c r="Z256" s="75"/>
      <c r="AA256" s="83"/>
    </row>
    <row r="257" spans="8:27" ht="15.75" customHeight="1" x14ac:dyDescent="0.25">
      <c r="H257" s="80"/>
      <c r="I257" s="81"/>
      <c r="O257" s="82"/>
      <c r="R257" s="75"/>
      <c r="S257" s="75"/>
      <c r="W257" s="75"/>
      <c r="X257" s="75"/>
      <c r="Y257" s="75"/>
      <c r="Z257" s="75"/>
      <c r="AA257" s="83"/>
    </row>
    <row r="258" spans="8:27" ht="15.75" customHeight="1" x14ac:dyDescent="0.25">
      <c r="H258" s="80"/>
      <c r="I258" s="81"/>
      <c r="O258" s="82"/>
      <c r="R258" s="75"/>
      <c r="S258" s="75"/>
      <c r="W258" s="75"/>
      <c r="X258" s="75"/>
      <c r="Y258" s="75"/>
      <c r="Z258" s="75"/>
      <c r="AA258" s="83"/>
    </row>
    <row r="259" spans="8:27" ht="15.75" customHeight="1" x14ac:dyDescent="0.25">
      <c r="H259" s="80"/>
      <c r="I259" s="81"/>
      <c r="O259" s="82"/>
      <c r="R259" s="75"/>
      <c r="S259" s="75"/>
      <c r="W259" s="75"/>
      <c r="X259" s="75"/>
      <c r="Y259" s="75"/>
      <c r="Z259" s="75"/>
      <c r="AA259" s="83"/>
    </row>
    <row r="260" spans="8:27" ht="15.75" customHeight="1" x14ac:dyDescent="0.25">
      <c r="H260" s="80"/>
      <c r="I260" s="81"/>
      <c r="O260" s="82"/>
      <c r="R260" s="75"/>
      <c r="S260" s="75"/>
      <c r="W260" s="75"/>
      <c r="X260" s="75"/>
      <c r="Y260" s="75"/>
      <c r="Z260" s="75"/>
      <c r="AA260" s="83"/>
    </row>
    <row r="261" spans="8:27" ht="15.75" customHeight="1" x14ac:dyDescent="0.25">
      <c r="H261" s="80"/>
      <c r="I261" s="81"/>
      <c r="O261" s="82"/>
      <c r="R261" s="75"/>
      <c r="S261" s="75"/>
      <c r="W261" s="75"/>
      <c r="X261" s="75"/>
      <c r="Y261" s="75"/>
      <c r="Z261" s="75"/>
      <c r="AA261" s="83"/>
    </row>
    <row r="262" spans="8:27" ht="15.75" customHeight="1" x14ac:dyDescent="0.25">
      <c r="H262" s="80"/>
      <c r="I262" s="81"/>
      <c r="O262" s="82"/>
      <c r="R262" s="75"/>
      <c r="S262" s="75"/>
      <c r="W262" s="75"/>
      <c r="X262" s="75"/>
      <c r="Y262" s="75"/>
      <c r="Z262" s="75"/>
      <c r="AA262" s="83"/>
    </row>
    <row r="263" spans="8:27" ht="15.75" customHeight="1" x14ac:dyDescent="0.25">
      <c r="H263" s="80"/>
      <c r="I263" s="81"/>
      <c r="O263" s="82"/>
      <c r="R263" s="75"/>
      <c r="S263" s="75"/>
      <c r="W263" s="75"/>
      <c r="X263" s="75"/>
      <c r="Y263" s="75"/>
      <c r="Z263" s="75"/>
      <c r="AA263" s="83"/>
    </row>
    <row r="264" spans="8:27" ht="15.75" customHeight="1" x14ac:dyDescent="0.25">
      <c r="H264" s="80"/>
      <c r="I264" s="81"/>
      <c r="O264" s="82"/>
      <c r="R264" s="75"/>
      <c r="S264" s="75"/>
      <c r="W264" s="75"/>
      <c r="X264" s="75"/>
      <c r="Y264" s="75"/>
      <c r="Z264" s="75"/>
      <c r="AA264" s="83"/>
    </row>
    <row r="265" spans="8:27" ht="15.75" customHeight="1" x14ac:dyDescent="0.25">
      <c r="H265" s="80"/>
      <c r="I265" s="81"/>
      <c r="O265" s="84"/>
      <c r="R265" s="75"/>
      <c r="S265" s="75"/>
      <c r="W265" s="75"/>
      <c r="X265" s="75"/>
      <c r="Y265" s="75"/>
      <c r="Z265" s="75"/>
      <c r="AA265" s="83"/>
    </row>
    <row r="266" spans="8:27" ht="15.75" customHeight="1" x14ac:dyDescent="0.25">
      <c r="H266" s="80"/>
      <c r="I266" s="81"/>
      <c r="O266" s="84"/>
      <c r="R266" s="75"/>
      <c r="S266" s="75"/>
      <c r="W266" s="75"/>
      <c r="X266" s="75"/>
      <c r="Y266" s="75"/>
      <c r="Z266" s="75"/>
      <c r="AA266" s="83"/>
    </row>
    <row r="267" spans="8:27" ht="15.75" customHeight="1" x14ac:dyDescent="0.25">
      <c r="H267" s="80"/>
      <c r="I267" s="81"/>
      <c r="O267" s="84"/>
      <c r="R267" s="75"/>
      <c r="S267" s="75"/>
      <c r="W267" s="75"/>
      <c r="X267" s="75"/>
      <c r="Y267" s="75"/>
      <c r="Z267" s="75"/>
      <c r="AA267" s="83"/>
    </row>
    <row r="268" spans="8:27" ht="15.75" customHeight="1" x14ac:dyDescent="0.25">
      <c r="H268" s="80"/>
      <c r="I268" s="81"/>
      <c r="O268" s="84"/>
      <c r="R268" s="75"/>
      <c r="S268" s="75"/>
      <c r="W268" s="75"/>
      <c r="X268" s="75"/>
      <c r="Y268" s="75"/>
      <c r="Z268" s="75"/>
      <c r="AA268" s="83"/>
    </row>
    <row r="269" spans="8:27" ht="15.75" customHeight="1" x14ac:dyDescent="0.25">
      <c r="H269" s="80"/>
      <c r="I269" s="81"/>
      <c r="O269" s="84"/>
      <c r="R269" s="75"/>
      <c r="S269" s="75"/>
      <c r="W269" s="75"/>
      <c r="X269" s="75"/>
      <c r="Y269" s="75"/>
      <c r="Z269" s="75"/>
      <c r="AA269" s="83"/>
    </row>
    <row r="270" spans="8:27" ht="15.75" customHeight="1" x14ac:dyDescent="0.25">
      <c r="H270" s="80"/>
      <c r="I270" s="81"/>
      <c r="O270" s="84"/>
      <c r="R270" s="75"/>
      <c r="S270" s="75"/>
      <c r="W270" s="75"/>
      <c r="X270" s="75"/>
      <c r="Y270" s="75"/>
      <c r="Z270" s="75"/>
      <c r="AA270" s="83"/>
    </row>
    <row r="271" spans="8:27" ht="15.75" customHeight="1" x14ac:dyDescent="0.25">
      <c r="H271" s="80"/>
      <c r="I271" s="81"/>
      <c r="O271" s="84"/>
      <c r="R271" s="75"/>
      <c r="S271" s="75"/>
      <c r="W271" s="75"/>
      <c r="X271" s="75"/>
      <c r="Y271" s="75"/>
      <c r="Z271" s="75"/>
      <c r="AA271" s="83"/>
    </row>
    <row r="272" spans="8:27" ht="15.75" customHeight="1" x14ac:dyDescent="0.25">
      <c r="H272" s="80"/>
      <c r="I272" s="81"/>
      <c r="O272" s="84"/>
      <c r="R272" s="75"/>
      <c r="S272" s="75"/>
      <c r="W272" s="75"/>
      <c r="X272" s="75"/>
      <c r="Y272" s="75"/>
      <c r="Z272" s="75"/>
      <c r="AA272" s="83"/>
    </row>
    <row r="273" spans="8:27" ht="15.75" customHeight="1" x14ac:dyDescent="0.25">
      <c r="H273" s="80"/>
      <c r="I273" s="81"/>
      <c r="O273" s="84"/>
      <c r="R273" s="75"/>
      <c r="S273" s="75"/>
      <c r="W273" s="75"/>
      <c r="X273" s="75"/>
      <c r="Y273" s="75"/>
      <c r="Z273" s="75"/>
      <c r="AA273" s="83"/>
    </row>
    <row r="274" spans="8:27" ht="15.75" customHeight="1" x14ac:dyDescent="0.25">
      <c r="H274" s="80"/>
      <c r="I274" s="81"/>
      <c r="O274" s="84"/>
      <c r="R274" s="75"/>
      <c r="S274" s="75"/>
      <c r="W274" s="75"/>
      <c r="X274" s="75"/>
      <c r="Y274" s="75"/>
      <c r="Z274" s="75"/>
      <c r="AA274" s="83"/>
    </row>
    <row r="275" spans="8:27" ht="15.75" customHeight="1" x14ac:dyDescent="0.25">
      <c r="H275" s="80"/>
      <c r="I275" s="81"/>
      <c r="O275" s="84"/>
      <c r="R275" s="75"/>
      <c r="S275" s="75"/>
      <c r="W275" s="75"/>
      <c r="X275" s="75"/>
      <c r="Y275" s="75"/>
      <c r="Z275" s="75"/>
      <c r="AA275" s="83"/>
    </row>
    <row r="276" spans="8:27" ht="15.75" customHeight="1" x14ac:dyDescent="0.25">
      <c r="H276" s="80"/>
      <c r="I276" s="81"/>
      <c r="O276" s="84"/>
      <c r="R276" s="75"/>
      <c r="S276" s="75"/>
      <c r="W276" s="75"/>
      <c r="X276" s="75"/>
      <c r="Y276" s="75"/>
      <c r="Z276" s="75"/>
      <c r="AA276" s="83"/>
    </row>
    <row r="277" spans="8:27" ht="15.75" customHeight="1" x14ac:dyDescent="0.25">
      <c r="H277" s="80"/>
      <c r="I277" s="81"/>
      <c r="O277" s="84"/>
      <c r="R277" s="75"/>
      <c r="S277" s="75"/>
      <c r="W277" s="75"/>
      <c r="X277" s="75"/>
      <c r="Y277" s="75"/>
      <c r="Z277" s="75"/>
      <c r="AA277" s="83"/>
    </row>
    <row r="278" spans="8:27" ht="15.75" customHeight="1" x14ac:dyDescent="0.25">
      <c r="H278" s="80"/>
      <c r="I278" s="81"/>
      <c r="O278" s="84"/>
      <c r="R278" s="75"/>
      <c r="S278" s="75"/>
      <c r="W278" s="75"/>
      <c r="X278" s="75"/>
      <c r="Y278" s="75"/>
      <c r="Z278" s="75"/>
      <c r="AA278" s="83"/>
    </row>
    <row r="279" spans="8:27" ht="15.75" customHeight="1" x14ac:dyDescent="0.25">
      <c r="H279" s="80"/>
      <c r="I279" s="81"/>
      <c r="O279" s="84"/>
      <c r="R279" s="75"/>
      <c r="S279" s="75"/>
      <c r="W279" s="75"/>
      <c r="X279" s="75"/>
      <c r="Y279" s="75"/>
      <c r="Z279" s="75"/>
      <c r="AA279" s="83"/>
    </row>
    <row r="280" spans="8:27" ht="15.75" customHeight="1" x14ac:dyDescent="0.25">
      <c r="H280" s="80"/>
      <c r="I280" s="81"/>
      <c r="O280" s="84"/>
      <c r="R280" s="75"/>
      <c r="S280" s="75"/>
      <c r="W280" s="75"/>
      <c r="X280" s="75"/>
      <c r="Y280" s="75"/>
      <c r="Z280" s="75"/>
      <c r="AA280" s="83"/>
    </row>
    <row r="281" spans="8:27" ht="15.75" customHeight="1" x14ac:dyDescent="0.25">
      <c r="H281" s="80"/>
      <c r="I281" s="81"/>
      <c r="O281" s="84"/>
      <c r="R281" s="75"/>
      <c r="S281" s="75"/>
      <c r="W281" s="75"/>
      <c r="X281" s="75"/>
      <c r="Y281" s="75"/>
      <c r="Z281" s="75"/>
      <c r="AA281" s="83"/>
    </row>
    <row r="282" spans="8:27" ht="15.75" customHeight="1" x14ac:dyDescent="0.25">
      <c r="H282" s="80"/>
      <c r="I282" s="81"/>
      <c r="O282" s="84"/>
      <c r="R282" s="75"/>
      <c r="S282" s="75"/>
      <c r="W282" s="75"/>
      <c r="X282" s="75"/>
      <c r="Y282" s="75"/>
      <c r="Z282" s="75"/>
      <c r="AA282" s="83"/>
    </row>
    <row r="283" spans="8:27" ht="15.75" customHeight="1" x14ac:dyDescent="0.25">
      <c r="H283" s="80"/>
      <c r="I283" s="81"/>
      <c r="O283" s="84"/>
      <c r="R283" s="75"/>
      <c r="S283" s="75"/>
      <c r="W283" s="75"/>
      <c r="X283" s="75"/>
      <c r="Y283" s="75"/>
      <c r="Z283" s="75"/>
      <c r="AA283" s="83"/>
    </row>
    <row r="284" spans="8:27" ht="15.75" customHeight="1" x14ac:dyDescent="0.25">
      <c r="H284" s="80"/>
      <c r="I284" s="81"/>
      <c r="O284" s="84"/>
      <c r="R284" s="75"/>
      <c r="S284" s="75"/>
      <c r="W284" s="75"/>
      <c r="X284" s="75"/>
      <c r="Y284" s="75"/>
      <c r="Z284" s="75"/>
      <c r="AA284" s="83"/>
    </row>
    <row r="285" spans="8:27" ht="15.75" customHeight="1" x14ac:dyDescent="0.25">
      <c r="H285" s="80"/>
      <c r="I285" s="81"/>
      <c r="O285" s="84"/>
      <c r="R285" s="75"/>
      <c r="S285" s="75"/>
      <c r="W285" s="75"/>
      <c r="X285" s="75"/>
      <c r="Y285" s="75"/>
      <c r="Z285" s="75"/>
      <c r="AA285" s="83"/>
    </row>
    <row r="286" spans="8:27" ht="15.75" customHeight="1" x14ac:dyDescent="0.25">
      <c r="H286" s="80"/>
      <c r="I286" s="81"/>
      <c r="O286" s="84"/>
      <c r="R286" s="75"/>
      <c r="S286" s="75"/>
      <c r="W286" s="75"/>
      <c r="X286" s="75"/>
      <c r="Y286" s="75"/>
      <c r="Z286" s="75"/>
      <c r="AA286" s="83"/>
    </row>
    <row r="287" spans="8:27" ht="15.75" customHeight="1" x14ac:dyDescent="0.25">
      <c r="H287" s="80"/>
      <c r="I287" s="81"/>
      <c r="O287" s="84"/>
      <c r="R287" s="75"/>
      <c r="S287" s="75"/>
      <c r="W287" s="75"/>
      <c r="X287" s="75"/>
      <c r="Y287" s="75"/>
      <c r="Z287" s="75"/>
      <c r="AA287" s="83"/>
    </row>
    <row r="288" spans="8:27" ht="15.75" customHeight="1" x14ac:dyDescent="0.25">
      <c r="H288" s="80"/>
      <c r="I288" s="81"/>
      <c r="O288" s="84"/>
      <c r="R288" s="75"/>
      <c r="S288" s="75"/>
      <c r="W288" s="75"/>
      <c r="X288" s="75"/>
      <c r="Y288" s="75"/>
      <c r="Z288" s="75"/>
      <c r="AA288" s="83"/>
    </row>
    <row r="289" spans="8:27" ht="15.75" customHeight="1" x14ac:dyDescent="0.25">
      <c r="H289" s="80"/>
      <c r="I289" s="81"/>
      <c r="O289" s="84"/>
      <c r="R289" s="75"/>
      <c r="S289" s="75"/>
      <c r="W289" s="75"/>
      <c r="X289" s="75"/>
      <c r="Y289" s="75"/>
      <c r="Z289" s="75"/>
      <c r="AA289" s="83"/>
    </row>
    <row r="290" spans="8:27" ht="15.75" customHeight="1" x14ac:dyDescent="0.25">
      <c r="H290" s="80"/>
      <c r="I290" s="81"/>
      <c r="O290" s="84"/>
      <c r="R290" s="75"/>
      <c r="S290" s="75"/>
      <c r="W290" s="75"/>
      <c r="X290" s="75"/>
      <c r="Y290" s="75"/>
      <c r="Z290" s="75"/>
      <c r="AA290" s="83"/>
    </row>
    <row r="291" spans="8:27" ht="15.75" customHeight="1" x14ac:dyDescent="0.25">
      <c r="H291" s="80"/>
      <c r="I291" s="81"/>
      <c r="O291" s="84"/>
      <c r="R291" s="75"/>
      <c r="S291" s="75"/>
      <c r="W291" s="75"/>
      <c r="X291" s="75"/>
      <c r="Y291" s="75"/>
      <c r="Z291" s="75"/>
      <c r="AA291" s="83"/>
    </row>
    <row r="292" spans="8:27" ht="15.75" customHeight="1" x14ac:dyDescent="0.25">
      <c r="H292" s="80"/>
      <c r="I292" s="81"/>
      <c r="O292" s="84"/>
      <c r="R292" s="75"/>
      <c r="S292" s="75"/>
      <c r="W292" s="75"/>
      <c r="X292" s="75"/>
      <c r="Y292" s="75"/>
      <c r="Z292" s="75"/>
      <c r="AA292" s="83"/>
    </row>
    <row r="293" spans="8:27" ht="15.75" customHeight="1" x14ac:dyDescent="0.25">
      <c r="H293" s="80"/>
      <c r="I293" s="81"/>
      <c r="O293" s="84"/>
      <c r="R293" s="75"/>
      <c r="S293" s="75"/>
      <c r="W293" s="75"/>
      <c r="X293" s="75"/>
      <c r="Y293" s="75"/>
      <c r="Z293" s="75"/>
      <c r="AA293" s="83"/>
    </row>
    <row r="294" spans="8:27" ht="15.75" customHeight="1" x14ac:dyDescent="0.25">
      <c r="H294" s="80"/>
      <c r="I294" s="81"/>
      <c r="O294" s="84"/>
      <c r="R294" s="75"/>
      <c r="S294" s="75"/>
      <c r="W294" s="75"/>
      <c r="X294" s="75"/>
      <c r="Y294" s="75"/>
      <c r="Z294" s="75"/>
      <c r="AA294" s="83"/>
    </row>
    <row r="295" spans="8:27" ht="15.75" customHeight="1" x14ac:dyDescent="0.25">
      <c r="H295" s="80"/>
      <c r="I295" s="81"/>
      <c r="O295" s="84"/>
      <c r="R295" s="75"/>
      <c r="S295" s="75"/>
      <c r="W295" s="75"/>
      <c r="X295" s="75"/>
      <c r="Y295" s="75"/>
      <c r="Z295" s="75"/>
      <c r="AA295" s="83"/>
    </row>
    <row r="296" spans="8:27" ht="15.75" customHeight="1" x14ac:dyDescent="0.25">
      <c r="H296" s="80"/>
      <c r="I296" s="81"/>
      <c r="O296" s="84"/>
      <c r="R296" s="75"/>
      <c r="S296" s="75"/>
      <c r="W296" s="75"/>
      <c r="X296" s="75"/>
      <c r="Y296" s="75"/>
      <c r="Z296" s="75"/>
      <c r="AA296" s="83"/>
    </row>
    <row r="297" spans="8:27" ht="15.75" customHeight="1" x14ac:dyDescent="0.25">
      <c r="H297" s="80"/>
      <c r="I297" s="81"/>
      <c r="O297" s="84"/>
      <c r="R297" s="75"/>
      <c r="S297" s="75"/>
      <c r="W297" s="75"/>
      <c r="X297" s="75"/>
      <c r="Y297" s="75"/>
      <c r="Z297" s="75"/>
      <c r="AA297" s="83"/>
    </row>
    <row r="298" spans="8:27" ht="15.75" customHeight="1" x14ac:dyDescent="0.25">
      <c r="H298" s="80"/>
      <c r="I298" s="81"/>
      <c r="O298" s="84"/>
      <c r="R298" s="75"/>
      <c r="S298" s="75"/>
      <c r="W298" s="75"/>
      <c r="X298" s="75"/>
      <c r="Y298" s="75"/>
      <c r="Z298" s="75"/>
      <c r="AA298" s="83"/>
    </row>
    <row r="299" spans="8:27" ht="15.75" customHeight="1" x14ac:dyDescent="0.25">
      <c r="H299" s="80"/>
      <c r="I299" s="81"/>
      <c r="O299" s="84"/>
      <c r="R299" s="75"/>
      <c r="S299" s="75"/>
      <c r="W299" s="75"/>
      <c r="X299" s="75"/>
      <c r="Y299" s="75"/>
      <c r="Z299" s="75"/>
      <c r="AA299" s="83"/>
    </row>
    <row r="300" spans="8:27" ht="15.75" customHeight="1" x14ac:dyDescent="0.25">
      <c r="H300" s="80"/>
      <c r="I300" s="81"/>
      <c r="O300" s="84"/>
      <c r="R300" s="75"/>
      <c r="S300" s="75"/>
      <c r="W300" s="75"/>
      <c r="X300" s="75"/>
      <c r="Y300" s="75"/>
      <c r="Z300" s="75"/>
      <c r="AA300" s="83"/>
    </row>
    <row r="301" spans="8:27" ht="15.75" customHeight="1" x14ac:dyDescent="0.25">
      <c r="H301" s="80"/>
      <c r="I301" s="81"/>
      <c r="O301" s="84"/>
      <c r="R301" s="75"/>
      <c r="S301" s="75"/>
      <c r="W301" s="75"/>
      <c r="X301" s="75"/>
      <c r="Y301" s="75"/>
      <c r="Z301" s="75"/>
      <c r="AA301" s="83"/>
    </row>
    <row r="302" spans="8:27" ht="15.75" customHeight="1" x14ac:dyDescent="0.25">
      <c r="H302" s="80"/>
      <c r="I302" s="81"/>
      <c r="O302" s="84"/>
      <c r="R302" s="75"/>
      <c r="S302" s="75"/>
      <c r="W302" s="75"/>
      <c r="X302" s="75"/>
      <c r="Y302" s="75"/>
      <c r="Z302" s="75"/>
      <c r="AA302" s="83"/>
    </row>
    <row r="303" spans="8:27" ht="15.75" customHeight="1" x14ac:dyDescent="0.25">
      <c r="H303" s="80"/>
      <c r="I303" s="81"/>
      <c r="O303" s="84"/>
      <c r="R303" s="75"/>
      <c r="S303" s="75"/>
      <c r="W303" s="75"/>
      <c r="X303" s="75"/>
      <c r="Y303" s="75"/>
      <c r="Z303" s="75"/>
      <c r="AA303" s="83"/>
    </row>
    <row r="304" spans="8:27" ht="15.75" customHeight="1" x14ac:dyDescent="0.25">
      <c r="H304" s="80"/>
      <c r="I304" s="81"/>
      <c r="O304" s="84"/>
      <c r="R304" s="75"/>
      <c r="S304" s="75"/>
      <c r="W304" s="75"/>
      <c r="X304" s="75"/>
      <c r="Y304" s="75"/>
      <c r="Z304" s="75"/>
      <c r="AA304" s="83"/>
    </row>
    <row r="305" spans="8:27" ht="15.75" customHeight="1" x14ac:dyDescent="0.25">
      <c r="H305" s="80"/>
      <c r="I305" s="81"/>
      <c r="O305" s="84"/>
      <c r="R305" s="75"/>
      <c r="S305" s="75"/>
      <c r="W305" s="75"/>
      <c r="X305" s="75"/>
      <c r="Y305" s="75"/>
      <c r="Z305" s="75"/>
      <c r="AA305" s="83"/>
    </row>
    <row r="306" spans="8:27" ht="15.75" customHeight="1" x14ac:dyDescent="0.25">
      <c r="H306" s="80"/>
      <c r="I306" s="81"/>
      <c r="O306" s="84"/>
      <c r="R306" s="75"/>
      <c r="S306" s="75"/>
      <c r="W306" s="75"/>
      <c r="X306" s="75"/>
      <c r="Y306" s="75"/>
      <c r="Z306" s="75"/>
      <c r="AA306" s="83"/>
    </row>
    <row r="307" spans="8:27" ht="15.75" customHeight="1" x14ac:dyDescent="0.25">
      <c r="H307" s="80"/>
      <c r="I307" s="81"/>
      <c r="O307" s="84"/>
      <c r="R307" s="75"/>
      <c r="S307" s="75"/>
      <c r="W307" s="75"/>
      <c r="X307" s="75"/>
      <c r="Y307" s="75"/>
      <c r="Z307" s="75"/>
      <c r="AA307" s="83"/>
    </row>
    <row r="308" spans="8:27" ht="15.75" customHeight="1" x14ac:dyDescent="0.25">
      <c r="H308" s="80"/>
      <c r="I308" s="81"/>
      <c r="O308" s="84"/>
      <c r="R308" s="75"/>
      <c r="S308" s="75"/>
      <c r="W308" s="75"/>
      <c r="X308" s="75"/>
      <c r="Y308" s="75"/>
      <c r="Z308" s="75"/>
      <c r="AA308" s="83"/>
    </row>
    <row r="309" spans="8:27" ht="15.75" customHeight="1" x14ac:dyDescent="0.25">
      <c r="H309" s="80"/>
      <c r="I309" s="81"/>
      <c r="O309" s="84"/>
      <c r="R309" s="75"/>
      <c r="S309" s="75"/>
      <c r="W309" s="75"/>
      <c r="X309" s="75"/>
      <c r="Y309" s="75"/>
      <c r="Z309" s="75"/>
      <c r="AA309" s="83"/>
    </row>
    <row r="310" spans="8:27" ht="15.75" customHeight="1" x14ac:dyDescent="0.25">
      <c r="H310" s="80"/>
      <c r="I310" s="81"/>
      <c r="O310" s="84"/>
      <c r="R310" s="75"/>
      <c r="S310" s="75"/>
      <c r="W310" s="75"/>
      <c r="X310" s="75"/>
      <c r="Y310" s="75"/>
      <c r="Z310" s="75"/>
      <c r="AA310" s="83"/>
    </row>
    <row r="311" spans="8:27" ht="15.75" customHeight="1" x14ac:dyDescent="0.25">
      <c r="H311" s="80"/>
      <c r="I311" s="81"/>
      <c r="O311" s="84"/>
      <c r="R311" s="75"/>
      <c r="S311" s="75"/>
      <c r="W311" s="75"/>
      <c r="X311" s="75"/>
      <c r="Y311" s="75"/>
      <c r="Z311" s="75"/>
      <c r="AA311" s="83"/>
    </row>
    <row r="312" spans="8:27" ht="15.75" customHeight="1" x14ac:dyDescent="0.25">
      <c r="H312" s="80"/>
      <c r="I312" s="81"/>
      <c r="O312" s="84"/>
      <c r="R312" s="75"/>
      <c r="S312" s="75"/>
      <c r="W312" s="75"/>
      <c r="X312" s="75"/>
      <c r="Y312" s="75"/>
      <c r="Z312" s="75"/>
      <c r="AA312" s="83"/>
    </row>
    <row r="313" spans="8:27" ht="15.75" customHeight="1" x14ac:dyDescent="0.25">
      <c r="H313" s="80"/>
      <c r="I313" s="81"/>
      <c r="O313" s="84"/>
      <c r="R313" s="75"/>
      <c r="S313" s="75"/>
      <c r="W313" s="75"/>
      <c r="X313" s="75"/>
      <c r="Y313" s="75"/>
      <c r="Z313" s="75"/>
      <c r="AA313" s="83"/>
    </row>
    <row r="314" spans="8:27" ht="15.75" customHeight="1" x14ac:dyDescent="0.25">
      <c r="H314" s="80"/>
      <c r="I314" s="81"/>
      <c r="O314" s="84"/>
      <c r="R314" s="75"/>
      <c r="S314" s="75"/>
      <c r="W314" s="75"/>
      <c r="X314" s="75"/>
      <c r="Y314" s="75"/>
      <c r="Z314" s="75"/>
      <c r="AA314" s="83"/>
    </row>
    <row r="315" spans="8:27" ht="15.75" customHeight="1" x14ac:dyDescent="0.25">
      <c r="H315" s="80"/>
      <c r="I315" s="81"/>
      <c r="O315" s="84"/>
      <c r="R315" s="75"/>
      <c r="S315" s="75"/>
      <c r="W315" s="75"/>
      <c r="X315" s="75"/>
      <c r="Y315" s="75"/>
      <c r="Z315" s="75"/>
      <c r="AA315" s="83"/>
    </row>
    <row r="316" spans="8:27" ht="15.75" customHeight="1" x14ac:dyDescent="0.25">
      <c r="H316" s="80"/>
      <c r="I316" s="81"/>
      <c r="O316" s="84"/>
      <c r="R316" s="75"/>
      <c r="S316" s="75"/>
      <c r="W316" s="75"/>
      <c r="X316" s="75"/>
      <c r="Y316" s="75"/>
      <c r="Z316" s="75"/>
      <c r="AA316" s="83"/>
    </row>
    <row r="317" spans="8:27" ht="15.75" customHeight="1" x14ac:dyDescent="0.25">
      <c r="H317" s="80"/>
      <c r="I317" s="81"/>
      <c r="O317" s="84"/>
      <c r="R317" s="75"/>
      <c r="S317" s="75"/>
      <c r="W317" s="75"/>
      <c r="X317" s="75"/>
      <c r="Y317" s="75"/>
      <c r="Z317" s="75"/>
      <c r="AA317" s="83"/>
    </row>
    <row r="318" spans="8:27" ht="15.75" customHeight="1" x14ac:dyDescent="0.25">
      <c r="H318" s="80"/>
      <c r="I318" s="81"/>
      <c r="O318" s="84"/>
      <c r="R318" s="75"/>
      <c r="S318" s="75"/>
      <c r="W318" s="75"/>
      <c r="X318" s="75"/>
      <c r="Y318" s="75"/>
      <c r="Z318" s="75"/>
      <c r="AA318" s="83"/>
    </row>
    <row r="319" spans="8:27" ht="15.75" customHeight="1" x14ac:dyDescent="0.25">
      <c r="H319" s="80"/>
      <c r="I319" s="81"/>
      <c r="O319" s="84"/>
      <c r="R319" s="75"/>
      <c r="S319" s="75"/>
      <c r="W319" s="75"/>
      <c r="X319" s="75"/>
      <c r="Y319" s="75"/>
      <c r="Z319" s="75"/>
      <c r="AA319" s="83"/>
    </row>
    <row r="320" spans="8:27" ht="15.75" customHeight="1" x14ac:dyDescent="0.25">
      <c r="H320" s="80"/>
      <c r="I320" s="81"/>
      <c r="O320" s="84"/>
      <c r="R320" s="75"/>
      <c r="S320" s="75"/>
      <c r="W320" s="75"/>
      <c r="X320" s="75"/>
      <c r="Y320" s="75"/>
      <c r="Z320" s="75"/>
      <c r="AA320" s="83"/>
    </row>
    <row r="321" spans="8:27" ht="15.75" customHeight="1" x14ac:dyDescent="0.25">
      <c r="H321" s="80"/>
      <c r="I321" s="81"/>
      <c r="O321" s="84"/>
      <c r="R321" s="75"/>
      <c r="S321" s="75"/>
      <c r="W321" s="75"/>
      <c r="X321" s="75"/>
      <c r="Y321" s="75"/>
      <c r="Z321" s="75"/>
      <c r="AA321" s="83"/>
    </row>
    <row r="322" spans="8:27" ht="15.75" customHeight="1" x14ac:dyDescent="0.25">
      <c r="H322" s="80"/>
      <c r="I322" s="81"/>
      <c r="O322" s="84"/>
      <c r="R322" s="75"/>
      <c r="S322" s="75"/>
      <c r="W322" s="75"/>
      <c r="X322" s="75"/>
      <c r="Y322" s="75"/>
      <c r="Z322" s="75"/>
      <c r="AA322" s="83"/>
    </row>
    <row r="323" spans="8:27" ht="15.75" customHeight="1" x14ac:dyDescent="0.25">
      <c r="H323" s="80"/>
      <c r="I323" s="81"/>
      <c r="O323" s="84"/>
      <c r="R323" s="75"/>
      <c r="S323" s="75"/>
      <c r="W323" s="75"/>
      <c r="X323" s="75"/>
      <c r="Y323" s="75"/>
      <c r="Z323" s="75"/>
      <c r="AA323" s="83"/>
    </row>
    <row r="324" spans="8:27" ht="15.75" customHeight="1" x14ac:dyDescent="0.25">
      <c r="H324" s="80"/>
      <c r="I324" s="81"/>
      <c r="O324" s="84"/>
      <c r="R324" s="75"/>
      <c r="S324" s="75"/>
      <c r="W324" s="75"/>
      <c r="X324" s="75"/>
      <c r="Y324" s="75"/>
      <c r="Z324" s="75"/>
      <c r="AA324" s="83"/>
    </row>
    <row r="325" spans="8:27" ht="15.75" customHeight="1" x14ac:dyDescent="0.25">
      <c r="H325" s="80"/>
      <c r="I325" s="81"/>
      <c r="O325" s="84"/>
      <c r="R325" s="75"/>
      <c r="S325" s="75"/>
      <c r="W325" s="75"/>
      <c r="X325" s="75"/>
      <c r="Y325" s="75"/>
      <c r="Z325" s="75"/>
      <c r="AA325" s="83"/>
    </row>
    <row r="326" spans="8:27" ht="15.75" customHeight="1" x14ac:dyDescent="0.25">
      <c r="H326" s="80"/>
      <c r="I326" s="81"/>
      <c r="O326" s="84"/>
      <c r="R326" s="75"/>
      <c r="S326" s="75"/>
      <c r="W326" s="75"/>
      <c r="X326" s="75"/>
      <c r="Y326" s="75"/>
      <c r="Z326" s="75"/>
      <c r="AA326" s="83"/>
    </row>
    <row r="327" spans="8:27" ht="15.75" customHeight="1" x14ac:dyDescent="0.25">
      <c r="H327" s="80"/>
      <c r="I327" s="81"/>
      <c r="O327" s="84"/>
      <c r="R327" s="75"/>
      <c r="S327" s="75"/>
      <c r="W327" s="75"/>
      <c r="X327" s="75"/>
      <c r="Y327" s="75"/>
      <c r="Z327" s="75"/>
      <c r="AA327" s="83"/>
    </row>
    <row r="328" spans="8:27" ht="15.75" customHeight="1" x14ac:dyDescent="0.25">
      <c r="H328" s="80"/>
      <c r="I328" s="81"/>
      <c r="O328" s="84"/>
      <c r="R328" s="75"/>
      <c r="S328" s="75"/>
      <c r="W328" s="75"/>
      <c r="X328" s="75"/>
      <c r="Y328" s="75"/>
      <c r="Z328" s="75"/>
      <c r="AA328" s="83"/>
    </row>
    <row r="329" spans="8:27" ht="15.75" customHeight="1" x14ac:dyDescent="0.25">
      <c r="H329" s="80"/>
      <c r="I329" s="81"/>
      <c r="O329" s="84"/>
      <c r="R329" s="75"/>
      <c r="S329" s="75"/>
      <c r="W329" s="75"/>
      <c r="X329" s="75"/>
      <c r="Y329" s="75"/>
      <c r="Z329" s="75"/>
      <c r="AA329" s="83"/>
    </row>
    <row r="330" spans="8:27" ht="15.75" customHeight="1" x14ac:dyDescent="0.25">
      <c r="H330" s="80"/>
      <c r="I330" s="81"/>
      <c r="O330" s="84"/>
      <c r="R330" s="75"/>
      <c r="S330" s="75"/>
      <c r="W330" s="75"/>
      <c r="X330" s="75"/>
      <c r="Y330" s="75"/>
      <c r="Z330" s="75"/>
      <c r="AA330" s="83"/>
    </row>
    <row r="331" spans="8:27" ht="15.75" customHeight="1" x14ac:dyDescent="0.25">
      <c r="H331" s="80"/>
      <c r="I331" s="81"/>
      <c r="O331" s="84"/>
      <c r="R331" s="75"/>
      <c r="S331" s="75"/>
      <c r="W331" s="75"/>
      <c r="X331" s="75"/>
      <c r="Y331" s="75"/>
      <c r="Z331" s="75"/>
      <c r="AA331" s="83"/>
    </row>
    <row r="332" spans="8:27" ht="15.75" customHeight="1" x14ac:dyDescent="0.25">
      <c r="H332" s="80"/>
      <c r="I332" s="81"/>
      <c r="O332" s="84"/>
      <c r="R332" s="75"/>
      <c r="S332" s="75"/>
      <c r="W332" s="75"/>
      <c r="X332" s="75"/>
      <c r="Y332" s="75"/>
      <c r="Z332" s="75"/>
      <c r="AA332" s="83"/>
    </row>
    <row r="333" spans="8:27" ht="15.75" customHeight="1" x14ac:dyDescent="0.25">
      <c r="H333" s="80"/>
      <c r="I333" s="81"/>
      <c r="O333" s="84"/>
      <c r="R333" s="75"/>
      <c r="S333" s="75"/>
      <c r="W333" s="75"/>
      <c r="X333" s="75"/>
      <c r="Y333" s="75"/>
      <c r="Z333" s="75"/>
      <c r="AA333" s="83"/>
    </row>
    <row r="334" spans="8:27" ht="15.75" customHeight="1" x14ac:dyDescent="0.25">
      <c r="H334" s="80"/>
      <c r="I334" s="81"/>
      <c r="O334" s="84"/>
      <c r="R334" s="75"/>
      <c r="S334" s="75"/>
      <c r="W334" s="75"/>
      <c r="X334" s="75"/>
      <c r="Y334" s="75"/>
      <c r="Z334" s="75"/>
      <c r="AA334" s="83"/>
    </row>
    <row r="335" spans="8:27" ht="15.75" customHeight="1" x14ac:dyDescent="0.25">
      <c r="H335" s="80"/>
      <c r="I335" s="81"/>
      <c r="O335" s="84"/>
      <c r="R335" s="75"/>
      <c r="S335" s="75"/>
      <c r="W335" s="75"/>
      <c r="X335" s="75"/>
      <c r="Y335" s="75"/>
      <c r="Z335" s="75"/>
      <c r="AA335" s="83"/>
    </row>
    <row r="336" spans="8:27" ht="15.75" customHeight="1" x14ac:dyDescent="0.25">
      <c r="H336" s="80"/>
      <c r="I336" s="81"/>
      <c r="O336" s="84"/>
      <c r="R336" s="75"/>
      <c r="S336" s="75"/>
      <c r="W336" s="75"/>
      <c r="X336" s="75"/>
      <c r="Y336" s="75"/>
      <c r="Z336" s="75"/>
      <c r="AA336" s="83"/>
    </row>
    <row r="337" spans="8:27" ht="15.75" customHeight="1" x14ac:dyDescent="0.25">
      <c r="H337" s="80"/>
      <c r="I337" s="81"/>
      <c r="O337" s="84"/>
      <c r="R337" s="75"/>
      <c r="S337" s="75"/>
      <c r="W337" s="75"/>
      <c r="X337" s="75"/>
      <c r="Y337" s="75"/>
      <c r="Z337" s="75"/>
      <c r="AA337" s="83"/>
    </row>
    <row r="338" spans="8:27" ht="15.75" customHeight="1" x14ac:dyDescent="0.25">
      <c r="H338" s="80"/>
      <c r="I338" s="81"/>
      <c r="O338" s="84"/>
      <c r="R338" s="75"/>
      <c r="S338" s="75"/>
      <c r="W338" s="75"/>
      <c r="X338" s="75"/>
      <c r="Y338" s="75"/>
      <c r="Z338" s="75"/>
      <c r="AA338" s="83"/>
    </row>
    <row r="339" spans="8:27" ht="15.75" customHeight="1" x14ac:dyDescent="0.25">
      <c r="H339" s="80"/>
      <c r="I339" s="81"/>
      <c r="O339" s="84"/>
      <c r="R339" s="75"/>
      <c r="S339" s="75"/>
      <c r="W339" s="75"/>
      <c r="X339" s="75"/>
      <c r="Y339" s="75"/>
      <c r="Z339" s="75"/>
      <c r="AA339" s="83"/>
    </row>
    <row r="340" spans="8:27" ht="15.75" customHeight="1" x14ac:dyDescent="0.25">
      <c r="H340" s="80"/>
      <c r="I340" s="81"/>
      <c r="O340" s="84"/>
      <c r="R340" s="75"/>
      <c r="S340" s="75"/>
      <c r="W340" s="75"/>
      <c r="X340" s="75"/>
      <c r="Y340" s="75"/>
      <c r="Z340" s="75"/>
      <c r="AA340" s="83"/>
    </row>
    <row r="341" spans="8:27" ht="15.75" customHeight="1" x14ac:dyDescent="0.25">
      <c r="H341" s="80"/>
      <c r="I341" s="81"/>
      <c r="O341" s="84"/>
      <c r="R341" s="75"/>
      <c r="S341" s="75"/>
      <c r="W341" s="75"/>
      <c r="X341" s="75"/>
      <c r="Y341" s="75"/>
      <c r="Z341" s="75"/>
      <c r="AA341" s="83"/>
    </row>
    <row r="342" spans="8:27" ht="15.75" customHeight="1" x14ac:dyDescent="0.25">
      <c r="H342" s="80"/>
      <c r="I342" s="81"/>
      <c r="O342" s="84"/>
      <c r="R342" s="75"/>
      <c r="S342" s="75"/>
      <c r="W342" s="75"/>
      <c r="X342" s="75"/>
      <c r="Y342" s="75"/>
      <c r="Z342" s="75"/>
      <c r="AA342" s="83"/>
    </row>
    <row r="343" spans="8:27" ht="15.75" customHeight="1" x14ac:dyDescent="0.25">
      <c r="H343" s="80"/>
      <c r="I343" s="81"/>
      <c r="O343" s="84"/>
      <c r="R343" s="75"/>
      <c r="S343" s="75"/>
      <c r="W343" s="75"/>
      <c r="X343" s="75"/>
      <c r="Y343" s="75"/>
      <c r="Z343" s="75"/>
      <c r="AA343" s="83"/>
    </row>
    <row r="344" spans="8:27" ht="15.75" customHeight="1" x14ac:dyDescent="0.25">
      <c r="H344" s="80"/>
      <c r="I344" s="81"/>
      <c r="O344" s="84"/>
      <c r="R344" s="75"/>
      <c r="S344" s="75"/>
      <c r="W344" s="75"/>
      <c r="X344" s="75"/>
      <c r="Y344" s="75"/>
      <c r="Z344" s="75"/>
      <c r="AA344" s="83"/>
    </row>
    <row r="345" spans="8:27" ht="15.75" customHeight="1" x14ac:dyDescent="0.25">
      <c r="H345" s="80"/>
      <c r="I345" s="81"/>
      <c r="O345" s="84"/>
      <c r="R345" s="75"/>
      <c r="S345" s="75"/>
      <c r="W345" s="75"/>
      <c r="X345" s="75"/>
      <c r="Y345" s="75"/>
      <c r="Z345" s="75"/>
      <c r="AA345" s="83"/>
    </row>
    <row r="346" spans="8:27" ht="15.75" customHeight="1" x14ac:dyDescent="0.25">
      <c r="H346" s="80"/>
      <c r="I346" s="81"/>
      <c r="O346" s="84"/>
      <c r="R346" s="75"/>
      <c r="S346" s="75"/>
      <c r="W346" s="75"/>
      <c r="X346" s="75"/>
      <c r="Y346" s="75"/>
      <c r="Z346" s="75"/>
      <c r="AA346" s="83"/>
    </row>
    <row r="347" spans="8:27" ht="15.75" customHeight="1" x14ac:dyDescent="0.25">
      <c r="H347" s="80"/>
      <c r="I347" s="81"/>
      <c r="O347" s="84"/>
      <c r="R347" s="75"/>
      <c r="S347" s="75"/>
      <c r="W347" s="75"/>
      <c r="X347" s="75"/>
      <c r="Y347" s="75"/>
      <c r="Z347" s="75"/>
      <c r="AA347" s="83"/>
    </row>
    <row r="348" spans="8:27" ht="15.75" customHeight="1" x14ac:dyDescent="0.25">
      <c r="H348" s="80"/>
      <c r="I348" s="81"/>
      <c r="O348" s="84"/>
      <c r="R348" s="75"/>
      <c r="S348" s="75"/>
      <c r="W348" s="75"/>
      <c r="X348" s="75"/>
      <c r="Y348" s="75"/>
      <c r="Z348" s="75"/>
      <c r="AA348" s="83"/>
    </row>
    <row r="349" spans="8:27" ht="15.75" customHeight="1" x14ac:dyDescent="0.25">
      <c r="H349" s="80"/>
      <c r="I349" s="81"/>
      <c r="O349" s="84"/>
      <c r="R349" s="75"/>
      <c r="S349" s="75"/>
      <c r="W349" s="75"/>
      <c r="X349" s="75"/>
      <c r="Y349" s="75"/>
      <c r="Z349" s="75"/>
      <c r="AA349" s="83"/>
    </row>
    <row r="350" spans="8:27" ht="15.75" customHeight="1" x14ac:dyDescent="0.25">
      <c r="H350" s="80"/>
      <c r="I350" s="81"/>
      <c r="O350" s="84"/>
      <c r="R350" s="75"/>
      <c r="S350" s="75"/>
      <c r="W350" s="75"/>
      <c r="X350" s="75"/>
      <c r="Y350" s="75"/>
      <c r="Z350" s="75"/>
      <c r="AA350" s="83"/>
    </row>
    <row r="351" spans="8:27" ht="15.75" customHeight="1" x14ac:dyDescent="0.25">
      <c r="H351" s="80"/>
      <c r="I351" s="81"/>
      <c r="O351" s="84"/>
      <c r="R351" s="75"/>
      <c r="S351" s="75"/>
      <c r="W351" s="75"/>
      <c r="X351" s="75"/>
      <c r="Y351" s="75"/>
      <c r="Z351" s="75"/>
      <c r="AA351" s="83"/>
    </row>
    <row r="352" spans="8:27" ht="15.75" customHeight="1" x14ac:dyDescent="0.25">
      <c r="H352" s="80"/>
      <c r="I352" s="81"/>
      <c r="O352" s="84"/>
      <c r="R352" s="75"/>
      <c r="S352" s="75"/>
      <c r="W352" s="75"/>
      <c r="X352" s="75"/>
      <c r="Y352" s="75"/>
      <c r="Z352" s="75"/>
      <c r="AA352" s="83"/>
    </row>
    <row r="353" spans="8:27" ht="15.75" customHeight="1" x14ac:dyDescent="0.25">
      <c r="H353" s="80"/>
      <c r="I353" s="81"/>
      <c r="O353" s="84"/>
      <c r="R353" s="75"/>
      <c r="S353" s="75"/>
      <c r="W353" s="75"/>
      <c r="X353" s="75"/>
      <c r="Y353" s="75"/>
      <c r="Z353" s="75"/>
      <c r="AA353" s="83"/>
    </row>
    <row r="354" spans="8:27" ht="15.75" customHeight="1" x14ac:dyDescent="0.25">
      <c r="H354" s="80"/>
      <c r="I354" s="81"/>
      <c r="O354" s="84"/>
      <c r="R354" s="75"/>
      <c r="S354" s="75"/>
      <c r="W354" s="75"/>
      <c r="X354" s="75"/>
      <c r="Y354" s="75"/>
      <c r="Z354" s="75"/>
      <c r="AA354" s="83"/>
    </row>
    <row r="355" spans="8:27" ht="15.75" customHeight="1" x14ac:dyDescent="0.25">
      <c r="H355" s="80"/>
      <c r="I355" s="81"/>
      <c r="O355" s="84"/>
      <c r="R355" s="75"/>
      <c r="S355" s="75"/>
      <c r="W355" s="75"/>
      <c r="X355" s="75"/>
      <c r="Y355" s="75"/>
      <c r="Z355" s="75"/>
      <c r="AA355" s="83"/>
    </row>
    <row r="356" spans="8:27" ht="15.75" customHeight="1" x14ac:dyDescent="0.25">
      <c r="H356" s="80"/>
      <c r="I356" s="81"/>
      <c r="O356" s="84"/>
      <c r="R356" s="75"/>
      <c r="S356" s="75"/>
      <c r="W356" s="75"/>
      <c r="X356" s="75"/>
      <c r="Y356" s="75"/>
      <c r="Z356" s="75"/>
      <c r="AA356" s="83"/>
    </row>
    <row r="357" spans="8:27" ht="15.75" customHeight="1" x14ac:dyDescent="0.25">
      <c r="H357" s="80"/>
      <c r="I357" s="81"/>
      <c r="O357" s="84"/>
      <c r="R357" s="75"/>
      <c r="S357" s="75"/>
      <c r="W357" s="75"/>
      <c r="X357" s="75"/>
      <c r="Y357" s="75"/>
      <c r="Z357" s="75"/>
      <c r="AA357" s="83"/>
    </row>
    <row r="358" spans="8:27" ht="15.75" customHeight="1" x14ac:dyDescent="0.25">
      <c r="H358" s="80"/>
      <c r="I358" s="81"/>
      <c r="O358" s="84"/>
      <c r="R358" s="75"/>
      <c r="S358" s="75"/>
      <c r="W358" s="75"/>
      <c r="X358" s="75"/>
      <c r="Y358" s="75"/>
      <c r="Z358" s="75"/>
      <c r="AA358" s="83"/>
    </row>
    <row r="359" spans="8:27" ht="15.75" customHeight="1" x14ac:dyDescent="0.25">
      <c r="H359" s="80"/>
      <c r="I359" s="81"/>
      <c r="O359" s="84"/>
      <c r="R359" s="75"/>
      <c r="S359" s="75"/>
      <c r="W359" s="75"/>
      <c r="X359" s="75"/>
      <c r="Y359" s="75"/>
      <c r="Z359" s="75"/>
      <c r="AA359" s="83"/>
    </row>
    <row r="360" spans="8:27" ht="15.75" customHeight="1" x14ac:dyDescent="0.25">
      <c r="H360" s="80"/>
      <c r="I360" s="81"/>
      <c r="O360" s="84"/>
      <c r="R360" s="75"/>
      <c r="S360" s="75"/>
      <c r="W360" s="75"/>
      <c r="X360" s="75"/>
      <c r="Y360" s="75"/>
      <c r="Z360" s="75"/>
      <c r="AA360" s="83"/>
    </row>
    <row r="361" spans="8:27" ht="15.75" customHeight="1" x14ac:dyDescent="0.25">
      <c r="H361" s="80"/>
      <c r="I361" s="81"/>
      <c r="O361" s="84"/>
      <c r="R361" s="75"/>
      <c r="S361" s="75"/>
      <c r="W361" s="75"/>
      <c r="X361" s="75"/>
      <c r="Y361" s="75"/>
      <c r="Z361" s="75"/>
      <c r="AA361" s="83"/>
    </row>
    <row r="362" spans="8:27" ht="15.75" customHeight="1" x14ac:dyDescent="0.25">
      <c r="H362" s="80"/>
      <c r="I362" s="81"/>
      <c r="O362" s="84"/>
      <c r="R362" s="75"/>
      <c r="S362" s="75"/>
      <c r="W362" s="75"/>
      <c r="X362" s="75"/>
      <c r="Y362" s="75"/>
      <c r="Z362" s="75"/>
      <c r="AA362" s="83"/>
    </row>
    <row r="363" spans="8:27" ht="15.75" customHeight="1" x14ac:dyDescent="0.25">
      <c r="H363" s="80"/>
      <c r="I363" s="81"/>
      <c r="O363" s="84"/>
      <c r="R363" s="75"/>
      <c r="S363" s="75"/>
      <c r="W363" s="75"/>
      <c r="X363" s="75"/>
      <c r="Y363" s="75"/>
      <c r="Z363" s="75"/>
      <c r="AA363" s="83"/>
    </row>
    <row r="364" spans="8:27" ht="15.75" customHeight="1" x14ac:dyDescent="0.25">
      <c r="H364" s="80"/>
      <c r="I364" s="81"/>
      <c r="O364" s="84"/>
      <c r="R364" s="75"/>
      <c r="S364" s="75"/>
      <c r="W364" s="75"/>
      <c r="X364" s="75"/>
      <c r="Y364" s="75"/>
      <c r="Z364" s="75"/>
      <c r="AA364" s="83"/>
    </row>
    <row r="365" spans="8:27" ht="15.75" customHeight="1" x14ac:dyDescent="0.25">
      <c r="H365" s="80"/>
      <c r="I365" s="81"/>
      <c r="O365" s="84"/>
      <c r="R365" s="75"/>
      <c r="S365" s="75"/>
      <c r="W365" s="75"/>
      <c r="X365" s="75"/>
      <c r="Y365" s="75"/>
      <c r="Z365" s="75"/>
      <c r="AA365" s="83"/>
    </row>
    <row r="366" spans="8:27" ht="15.75" customHeight="1" x14ac:dyDescent="0.25">
      <c r="H366" s="80"/>
      <c r="I366" s="81"/>
      <c r="O366" s="84"/>
      <c r="R366" s="75"/>
      <c r="S366" s="75"/>
      <c r="W366" s="75"/>
      <c r="X366" s="75"/>
      <c r="Y366" s="75"/>
      <c r="Z366" s="75"/>
      <c r="AA366" s="83"/>
    </row>
    <row r="367" spans="8:27" ht="15.75" customHeight="1" x14ac:dyDescent="0.25">
      <c r="H367" s="80"/>
      <c r="I367" s="81"/>
      <c r="O367" s="84"/>
      <c r="R367" s="75"/>
      <c r="S367" s="75"/>
      <c r="W367" s="75"/>
      <c r="X367" s="75"/>
      <c r="Y367" s="75"/>
      <c r="Z367" s="75"/>
      <c r="AA367" s="83"/>
    </row>
    <row r="368" spans="8:27" ht="15.75" customHeight="1" x14ac:dyDescent="0.25">
      <c r="H368" s="80"/>
      <c r="I368" s="81"/>
      <c r="O368" s="84"/>
      <c r="R368" s="75"/>
      <c r="S368" s="75"/>
      <c r="W368" s="75"/>
      <c r="X368" s="75"/>
      <c r="Y368" s="75"/>
      <c r="Z368" s="75"/>
      <c r="AA368" s="83"/>
    </row>
    <row r="369" spans="8:27" ht="15.75" customHeight="1" x14ac:dyDescent="0.25">
      <c r="H369" s="80"/>
      <c r="I369" s="81"/>
      <c r="O369" s="84"/>
      <c r="R369" s="75"/>
      <c r="S369" s="75"/>
      <c r="W369" s="75"/>
      <c r="X369" s="75"/>
      <c r="Y369" s="75"/>
      <c r="Z369" s="75"/>
      <c r="AA369" s="83"/>
    </row>
    <row r="370" spans="8:27" ht="15.75" customHeight="1" x14ac:dyDescent="0.25">
      <c r="H370" s="80"/>
      <c r="I370" s="81"/>
      <c r="O370" s="84"/>
      <c r="R370" s="75"/>
      <c r="S370" s="75"/>
      <c r="W370" s="75"/>
      <c r="X370" s="75"/>
      <c r="Y370" s="75"/>
      <c r="Z370" s="75"/>
      <c r="AA370" s="83"/>
    </row>
    <row r="371" spans="8:27" ht="15.75" customHeight="1" x14ac:dyDescent="0.25">
      <c r="H371" s="80"/>
      <c r="I371" s="81"/>
      <c r="O371" s="84"/>
      <c r="R371" s="75"/>
      <c r="S371" s="75"/>
      <c r="W371" s="75"/>
      <c r="X371" s="75"/>
      <c r="Y371" s="75"/>
      <c r="Z371" s="75"/>
      <c r="AA371" s="83"/>
    </row>
    <row r="372" spans="8:27" ht="15.75" customHeight="1" x14ac:dyDescent="0.25">
      <c r="H372" s="80"/>
      <c r="I372" s="81"/>
      <c r="O372" s="84"/>
      <c r="R372" s="75"/>
      <c r="S372" s="75"/>
      <c r="W372" s="75"/>
      <c r="X372" s="75"/>
      <c r="Y372" s="75"/>
      <c r="Z372" s="75"/>
      <c r="AA372" s="83"/>
    </row>
    <row r="373" spans="8:27" ht="15.75" customHeight="1" x14ac:dyDescent="0.25">
      <c r="H373" s="80"/>
      <c r="I373" s="81"/>
      <c r="O373" s="84"/>
      <c r="R373" s="75"/>
      <c r="S373" s="75"/>
      <c r="W373" s="75"/>
      <c r="X373" s="75"/>
      <c r="Y373" s="75"/>
      <c r="Z373" s="75"/>
      <c r="AA373" s="83"/>
    </row>
    <row r="374" spans="8:27" ht="15.75" customHeight="1" x14ac:dyDescent="0.25">
      <c r="H374" s="80"/>
      <c r="I374" s="81"/>
      <c r="O374" s="84"/>
      <c r="R374" s="75"/>
      <c r="S374" s="75"/>
      <c r="W374" s="75"/>
      <c r="X374" s="75"/>
      <c r="Y374" s="75"/>
      <c r="Z374" s="75"/>
      <c r="AA374" s="83"/>
    </row>
    <row r="375" spans="8:27" ht="15.75" customHeight="1" x14ac:dyDescent="0.25">
      <c r="H375" s="80"/>
      <c r="I375" s="81"/>
      <c r="O375" s="84"/>
      <c r="R375" s="75"/>
      <c r="S375" s="75"/>
      <c r="W375" s="75"/>
      <c r="X375" s="75"/>
      <c r="Y375" s="75"/>
      <c r="Z375" s="75"/>
      <c r="AA375" s="83"/>
    </row>
    <row r="376" spans="8:27" ht="15.75" customHeight="1" x14ac:dyDescent="0.25">
      <c r="H376" s="80"/>
      <c r="I376" s="81"/>
      <c r="O376" s="84"/>
      <c r="R376" s="75"/>
      <c r="S376" s="75"/>
      <c r="W376" s="75"/>
      <c r="X376" s="75"/>
      <c r="Y376" s="75"/>
      <c r="Z376" s="75"/>
      <c r="AA376" s="83"/>
    </row>
    <row r="377" spans="8:27" ht="15.75" customHeight="1" x14ac:dyDescent="0.25">
      <c r="H377" s="80"/>
      <c r="I377" s="81"/>
      <c r="O377" s="84"/>
      <c r="R377" s="75"/>
      <c r="S377" s="75"/>
      <c r="W377" s="75"/>
      <c r="X377" s="75"/>
      <c r="Y377" s="75"/>
      <c r="Z377" s="75"/>
      <c r="AA377" s="83"/>
    </row>
    <row r="378" spans="8:27" ht="15.75" customHeight="1" x14ac:dyDescent="0.25">
      <c r="H378" s="80"/>
      <c r="I378" s="81"/>
      <c r="O378" s="84"/>
      <c r="R378" s="75"/>
      <c r="S378" s="75"/>
      <c r="W378" s="75"/>
      <c r="X378" s="75"/>
      <c r="Y378" s="75"/>
      <c r="Z378" s="75"/>
      <c r="AA378" s="83"/>
    </row>
    <row r="379" spans="8:27" ht="15.75" customHeight="1" x14ac:dyDescent="0.25">
      <c r="H379" s="80"/>
      <c r="I379" s="81"/>
      <c r="O379" s="84"/>
      <c r="R379" s="75"/>
      <c r="S379" s="75"/>
      <c r="W379" s="75"/>
      <c r="X379" s="75"/>
      <c r="Y379" s="75"/>
      <c r="Z379" s="75"/>
      <c r="AA379" s="83"/>
    </row>
    <row r="380" spans="8:27" ht="15.75" customHeight="1" x14ac:dyDescent="0.25">
      <c r="H380" s="80"/>
      <c r="I380" s="81"/>
      <c r="O380" s="84"/>
      <c r="R380" s="75"/>
      <c r="S380" s="75"/>
      <c r="W380" s="75"/>
      <c r="X380" s="75"/>
      <c r="Y380" s="75"/>
      <c r="Z380" s="75"/>
      <c r="AA380" s="83"/>
    </row>
    <row r="381" spans="8:27" ht="15.75" customHeight="1" x14ac:dyDescent="0.25">
      <c r="H381" s="80"/>
      <c r="I381" s="81"/>
      <c r="O381" s="84"/>
      <c r="R381" s="75"/>
      <c r="S381" s="75"/>
      <c r="W381" s="75"/>
      <c r="X381" s="75"/>
      <c r="Y381" s="75"/>
      <c r="Z381" s="75"/>
      <c r="AA381" s="83"/>
    </row>
    <row r="382" spans="8:27" ht="15.75" customHeight="1" x14ac:dyDescent="0.25">
      <c r="H382" s="80"/>
      <c r="I382" s="81"/>
      <c r="O382" s="84"/>
      <c r="R382" s="75"/>
      <c r="S382" s="75"/>
      <c r="W382" s="75"/>
      <c r="X382" s="75"/>
      <c r="Y382" s="75"/>
      <c r="Z382" s="75"/>
      <c r="AA382" s="83"/>
    </row>
    <row r="383" spans="8:27" ht="15.75" customHeight="1" x14ac:dyDescent="0.25">
      <c r="H383" s="80"/>
      <c r="I383" s="81"/>
      <c r="O383" s="84"/>
      <c r="R383" s="75"/>
      <c r="S383" s="75"/>
      <c r="W383" s="75"/>
      <c r="X383" s="75"/>
      <c r="Y383" s="75"/>
      <c r="Z383" s="75"/>
      <c r="AA383" s="83"/>
    </row>
    <row r="384" spans="8:27" ht="15.75" customHeight="1" x14ac:dyDescent="0.25">
      <c r="H384" s="80"/>
      <c r="I384" s="81"/>
      <c r="O384" s="84"/>
      <c r="R384" s="75"/>
      <c r="S384" s="75"/>
      <c r="W384" s="75"/>
      <c r="X384" s="75"/>
      <c r="Y384" s="75"/>
      <c r="Z384" s="75"/>
      <c r="AA384" s="83"/>
    </row>
    <row r="385" spans="8:27" ht="15.75" customHeight="1" x14ac:dyDescent="0.25">
      <c r="H385" s="80"/>
      <c r="I385" s="81"/>
      <c r="O385" s="84"/>
      <c r="R385" s="75"/>
      <c r="S385" s="75"/>
      <c r="W385" s="75"/>
      <c r="X385" s="75"/>
      <c r="Y385" s="75"/>
      <c r="Z385" s="75"/>
      <c r="AA385" s="83"/>
    </row>
    <row r="386" spans="8:27" ht="15.75" customHeight="1" x14ac:dyDescent="0.25">
      <c r="H386" s="80"/>
      <c r="I386" s="81"/>
      <c r="O386" s="84"/>
      <c r="R386" s="75"/>
      <c r="S386" s="75"/>
      <c r="W386" s="75"/>
      <c r="X386" s="75"/>
      <c r="Y386" s="75"/>
      <c r="Z386" s="75"/>
      <c r="AA386" s="83"/>
    </row>
    <row r="387" spans="8:27" ht="15.75" customHeight="1" x14ac:dyDescent="0.25">
      <c r="H387" s="80"/>
      <c r="I387" s="81"/>
      <c r="O387" s="84"/>
      <c r="R387" s="75"/>
      <c r="S387" s="75"/>
      <c r="W387" s="75"/>
      <c r="X387" s="75"/>
      <c r="Y387" s="75"/>
      <c r="Z387" s="75"/>
      <c r="AA387" s="83"/>
    </row>
    <row r="388" spans="8:27" ht="15.75" customHeight="1" x14ac:dyDescent="0.25">
      <c r="H388" s="80"/>
      <c r="I388" s="81"/>
      <c r="O388" s="84"/>
      <c r="R388" s="75"/>
      <c r="S388" s="75"/>
      <c r="W388" s="75"/>
      <c r="X388" s="75"/>
      <c r="Y388" s="75"/>
      <c r="Z388" s="75"/>
      <c r="AA388" s="83"/>
    </row>
    <row r="389" spans="8:27" ht="15.75" customHeight="1" x14ac:dyDescent="0.25">
      <c r="H389" s="80"/>
      <c r="I389" s="81"/>
      <c r="O389" s="84"/>
      <c r="R389" s="75"/>
      <c r="S389" s="75"/>
      <c r="W389" s="75"/>
      <c r="X389" s="75"/>
      <c r="Y389" s="75"/>
      <c r="Z389" s="75"/>
      <c r="AA389" s="83"/>
    </row>
    <row r="390" spans="8:27" ht="15.75" customHeight="1" x14ac:dyDescent="0.25">
      <c r="H390" s="80"/>
      <c r="I390" s="81"/>
      <c r="O390" s="84"/>
      <c r="R390" s="75"/>
      <c r="S390" s="75"/>
      <c r="W390" s="75"/>
      <c r="X390" s="75"/>
      <c r="Y390" s="75"/>
      <c r="Z390" s="75"/>
      <c r="AA390" s="83"/>
    </row>
    <row r="391" spans="8:27" ht="15.75" customHeight="1" x14ac:dyDescent="0.25">
      <c r="H391" s="80"/>
      <c r="I391" s="81"/>
      <c r="O391" s="84"/>
      <c r="R391" s="75"/>
      <c r="S391" s="75"/>
      <c r="W391" s="75"/>
      <c r="X391" s="75"/>
      <c r="Y391" s="75"/>
      <c r="Z391" s="75"/>
      <c r="AA391" s="83"/>
    </row>
    <row r="392" spans="8:27" ht="15.75" customHeight="1" x14ac:dyDescent="0.25">
      <c r="H392" s="80"/>
      <c r="I392" s="81"/>
      <c r="O392" s="84"/>
      <c r="R392" s="75"/>
      <c r="S392" s="75"/>
      <c r="W392" s="75"/>
      <c r="X392" s="75"/>
      <c r="Y392" s="75"/>
      <c r="Z392" s="75"/>
      <c r="AA392" s="83"/>
    </row>
    <row r="393" spans="8:27" ht="15.75" customHeight="1" x14ac:dyDescent="0.25">
      <c r="H393" s="80"/>
      <c r="I393" s="81"/>
      <c r="O393" s="84"/>
      <c r="R393" s="75"/>
      <c r="S393" s="75"/>
      <c r="W393" s="75"/>
      <c r="X393" s="75"/>
      <c r="Y393" s="75"/>
      <c r="Z393" s="75"/>
      <c r="AA393" s="83"/>
    </row>
    <row r="394" spans="8:27" ht="15.75" customHeight="1" x14ac:dyDescent="0.25">
      <c r="H394" s="80"/>
      <c r="I394" s="81"/>
      <c r="O394" s="84"/>
      <c r="R394" s="75"/>
      <c r="S394" s="75"/>
      <c r="W394" s="75"/>
      <c r="X394" s="75"/>
      <c r="Y394" s="75"/>
      <c r="Z394" s="75"/>
      <c r="AA394" s="83"/>
    </row>
    <row r="395" spans="8:27" ht="15.75" customHeight="1" x14ac:dyDescent="0.25">
      <c r="H395" s="80"/>
      <c r="I395" s="81"/>
      <c r="O395" s="84"/>
      <c r="R395" s="75"/>
      <c r="S395" s="75"/>
      <c r="W395" s="75"/>
      <c r="X395" s="75"/>
      <c r="Y395" s="75"/>
      <c r="Z395" s="75"/>
      <c r="AA395" s="83"/>
    </row>
    <row r="396" spans="8:27" ht="15.75" customHeight="1" x14ac:dyDescent="0.25">
      <c r="H396" s="80"/>
      <c r="I396" s="81"/>
      <c r="O396" s="84"/>
      <c r="R396" s="75"/>
      <c r="S396" s="75"/>
      <c r="W396" s="75"/>
      <c r="X396" s="75"/>
      <c r="Y396" s="75"/>
      <c r="Z396" s="75"/>
      <c r="AA396" s="83"/>
    </row>
    <row r="397" spans="8:27" ht="15.75" customHeight="1" x14ac:dyDescent="0.25">
      <c r="H397" s="80"/>
      <c r="I397" s="81"/>
      <c r="O397" s="84"/>
      <c r="R397" s="75"/>
      <c r="S397" s="75"/>
      <c r="W397" s="75"/>
      <c r="X397" s="75"/>
      <c r="Y397" s="75"/>
      <c r="Z397" s="75"/>
      <c r="AA397" s="83"/>
    </row>
    <row r="398" spans="8:27" ht="15.75" customHeight="1" x14ac:dyDescent="0.25">
      <c r="H398" s="80"/>
      <c r="I398" s="81"/>
      <c r="O398" s="84"/>
      <c r="R398" s="75"/>
      <c r="S398" s="75"/>
      <c r="W398" s="75"/>
      <c r="X398" s="75"/>
      <c r="Y398" s="75"/>
      <c r="Z398" s="75"/>
      <c r="AA398" s="83"/>
    </row>
    <row r="399" spans="8:27" ht="15.75" customHeight="1" x14ac:dyDescent="0.25">
      <c r="H399" s="80"/>
      <c r="I399" s="81"/>
      <c r="O399" s="84"/>
      <c r="R399" s="75"/>
      <c r="S399" s="75"/>
      <c r="W399" s="75"/>
      <c r="X399" s="75"/>
      <c r="Y399" s="75"/>
      <c r="Z399" s="75"/>
      <c r="AA399" s="83"/>
    </row>
    <row r="400" spans="8:27" ht="15.75" customHeight="1" x14ac:dyDescent="0.25">
      <c r="H400" s="80"/>
      <c r="I400" s="81"/>
      <c r="O400" s="84"/>
      <c r="R400" s="75"/>
      <c r="S400" s="75"/>
      <c r="W400" s="75"/>
      <c r="X400" s="75"/>
      <c r="Y400" s="75"/>
      <c r="Z400" s="75"/>
      <c r="AA400" s="83"/>
    </row>
    <row r="401" spans="8:27" ht="15.75" customHeight="1" x14ac:dyDescent="0.25">
      <c r="H401" s="80"/>
      <c r="I401" s="81"/>
      <c r="O401" s="84"/>
      <c r="R401" s="75"/>
      <c r="S401" s="75"/>
      <c r="W401" s="75"/>
      <c r="X401" s="75"/>
      <c r="Y401" s="75"/>
      <c r="Z401" s="75"/>
      <c r="AA401" s="83"/>
    </row>
    <row r="402" spans="8:27" ht="15.75" customHeight="1" x14ac:dyDescent="0.25">
      <c r="H402" s="80"/>
      <c r="I402" s="81"/>
      <c r="O402" s="84"/>
      <c r="R402" s="75"/>
      <c r="S402" s="75"/>
      <c r="W402" s="75"/>
      <c r="X402" s="75"/>
      <c r="Y402" s="75"/>
      <c r="Z402" s="75"/>
      <c r="AA402" s="83"/>
    </row>
    <row r="403" spans="8:27" ht="15.75" customHeight="1" x14ac:dyDescent="0.25">
      <c r="H403" s="80"/>
      <c r="I403" s="81"/>
      <c r="O403" s="84"/>
      <c r="R403" s="75"/>
      <c r="S403" s="75"/>
      <c r="W403" s="75"/>
      <c r="X403" s="75"/>
      <c r="Y403" s="75"/>
      <c r="Z403" s="75"/>
      <c r="AA403" s="83"/>
    </row>
    <row r="404" spans="8:27" ht="15.75" customHeight="1" x14ac:dyDescent="0.25">
      <c r="H404" s="80"/>
      <c r="I404" s="81"/>
      <c r="O404" s="84"/>
      <c r="R404" s="75"/>
      <c r="S404" s="75"/>
      <c r="W404" s="75"/>
      <c r="X404" s="75"/>
      <c r="Y404" s="75"/>
      <c r="Z404" s="75"/>
      <c r="AA404" s="83"/>
    </row>
    <row r="405" spans="8:27" ht="15.75" customHeight="1" x14ac:dyDescent="0.25">
      <c r="H405" s="80"/>
      <c r="I405" s="81"/>
      <c r="O405" s="84"/>
      <c r="R405" s="75"/>
      <c r="S405" s="75"/>
      <c r="W405" s="75"/>
      <c r="X405" s="75"/>
      <c r="Y405" s="75"/>
      <c r="Z405" s="75"/>
      <c r="AA405" s="83"/>
    </row>
    <row r="406" spans="8:27" ht="15.75" customHeight="1" x14ac:dyDescent="0.25">
      <c r="H406" s="80"/>
      <c r="I406" s="81"/>
      <c r="O406" s="84"/>
      <c r="R406" s="75"/>
      <c r="S406" s="75"/>
      <c r="W406" s="75"/>
      <c r="X406" s="75"/>
      <c r="Y406" s="75"/>
      <c r="Z406" s="75"/>
      <c r="AA406" s="83"/>
    </row>
    <row r="407" spans="8:27" ht="15.75" customHeight="1" x14ac:dyDescent="0.25">
      <c r="H407" s="80"/>
      <c r="I407" s="81"/>
      <c r="O407" s="84"/>
      <c r="R407" s="75"/>
      <c r="S407" s="75"/>
      <c r="W407" s="75"/>
      <c r="X407" s="75"/>
      <c r="Y407" s="75"/>
      <c r="Z407" s="75"/>
      <c r="AA407" s="83"/>
    </row>
    <row r="408" spans="8:27" ht="15.75" customHeight="1" x14ac:dyDescent="0.25">
      <c r="H408" s="80"/>
      <c r="I408" s="81"/>
      <c r="O408" s="84"/>
      <c r="R408" s="75"/>
      <c r="S408" s="75"/>
      <c r="W408" s="75"/>
      <c r="X408" s="75"/>
      <c r="Y408" s="75"/>
      <c r="Z408" s="75"/>
      <c r="AA408" s="83"/>
    </row>
    <row r="409" spans="8:27" ht="15.75" customHeight="1" x14ac:dyDescent="0.25">
      <c r="H409" s="80"/>
      <c r="I409" s="81"/>
      <c r="O409" s="84"/>
      <c r="R409" s="75"/>
      <c r="S409" s="75"/>
      <c r="W409" s="75"/>
      <c r="X409" s="75"/>
      <c r="Y409" s="75"/>
      <c r="Z409" s="75"/>
      <c r="AA409" s="83"/>
    </row>
    <row r="410" spans="8:27" ht="15.75" customHeight="1" x14ac:dyDescent="0.25">
      <c r="H410" s="80"/>
      <c r="I410" s="81"/>
      <c r="O410" s="84"/>
      <c r="R410" s="75"/>
      <c r="S410" s="75"/>
      <c r="W410" s="75"/>
      <c r="X410" s="75"/>
      <c r="Y410" s="75"/>
      <c r="Z410" s="75"/>
      <c r="AA410" s="83"/>
    </row>
    <row r="411" spans="8:27" ht="15.75" customHeight="1" x14ac:dyDescent="0.25">
      <c r="H411" s="80"/>
      <c r="I411" s="81"/>
      <c r="O411" s="84"/>
      <c r="R411" s="75"/>
      <c r="S411" s="75"/>
      <c r="W411" s="75"/>
      <c r="X411" s="75"/>
      <c r="Y411" s="75"/>
      <c r="Z411" s="75"/>
      <c r="AA411" s="83"/>
    </row>
    <row r="412" spans="8:27" ht="15.75" customHeight="1" x14ac:dyDescent="0.25">
      <c r="H412" s="80"/>
      <c r="I412" s="81"/>
      <c r="O412" s="84"/>
      <c r="R412" s="75"/>
      <c r="S412" s="75"/>
      <c r="W412" s="75"/>
      <c r="X412" s="75"/>
      <c r="Y412" s="75"/>
      <c r="Z412" s="75"/>
      <c r="AA412" s="83"/>
    </row>
    <row r="413" spans="8:27" ht="15.75" customHeight="1" x14ac:dyDescent="0.25">
      <c r="H413" s="80"/>
      <c r="I413" s="81"/>
      <c r="O413" s="84"/>
      <c r="R413" s="75"/>
      <c r="S413" s="75"/>
      <c r="W413" s="75"/>
      <c r="X413" s="75"/>
      <c r="Y413" s="75"/>
      <c r="Z413" s="75"/>
      <c r="AA413" s="83"/>
    </row>
    <row r="414" spans="8:27" ht="15.75" customHeight="1" x14ac:dyDescent="0.25">
      <c r="H414" s="80"/>
      <c r="I414" s="81"/>
      <c r="O414" s="84"/>
      <c r="R414" s="75"/>
      <c r="S414" s="75"/>
      <c r="W414" s="75"/>
      <c r="X414" s="75"/>
      <c r="Y414" s="75"/>
      <c r="Z414" s="75"/>
      <c r="AA414" s="83"/>
    </row>
    <row r="415" spans="8:27" ht="15.75" customHeight="1" x14ac:dyDescent="0.25">
      <c r="H415" s="80"/>
      <c r="I415" s="81"/>
      <c r="O415" s="84"/>
      <c r="R415" s="75"/>
      <c r="S415" s="75"/>
      <c r="W415" s="75"/>
      <c r="X415" s="75"/>
      <c r="Y415" s="75"/>
      <c r="Z415" s="75"/>
      <c r="AA415" s="83"/>
    </row>
    <row r="416" spans="8:27" ht="15.75" customHeight="1" x14ac:dyDescent="0.25">
      <c r="H416" s="80"/>
      <c r="I416" s="81"/>
      <c r="O416" s="84"/>
      <c r="R416" s="75"/>
      <c r="S416" s="75"/>
      <c r="W416" s="75"/>
      <c r="X416" s="75"/>
      <c r="Y416" s="75"/>
      <c r="Z416" s="75"/>
      <c r="AA416" s="83"/>
    </row>
    <row r="417" spans="8:27" ht="15.75" customHeight="1" x14ac:dyDescent="0.25">
      <c r="H417" s="80"/>
      <c r="I417" s="81"/>
      <c r="O417" s="84"/>
      <c r="R417" s="75"/>
      <c r="S417" s="75"/>
      <c r="W417" s="75"/>
      <c r="X417" s="75"/>
      <c r="Y417" s="75"/>
      <c r="Z417" s="75"/>
      <c r="AA417" s="83"/>
    </row>
    <row r="418" spans="8:27" ht="15.75" customHeight="1" x14ac:dyDescent="0.25">
      <c r="H418" s="80"/>
      <c r="I418" s="81"/>
      <c r="O418" s="84"/>
      <c r="R418" s="75"/>
      <c r="S418" s="75"/>
      <c r="W418" s="75"/>
      <c r="X418" s="75"/>
      <c r="Y418" s="75"/>
      <c r="Z418" s="75"/>
      <c r="AA418" s="83"/>
    </row>
    <row r="419" spans="8:27" ht="15.75" customHeight="1" x14ac:dyDescent="0.25">
      <c r="H419" s="80"/>
      <c r="I419" s="81"/>
      <c r="O419" s="84"/>
      <c r="R419" s="75"/>
      <c r="S419" s="75"/>
      <c r="W419" s="75"/>
      <c r="X419" s="75"/>
      <c r="Y419" s="75"/>
      <c r="Z419" s="75"/>
      <c r="AA419" s="83"/>
    </row>
    <row r="420" spans="8:27" ht="15.75" customHeight="1" x14ac:dyDescent="0.25">
      <c r="H420" s="80"/>
      <c r="I420" s="81"/>
      <c r="O420" s="84"/>
      <c r="R420" s="75"/>
      <c r="S420" s="75"/>
      <c r="W420" s="75"/>
      <c r="X420" s="75"/>
      <c r="Y420" s="75"/>
      <c r="Z420" s="75"/>
      <c r="AA420" s="83"/>
    </row>
    <row r="421" spans="8:27" ht="15.75" customHeight="1" x14ac:dyDescent="0.25">
      <c r="H421" s="80"/>
      <c r="I421" s="81"/>
      <c r="O421" s="84"/>
      <c r="R421" s="75"/>
      <c r="S421" s="75"/>
      <c r="W421" s="75"/>
      <c r="X421" s="75"/>
      <c r="Y421" s="75"/>
      <c r="Z421" s="75"/>
      <c r="AA421" s="83"/>
    </row>
    <row r="422" spans="8:27" ht="15.75" customHeight="1" x14ac:dyDescent="0.25">
      <c r="H422" s="80"/>
      <c r="I422" s="81"/>
      <c r="O422" s="84"/>
      <c r="R422" s="75"/>
      <c r="S422" s="75"/>
      <c r="W422" s="75"/>
      <c r="X422" s="75"/>
      <c r="Y422" s="75"/>
      <c r="Z422" s="75"/>
      <c r="AA422" s="83"/>
    </row>
    <row r="423" spans="8:27" ht="15.75" customHeight="1" x14ac:dyDescent="0.25">
      <c r="H423" s="80"/>
      <c r="I423" s="81"/>
      <c r="O423" s="84"/>
      <c r="R423" s="75"/>
      <c r="S423" s="75"/>
      <c r="W423" s="75"/>
      <c r="X423" s="75"/>
      <c r="Y423" s="75"/>
      <c r="Z423" s="75"/>
      <c r="AA423" s="83"/>
    </row>
    <row r="424" spans="8:27" ht="15.75" customHeight="1" x14ac:dyDescent="0.25">
      <c r="H424" s="80"/>
      <c r="I424" s="81"/>
      <c r="O424" s="84"/>
      <c r="R424" s="75"/>
      <c r="S424" s="75"/>
      <c r="W424" s="75"/>
      <c r="X424" s="75"/>
      <c r="Y424" s="75"/>
      <c r="Z424" s="75"/>
      <c r="AA424" s="83"/>
    </row>
    <row r="425" spans="8:27" ht="15.75" customHeight="1" x14ac:dyDescent="0.25">
      <c r="H425" s="80"/>
      <c r="I425" s="81"/>
      <c r="O425" s="84"/>
      <c r="R425" s="75"/>
      <c r="S425" s="75"/>
      <c r="W425" s="75"/>
      <c r="X425" s="75"/>
      <c r="Y425" s="75"/>
      <c r="Z425" s="75"/>
      <c r="AA425" s="83"/>
    </row>
    <row r="426" spans="8:27" ht="15.75" customHeight="1" x14ac:dyDescent="0.25">
      <c r="H426" s="80"/>
      <c r="I426" s="81"/>
      <c r="O426" s="84"/>
      <c r="R426" s="75"/>
      <c r="S426" s="75"/>
      <c r="W426" s="75"/>
      <c r="X426" s="75"/>
      <c r="Y426" s="75"/>
      <c r="Z426" s="75"/>
      <c r="AA426" s="83"/>
    </row>
    <row r="427" spans="8:27" ht="15.75" customHeight="1" x14ac:dyDescent="0.25">
      <c r="H427" s="80"/>
      <c r="I427" s="81"/>
      <c r="O427" s="84"/>
      <c r="R427" s="75"/>
      <c r="S427" s="75"/>
      <c r="W427" s="75"/>
      <c r="X427" s="75"/>
      <c r="Y427" s="75"/>
      <c r="Z427" s="75"/>
      <c r="AA427" s="83"/>
    </row>
    <row r="428" spans="8:27" ht="15.75" customHeight="1" x14ac:dyDescent="0.25">
      <c r="H428" s="80"/>
      <c r="I428" s="81"/>
      <c r="O428" s="84"/>
      <c r="R428" s="75"/>
      <c r="S428" s="75"/>
      <c r="W428" s="75"/>
      <c r="X428" s="75"/>
      <c r="Y428" s="75"/>
      <c r="Z428" s="75"/>
      <c r="AA428" s="83"/>
    </row>
    <row r="429" spans="8:27" ht="15.75" customHeight="1" x14ac:dyDescent="0.25">
      <c r="H429" s="80"/>
      <c r="I429" s="81"/>
      <c r="O429" s="84"/>
      <c r="R429" s="75"/>
      <c r="S429" s="75"/>
      <c r="W429" s="75"/>
      <c r="X429" s="75"/>
      <c r="Y429" s="75"/>
      <c r="Z429" s="75"/>
      <c r="AA429" s="83"/>
    </row>
    <row r="430" spans="8:27" ht="15.75" customHeight="1" x14ac:dyDescent="0.25">
      <c r="H430" s="80"/>
      <c r="I430" s="81"/>
      <c r="O430" s="84"/>
      <c r="R430" s="75"/>
      <c r="S430" s="75"/>
      <c r="W430" s="75"/>
      <c r="X430" s="75"/>
      <c r="Y430" s="75"/>
      <c r="Z430" s="75"/>
      <c r="AA430" s="83"/>
    </row>
    <row r="431" spans="8:27" ht="15.75" customHeight="1" x14ac:dyDescent="0.25">
      <c r="H431" s="80"/>
      <c r="I431" s="81"/>
      <c r="O431" s="84"/>
      <c r="R431" s="75"/>
      <c r="S431" s="75"/>
      <c r="W431" s="75"/>
      <c r="X431" s="75"/>
      <c r="Y431" s="75"/>
      <c r="Z431" s="75"/>
      <c r="AA431" s="83"/>
    </row>
    <row r="432" spans="8:27" ht="15.75" customHeight="1" x14ac:dyDescent="0.25">
      <c r="H432" s="80"/>
      <c r="I432" s="81"/>
      <c r="O432" s="84"/>
      <c r="R432" s="75"/>
      <c r="S432" s="75"/>
      <c r="W432" s="75"/>
      <c r="X432" s="75"/>
      <c r="Y432" s="75"/>
      <c r="Z432" s="75"/>
      <c r="AA432" s="83"/>
    </row>
    <row r="433" spans="8:27" ht="15.75" customHeight="1" x14ac:dyDescent="0.25">
      <c r="H433" s="80"/>
      <c r="I433" s="81"/>
      <c r="O433" s="84"/>
      <c r="R433" s="75"/>
      <c r="S433" s="75"/>
      <c r="W433" s="75"/>
      <c r="X433" s="75"/>
      <c r="Y433" s="75"/>
      <c r="Z433" s="75"/>
      <c r="AA433" s="83"/>
    </row>
    <row r="434" spans="8:27" ht="15.75" customHeight="1" x14ac:dyDescent="0.25">
      <c r="H434" s="80"/>
      <c r="I434" s="81"/>
      <c r="O434" s="84"/>
      <c r="R434" s="75"/>
      <c r="S434" s="75"/>
      <c r="W434" s="75"/>
      <c r="X434" s="75"/>
      <c r="Y434" s="75"/>
      <c r="Z434" s="75"/>
      <c r="AA434" s="83"/>
    </row>
    <row r="435" spans="8:27" ht="15.75" customHeight="1" x14ac:dyDescent="0.25">
      <c r="H435" s="80"/>
      <c r="I435" s="81"/>
      <c r="O435" s="84"/>
      <c r="R435" s="75"/>
      <c r="S435" s="75"/>
      <c r="W435" s="75"/>
      <c r="X435" s="75"/>
      <c r="Y435" s="75"/>
      <c r="Z435" s="75"/>
      <c r="AA435" s="83"/>
    </row>
    <row r="436" spans="8:27" ht="15.75" customHeight="1" x14ac:dyDescent="0.25">
      <c r="H436" s="80"/>
      <c r="I436" s="81"/>
      <c r="O436" s="84"/>
      <c r="R436" s="75"/>
      <c r="S436" s="75"/>
      <c r="W436" s="75"/>
      <c r="X436" s="75"/>
      <c r="Y436" s="75"/>
      <c r="Z436" s="75"/>
      <c r="AA436" s="83"/>
    </row>
    <row r="437" spans="8:27" ht="15.75" customHeight="1" x14ac:dyDescent="0.25">
      <c r="H437" s="80"/>
      <c r="I437" s="81"/>
      <c r="O437" s="84"/>
      <c r="R437" s="75"/>
      <c r="S437" s="75"/>
      <c r="W437" s="75"/>
      <c r="X437" s="75"/>
      <c r="Y437" s="75"/>
      <c r="Z437" s="75"/>
      <c r="AA437" s="83"/>
    </row>
    <row r="438" spans="8:27" ht="15.75" customHeight="1" x14ac:dyDescent="0.25">
      <c r="H438" s="80"/>
      <c r="I438" s="81"/>
      <c r="O438" s="84"/>
      <c r="R438" s="75"/>
      <c r="S438" s="75"/>
      <c r="W438" s="75"/>
      <c r="X438" s="75"/>
      <c r="Y438" s="75"/>
      <c r="Z438" s="75"/>
      <c r="AA438" s="83"/>
    </row>
    <row r="439" spans="8:27" ht="15.75" customHeight="1" x14ac:dyDescent="0.25">
      <c r="H439" s="80"/>
      <c r="I439" s="81"/>
      <c r="O439" s="84"/>
      <c r="R439" s="75"/>
      <c r="S439" s="75"/>
      <c r="W439" s="75"/>
      <c r="X439" s="75"/>
      <c r="Y439" s="75"/>
      <c r="Z439" s="75"/>
      <c r="AA439" s="83"/>
    </row>
    <row r="440" spans="8:27" ht="15.75" customHeight="1" x14ac:dyDescent="0.25">
      <c r="H440" s="80"/>
      <c r="I440" s="81"/>
      <c r="O440" s="84"/>
      <c r="R440" s="75"/>
      <c r="S440" s="75"/>
      <c r="W440" s="75"/>
      <c r="X440" s="75"/>
      <c r="Y440" s="75"/>
      <c r="Z440" s="75"/>
      <c r="AA440" s="83"/>
    </row>
    <row r="441" spans="8:27" ht="15.75" customHeight="1" x14ac:dyDescent="0.25">
      <c r="H441" s="80"/>
      <c r="I441" s="81"/>
      <c r="O441" s="84"/>
      <c r="R441" s="75"/>
      <c r="S441" s="75"/>
      <c r="W441" s="75"/>
      <c r="X441" s="75"/>
      <c r="Y441" s="75"/>
      <c r="Z441" s="75"/>
      <c r="AA441" s="83"/>
    </row>
    <row r="442" spans="8:27" ht="15.75" customHeight="1" x14ac:dyDescent="0.25">
      <c r="H442" s="80"/>
      <c r="I442" s="81"/>
      <c r="O442" s="84"/>
      <c r="R442" s="75"/>
      <c r="S442" s="75"/>
      <c r="W442" s="75"/>
      <c r="X442" s="75"/>
      <c r="Y442" s="75"/>
      <c r="Z442" s="75"/>
      <c r="AA442" s="83"/>
    </row>
    <row r="443" spans="8:27" ht="15.75" customHeight="1" x14ac:dyDescent="0.25">
      <c r="H443" s="80"/>
      <c r="I443" s="81"/>
      <c r="O443" s="84"/>
      <c r="R443" s="75"/>
      <c r="S443" s="75"/>
      <c r="W443" s="75"/>
      <c r="X443" s="75"/>
      <c r="Y443" s="75"/>
      <c r="Z443" s="75"/>
      <c r="AA443" s="83"/>
    </row>
    <row r="444" spans="8:27" ht="15.75" customHeight="1" x14ac:dyDescent="0.25">
      <c r="H444" s="80"/>
      <c r="I444" s="81"/>
      <c r="O444" s="84"/>
      <c r="R444" s="75"/>
      <c r="S444" s="75"/>
      <c r="W444" s="75"/>
      <c r="X444" s="75"/>
      <c r="Y444" s="75"/>
      <c r="Z444" s="75"/>
      <c r="AA444" s="83"/>
    </row>
    <row r="445" spans="8:27" ht="15.75" customHeight="1" x14ac:dyDescent="0.25">
      <c r="H445" s="80"/>
      <c r="I445" s="81"/>
      <c r="O445" s="84"/>
      <c r="R445" s="75"/>
      <c r="S445" s="75"/>
      <c r="W445" s="75"/>
      <c r="X445" s="75"/>
      <c r="Y445" s="75"/>
      <c r="Z445" s="75"/>
      <c r="AA445" s="83"/>
    </row>
    <row r="446" spans="8:27" ht="15.75" customHeight="1" x14ac:dyDescent="0.25">
      <c r="H446" s="80"/>
      <c r="I446" s="81"/>
      <c r="O446" s="84"/>
      <c r="R446" s="75"/>
      <c r="S446" s="75"/>
      <c r="W446" s="75"/>
      <c r="X446" s="75"/>
      <c r="Y446" s="75"/>
      <c r="Z446" s="75"/>
      <c r="AA446" s="83"/>
    </row>
    <row r="447" spans="8:27" ht="15.75" customHeight="1" x14ac:dyDescent="0.25">
      <c r="H447" s="80"/>
      <c r="I447" s="81"/>
      <c r="O447" s="84"/>
      <c r="R447" s="75"/>
      <c r="S447" s="75"/>
      <c r="W447" s="75"/>
      <c r="X447" s="75"/>
      <c r="Y447" s="75"/>
      <c r="Z447" s="75"/>
      <c r="AA447" s="83"/>
    </row>
    <row r="448" spans="8:27" ht="15.75" customHeight="1" x14ac:dyDescent="0.25">
      <c r="H448" s="80"/>
      <c r="I448" s="81"/>
      <c r="O448" s="84"/>
      <c r="R448" s="75"/>
      <c r="S448" s="75"/>
      <c r="W448" s="75"/>
      <c r="X448" s="75"/>
      <c r="Y448" s="75"/>
      <c r="Z448" s="75"/>
      <c r="AA448" s="83"/>
    </row>
    <row r="449" spans="8:27" ht="15.75" customHeight="1" x14ac:dyDescent="0.25">
      <c r="H449" s="80"/>
      <c r="I449" s="81"/>
      <c r="O449" s="84"/>
      <c r="R449" s="75"/>
      <c r="S449" s="75"/>
      <c r="W449" s="75"/>
      <c r="X449" s="75"/>
      <c r="Y449" s="75"/>
      <c r="Z449" s="75"/>
      <c r="AA449" s="83"/>
    </row>
    <row r="450" spans="8:27" ht="15.75" customHeight="1" x14ac:dyDescent="0.25">
      <c r="H450" s="80"/>
      <c r="I450" s="81"/>
      <c r="O450" s="84"/>
      <c r="R450" s="75"/>
      <c r="S450" s="75"/>
      <c r="W450" s="75"/>
      <c r="X450" s="75"/>
      <c r="Y450" s="75"/>
      <c r="Z450" s="75"/>
      <c r="AA450" s="83"/>
    </row>
    <row r="451" spans="8:27" ht="15.75" customHeight="1" x14ac:dyDescent="0.25">
      <c r="H451" s="80"/>
      <c r="I451" s="81"/>
      <c r="O451" s="84"/>
      <c r="R451" s="75"/>
      <c r="S451" s="75"/>
      <c r="W451" s="75"/>
      <c r="X451" s="75"/>
      <c r="Y451" s="75"/>
      <c r="Z451" s="75"/>
      <c r="AA451" s="83"/>
    </row>
    <row r="452" spans="8:27" ht="15.75" customHeight="1" x14ac:dyDescent="0.25">
      <c r="H452" s="80"/>
      <c r="I452" s="81"/>
      <c r="O452" s="84"/>
      <c r="R452" s="75"/>
      <c r="S452" s="75"/>
      <c r="W452" s="75"/>
      <c r="X452" s="75"/>
      <c r="Y452" s="75"/>
      <c r="Z452" s="75"/>
      <c r="AA452" s="83"/>
    </row>
    <row r="453" spans="8:27" ht="15.75" customHeight="1" x14ac:dyDescent="0.25">
      <c r="H453" s="80"/>
      <c r="I453" s="81"/>
      <c r="O453" s="84"/>
      <c r="R453" s="75"/>
      <c r="S453" s="75"/>
      <c r="W453" s="75"/>
      <c r="X453" s="75"/>
      <c r="Y453" s="75"/>
      <c r="Z453" s="75"/>
      <c r="AA453" s="83"/>
    </row>
    <row r="454" spans="8:27" ht="15.75" customHeight="1" x14ac:dyDescent="0.25">
      <c r="H454" s="80"/>
      <c r="I454" s="81"/>
      <c r="O454" s="84"/>
      <c r="R454" s="75"/>
      <c r="S454" s="75"/>
      <c r="W454" s="75"/>
      <c r="X454" s="75"/>
      <c r="Y454" s="75"/>
      <c r="Z454" s="75"/>
      <c r="AA454" s="83"/>
    </row>
    <row r="455" spans="8:27" ht="15.75" customHeight="1" x14ac:dyDescent="0.25">
      <c r="H455" s="80"/>
      <c r="I455" s="81"/>
      <c r="O455" s="84"/>
      <c r="R455" s="75"/>
      <c r="S455" s="75"/>
      <c r="W455" s="75"/>
      <c r="X455" s="75"/>
      <c r="Y455" s="75"/>
      <c r="Z455" s="75"/>
      <c r="AA455" s="83"/>
    </row>
    <row r="456" spans="8:27" ht="15.75" customHeight="1" x14ac:dyDescent="0.25">
      <c r="H456" s="80"/>
      <c r="I456" s="81"/>
      <c r="O456" s="84"/>
      <c r="R456" s="75"/>
      <c r="S456" s="75"/>
      <c r="W456" s="75"/>
      <c r="X456" s="75"/>
      <c r="Y456" s="75"/>
      <c r="Z456" s="75"/>
      <c r="AA456" s="83"/>
    </row>
    <row r="457" spans="8:27" ht="15.75" customHeight="1" x14ac:dyDescent="0.25">
      <c r="H457" s="80"/>
      <c r="I457" s="81"/>
      <c r="O457" s="84"/>
      <c r="R457" s="75"/>
      <c r="S457" s="75"/>
      <c r="W457" s="75"/>
      <c r="X457" s="75"/>
      <c r="Y457" s="75"/>
      <c r="Z457" s="75"/>
      <c r="AA457" s="83"/>
    </row>
    <row r="458" spans="8:27" ht="15.75" customHeight="1" x14ac:dyDescent="0.25">
      <c r="H458" s="80"/>
      <c r="I458" s="81"/>
      <c r="O458" s="84"/>
      <c r="R458" s="75"/>
      <c r="S458" s="75"/>
      <c r="W458" s="75"/>
      <c r="X458" s="75"/>
      <c r="Y458" s="75"/>
      <c r="Z458" s="75"/>
      <c r="AA458" s="83"/>
    </row>
    <row r="459" spans="8:27" ht="15.75" customHeight="1" x14ac:dyDescent="0.25">
      <c r="H459" s="80"/>
      <c r="I459" s="81"/>
      <c r="O459" s="84"/>
      <c r="R459" s="75"/>
      <c r="S459" s="75"/>
      <c r="W459" s="75"/>
      <c r="X459" s="75"/>
      <c r="Y459" s="75"/>
      <c r="Z459" s="75"/>
      <c r="AA459" s="83"/>
    </row>
    <row r="460" spans="8:27" ht="15.75" customHeight="1" x14ac:dyDescent="0.25">
      <c r="H460" s="80"/>
      <c r="I460" s="81"/>
      <c r="O460" s="84"/>
      <c r="R460" s="75"/>
      <c r="S460" s="75"/>
      <c r="W460" s="75"/>
      <c r="X460" s="75"/>
      <c r="Y460" s="75"/>
      <c r="Z460" s="75"/>
      <c r="AA460" s="83"/>
    </row>
    <row r="461" spans="8:27" ht="15.75" customHeight="1" x14ac:dyDescent="0.25">
      <c r="H461" s="80"/>
      <c r="I461" s="81"/>
      <c r="O461" s="84"/>
      <c r="R461" s="75"/>
      <c r="S461" s="75"/>
      <c r="W461" s="75"/>
      <c r="X461" s="75"/>
      <c r="Y461" s="75"/>
      <c r="Z461" s="75"/>
      <c r="AA461" s="83"/>
    </row>
    <row r="462" spans="8:27" ht="15.75" customHeight="1" x14ac:dyDescent="0.25">
      <c r="H462" s="80"/>
      <c r="I462" s="81"/>
      <c r="O462" s="84"/>
      <c r="R462" s="75"/>
      <c r="S462" s="75"/>
      <c r="W462" s="75"/>
      <c r="X462" s="75"/>
      <c r="Y462" s="75"/>
      <c r="Z462" s="75"/>
      <c r="AA462" s="83"/>
    </row>
    <row r="463" spans="8:27" ht="15.75" customHeight="1" x14ac:dyDescent="0.25">
      <c r="H463" s="80"/>
      <c r="I463" s="81"/>
      <c r="O463" s="84"/>
      <c r="R463" s="75"/>
      <c r="S463" s="75"/>
      <c r="W463" s="75"/>
      <c r="X463" s="75"/>
      <c r="Y463" s="75"/>
      <c r="Z463" s="75"/>
      <c r="AA463" s="83"/>
    </row>
    <row r="464" spans="8:27" ht="15.75" customHeight="1" x14ac:dyDescent="0.25">
      <c r="H464" s="80"/>
      <c r="I464" s="81"/>
      <c r="O464" s="84"/>
      <c r="R464" s="75"/>
      <c r="S464" s="75"/>
      <c r="W464" s="75"/>
      <c r="X464" s="75"/>
      <c r="Y464" s="75"/>
      <c r="Z464" s="75"/>
      <c r="AA464" s="83"/>
    </row>
    <row r="465" spans="8:27" ht="15.75" customHeight="1" x14ac:dyDescent="0.25">
      <c r="H465" s="80"/>
      <c r="I465" s="81"/>
      <c r="O465" s="84"/>
      <c r="R465" s="75"/>
      <c r="S465" s="75"/>
      <c r="W465" s="75"/>
      <c r="X465" s="75"/>
      <c r="Y465" s="75"/>
      <c r="Z465" s="75"/>
      <c r="AA465" s="83"/>
    </row>
    <row r="466" spans="8:27" ht="15.75" customHeight="1" x14ac:dyDescent="0.25">
      <c r="H466" s="80"/>
      <c r="I466" s="81"/>
      <c r="O466" s="84"/>
      <c r="R466" s="75"/>
      <c r="S466" s="75"/>
      <c r="W466" s="75"/>
      <c r="X466" s="75"/>
      <c r="Y466" s="75"/>
      <c r="Z466" s="75"/>
      <c r="AA466" s="83"/>
    </row>
    <row r="467" spans="8:27" ht="15.75" customHeight="1" x14ac:dyDescent="0.25">
      <c r="H467" s="80"/>
      <c r="I467" s="81"/>
      <c r="O467" s="84"/>
      <c r="R467" s="75"/>
      <c r="S467" s="75"/>
      <c r="W467" s="75"/>
      <c r="X467" s="75"/>
      <c r="Y467" s="75"/>
      <c r="Z467" s="75"/>
      <c r="AA467" s="83"/>
    </row>
    <row r="468" spans="8:27" ht="15.75" customHeight="1" x14ac:dyDescent="0.25">
      <c r="H468" s="80"/>
      <c r="I468" s="81"/>
      <c r="O468" s="84"/>
      <c r="R468" s="75"/>
      <c r="S468" s="75"/>
      <c r="W468" s="75"/>
      <c r="X468" s="75"/>
      <c r="Y468" s="75"/>
      <c r="Z468" s="75"/>
      <c r="AA468" s="83"/>
    </row>
    <row r="469" spans="8:27" ht="15.75" customHeight="1" x14ac:dyDescent="0.25">
      <c r="H469" s="80"/>
      <c r="I469" s="81"/>
      <c r="O469" s="84"/>
      <c r="R469" s="75"/>
      <c r="S469" s="75"/>
      <c r="W469" s="75"/>
      <c r="X469" s="75"/>
      <c r="Y469" s="75"/>
      <c r="Z469" s="75"/>
      <c r="AA469" s="83"/>
    </row>
    <row r="470" spans="8:27" ht="15.75" customHeight="1" x14ac:dyDescent="0.25">
      <c r="H470" s="80"/>
      <c r="I470" s="81"/>
      <c r="O470" s="84"/>
      <c r="R470" s="75"/>
      <c r="S470" s="75"/>
      <c r="W470" s="75"/>
      <c r="X470" s="75"/>
      <c r="Y470" s="75"/>
      <c r="Z470" s="75"/>
      <c r="AA470" s="83"/>
    </row>
    <row r="471" spans="8:27" ht="15.75" customHeight="1" x14ac:dyDescent="0.25">
      <c r="H471" s="80"/>
      <c r="I471" s="81"/>
      <c r="O471" s="84"/>
      <c r="R471" s="75"/>
      <c r="S471" s="75"/>
      <c r="W471" s="75"/>
      <c r="X471" s="75"/>
      <c r="Y471" s="75"/>
      <c r="Z471" s="75"/>
      <c r="AA471" s="83"/>
    </row>
    <row r="472" spans="8:27" ht="15.75" customHeight="1" x14ac:dyDescent="0.25">
      <c r="H472" s="80"/>
      <c r="I472" s="81"/>
      <c r="O472" s="84"/>
      <c r="R472" s="75"/>
      <c r="S472" s="75"/>
      <c r="W472" s="75"/>
      <c r="X472" s="75"/>
      <c r="Y472" s="75"/>
      <c r="Z472" s="75"/>
      <c r="AA472" s="83"/>
    </row>
    <row r="473" spans="8:27" ht="15.75" customHeight="1" x14ac:dyDescent="0.25">
      <c r="H473" s="80"/>
      <c r="I473" s="81"/>
      <c r="O473" s="84"/>
      <c r="R473" s="75"/>
      <c r="S473" s="75"/>
      <c r="W473" s="75"/>
      <c r="X473" s="75"/>
      <c r="Y473" s="75"/>
      <c r="Z473" s="75"/>
      <c r="AA473" s="83"/>
    </row>
    <row r="474" spans="8:27" ht="15.75" customHeight="1" x14ac:dyDescent="0.25">
      <c r="H474" s="80"/>
      <c r="I474" s="81"/>
      <c r="O474" s="84"/>
      <c r="R474" s="75"/>
      <c r="S474" s="75"/>
      <c r="W474" s="75"/>
      <c r="X474" s="75"/>
      <c r="Y474" s="75"/>
      <c r="Z474" s="75"/>
      <c r="AA474" s="83"/>
    </row>
    <row r="475" spans="8:27" ht="15.75" customHeight="1" x14ac:dyDescent="0.25">
      <c r="H475" s="80"/>
      <c r="I475" s="81"/>
      <c r="O475" s="84"/>
      <c r="R475" s="75"/>
      <c r="S475" s="75"/>
      <c r="W475" s="75"/>
      <c r="X475" s="75"/>
      <c r="Y475" s="75"/>
      <c r="Z475" s="75"/>
      <c r="AA475" s="83"/>
    </row>
    <row r="476" spans="8:27" ht="15.75" customHeight="1" x14ac:dyDescent="0.25">
      <c r="H476" s="80"/>
      <c r="I476" s="81"/>
      <c r="O476" s="84"/>
      <c r="R476" s="75"/>
      <c r="S476" s="75"/>
      <c r="W476" s="75"/>
      <c r="X476" s="75"/>
      <c r="Y476" s="75"/>
      <c r="Z476" s="75"/>
      <c r="AA476" s="83"/>
    </row>
    <row r="477" spans="8:27" ht="15.75" customHeight="1" x14ac:dyDescent="0.25">
      <c r="H477" s="80"/>
      <c r="I477" s="81"/>
      <c r="O477" s="84"/>
      <c r="R477" s="75"/>
      <c r="S477" s="75"/>
      <c r="W477" s="75"/>
      <c r="X477" s="75"/>
      <c r="Y477" s="75"/>
      <c r="Z477" s="75"/>
      <c r="AA477" s="83"/>
    </row>
    <row r="478" spans="8:27" ht="15.75" customHeight="1" x14ac:dyDescent="0.25">
      <c r="H478" s="80"/>
      <c r="I478" s="81"/>
      <c r="O478" s="84"/>
      <c r="R478" s="75"/>
      <c r="S478" s="75"/>
      <c r="W478" s="75"/>
      <c r="X478" s="75"/>
      <c r="Y478" s="75"/>
      <c r="Z478" s="75"/>
      <c r="AA478" s="83"/>
    </row>
    <row r="479" spans="8:27" ht="15.75" customHeight="1" x14ac:dyDescent="0.25">
      <c r="H479" s="80"/>
      <c r="I479" s="81"/>
      <c r="O479" s="84"/>
      <c r="R479" s="75"/>
      <c r="S479" s="75"/>
      <c r="W479" s="75"/>
      <c r="X479" s="75"/>
      <c r="Y479" s="75"/>
      <c r="Z479" s="75"/>
      <c r="AA479" s="83"/>
    </row>
    <row r="480" spans="8:27" ht="15.75" customHeight="1" x14ac:dyDescent="0.25">
      <c r="H480" s="80"/>
      <c r="I480" s="81"/>
      <c r="O480" s="84"/>
      <c r="R480" s="75"/>
      <c r="S480" s="75"/>
      <c r="W480" s="75"/>
      <c r="X480" s="75"/>
      <c r="Y480" s="75"/>
      <c r="Z480" s="75"/>
      <c r="AA480" s="83"/>
    </row>
    <row r="481" spans="8:27" ht="15.75" customHeight="1" x14ac:dyDescent="0.25">
      <c r="H481" s="80"/>
      <c r="I481" s="81"/>
      <c r="O481" s="84"/>
      <c r="R481" s="75"/>
      <c r="S481" s="75"/>
      <c r="W481" s="75"/>
      <c r="X481" s="75"/>
      <c r="Y481" s="75"/>
      <c r="Z481" s="75"/>
      <c r="AA481" s="83"/>
    </row>
    <row r="482" spans="8:27" ht="15.75" customHeight="1" x14ac:dyDescent="0.25">
      <c r="H482" s="80"/>
      <c r="I482" s="81"/>
      <c r="O482" s="84"/>
      <c r="R482" s="75"/>
      <c r="S482" s="75"/>
      <c r="W482" s="75"/>
      <c r="X482" s="75"/>
      <c r="Y482" s="75"/>
      <c r="Z482" s="75"/>
      <c r="AA482" s="83"/>
    </row>
    <row r="483" spans="8:27" ht="15.75" customHeight="1" x14ac:dyDescent="0.25">
      <c r="H483" s="80"/>
      <c r="I483" s="81"/>
      <c r="O483" s="84"/>
      <c r="R483" s="75"/>
      <c r="S483" s="75"/>
      <c r="W483" s="75"/>
      <c r="X483" s="75"/>
      <c r="Y483" s="75"/>
      <c r="Z483" s="75"/>
      <c r="AA483" s="83"/>
    </row>
    <row r="484" spans="8:27" ht="15.75" customHeight="1" x14ac:dyDescent="0.25">
      <c r="H484" s="80"/>
      <c r="I484" s="81"/>
      <c r="O484" s="84"/>
      <c r="R484" s="75"/>
      <c r="S484" s="75"/>
      <c r="W484" s="75"/>
      <c r="X484" s="75"/>
      <c r="Y484" s="75"/>
      <c r="Z484" s="75"/>
      <c r="AA484" s="83"/>
    </row>
    <row r="485" spans="8:27" ht="15.75" customHeight="1" x14ac:dyDescent="0.25">
      <c r="H485" s="80"/>
      <c r="I485" s="81"/>
      <c r="O485" s="84"/>
      <c r="R485" s="75"/>
      <c r="S485" s="75"/>
      <c r="W485" s="75"/>
      <c r="X485" s="75"/>
      <c r="Y485" s="75"/>
      <c r="Z485" s="75"/>
      <c r="AA485" s="83"/>
    </row>
    <row r="486" spans="8:27" ht="15.75" customHeight="1" x14ac:dyDescent="0.25">
      <c r="H486" s="80"/>
      <c r="I486" s="81"/>
      <c r="O486" s="84"/>
      <c r="R486" s="75"/>
      <c r="S486" s="75"/>
      <c r="W486" s="75"/>
      <c r="X486" s="75"/>
      <c r="Y486" s="75"/>
      <c r="Z486" s="75"/>
      <c r="AA486" s="83"/>
    </row>
    <row r="487" spans="8:27" ht="15.75" customHeight="1" x14ac:dyDescent="0.25">
      <c r="H487" s="80"/>
      <c r="I487" s="81"/>
      <c r="O487" s="84"/>
      <c r="R487" s="75"/>
      <c r="S487" s="75"/>
      <c r="W487" s="75"/>
      <c r="X487" s="75"/>
      <c r="Y487" s="75"/>
      <c r="Z487" s="75"/>
      <c r="AA487" s="83"/>
    </row>
    <row r="488" spans="8:27" ht="15.75" customHeight="1" x14ac:dyDescent="0.25">
      <c r="H488" s="80"/>
      <c r="I488" s="81"/>
      <c r="O488" s="84"/>
      <c r="R488" s="75"/>
      <c r="S488" s="75"/>
      <c r="W488" s="75"/>
      <c r="X488" s="75"/>
      <c r="Y488" s="75"/>
      <c r="Z488" s="75"/>
      <c r="AA488" s="83"/>
    </row>
    <row r="489" spans="8:27" ht="15.75" customHeight="1" x14ac:dyDescent="0.25">
      <c r="H489" s="80"/>
      <c r="I489" s="81"/>
      <c r="O489" s="84"/>
      <c r="R489" s="75"/>
      <c r="S489" s="75"/>
      <c r="W489" s="75"/>
      <c r="X489" s="75"/>
      <c r="Y489" s="75"/>
      <c r="Z489" s="75"/>
      <c r="AA489" s="83"/>
    </row>
    <row r="490" spans="8:27" ht="15.75" customHeight="1" x14ac:dyDescent="0.25">
      <c r="H490" s="80"/>
      <c r="I490" s="81"/>
      <c r="O490" s="84"/>
      <c r="R490" s="75"/>
      <c r="S490" s="75"/>
      <c r="W490" s="75"/>
      <c r="X490" s="75"/>
      <c r="Y490" s="75"/>
      <c r="Z490" s="75"/>
      <c r="AA490" s="83"/>
    </row>
    <row r="491" spans="8:27" ht="15.75" customHeight="1" x14ac:dyDescent="0.25">
      <c r="H491" s="80"/>
      <c r="I491" s="81"/>
      <c r="O491" s="84"/>
      <c r="R491" s="75"/>
      <c r="S491" s="75"/>
      <c r="W491" s="75"/>
      <c r="X491" s="75"/>
      <c r="Y491" s="75"/>
      <c r="Z491" s="75"/>
      <c r="AA491" s="83"/>
    </row>
    <row r="492" spans="8:27" ht="15.75" customHeight="1" x14ac:dyDescent="0.25">
      <c r="H492" s="80"/>
      <c r="I492" s="81"/>
      <c r="O492" s="84"/>
      <c r="R492" s="75"/>
      <c r="S492" s="75"/>
      <c r="W492" s="75"/>
      <c r="X492" s="75"/>
      <c r="Y492" s="75"/>
      <c r="Z492" s="75"/>
      <c r="AA492" s="83"/>
    </row>
    <row r="493" spans="8:27" ht="15.75" customHeight="1" x14ac:dyDescent="0.25">
      <c r="H493" s="80"/>
      <c r="I493" s="81"/>
      <c r="O493" s="84"/>
      <c r="R493" s="75"/>
      <c r="S493" s="75"/>
      <c r="W493" s="75"/>
      <c r="X493" s="75"/>
      <c r="Y493" s="75"/>
      <c r="Z493" s="75"/>
      <c r="AA493" s="83"/>
    </row>
    <row r="494" spans="8:27" ht="15.75" customHeight="1" x14ac:dyDescent="0.25">
      <c r="H494" s="80"/>
      <c r="I494" s="81"/>
      <c r="O494" s="84"/>
      <c r="R494" s="75"/>
      <c r="S494" s="75"/>
      <c r="W494" s="75"/>
      <c r="X494" s="75"/>
      <c r="Y494" s="75"/>
      <c r="Z494" s="75"/>
      <c r="AA494" s="83"/>
    </row>
    <row r="495" spans="8:27" ht="15.75" customHeight="1" x14ac:dyDescent="0.25">
      <c r="H495" s="80"/>
      <c r="I495" s="81"/>
      <c r="O495" s="84"/>
      <c r="R495" s="75"/>
      <c r="S495" s="75"/>
      <c r="W495" s="75"/>
      <c r="X495" s="75"/>
      <c r="Y495" s="75"/>
      <c r="Z495" s="75"/>
      <c r="AA495" s="83"/>
    </row>
    <row r="496" spans="8:27" ht="15.75" customHeight="1" x14ac:dyDescent="0.25">
      <c r="H496" s="80"/>
      <c r="I496" s="81"/>
      <c r="O496" s="84"/>
      <c r="R496" s="75"/>
      <c r="S496" s="75"/>
      <c r="W496" s="75"/>
      <c r="X496" s="75"/>
      <c r="Y496" s="75"/>
      <c r="Z496" s="75"/>
      <c r="AA496" s="83"/>
    </row>
    <row r="497" spans="8:27" ht="15.75" customHeight="1" x14ac:dyDescent="0.25">
      <c r="H497" s="80"/>
      <c r="I497" s="81"/>
      <c r="O497" s="84"/>
      <c r="R497" s="75"/>
      <c r="S497" s="75"/>
      <c r="W497" s="75"/>
      <c r="X497" s="75"/>
      <c r="Y497" s="75"/>
      <c r="Z497" s="75"/>
      <c r="AA497" s="83"/>
    </row>
    <row r="498" spans="8:27" ht="15.75" customHeight="1" x14ac:dyDescent="0.25">
      <c r="H498" s="80"/>
      <c r="I498" s="81"/>
      <c r="O498" s="84"/>
      <c r="R498" s="75"/>
      <c r="S498" s="75"/>
      <c r="W498" s="75"/>
      <c r="X498" s="75"/>
      <c r="Y498" s="75"/>
      <c r="Z498" s="75"/>
      <c r="AA498" s="83"/>
    </row>
    <row r="499" spans="8:27" ht="15.75" customHeight="1" x14ac:dyDescent="0.25">
      <c r="H499" s="80"/>
      <c r="I499" s="81"/>
      <c r="O499" s="84"/>
      <c r="R499" s="75"/>
      <c r="S499" s="75"/>
      <c r="W499" s="75"/>
      <c r="X499" s="75"/>
      <c r="Y499" s="75"/>
      <c r="Z499" s="75"/>
      <c r="AA499" s="83"/>
    </row>
    <row r="500" spans="8:27" ht="15.75" customHeight="1" x14ac:dyDescent="0.25">
      <c r="H500" s="80"/>
      <c r="I500" s="81"/>
      <c r="O500" s="84"/>
      <c r="R500" s="75"/>
      <c r="S500" s="75"/>
      <c r="W500" s="75"/>
      <c r="X500" s="75"/>
      <c r="Y500" s="75"/>
      <c r="Z500" s="75"/>
      <c r="AA500" s="83"/>
    </row>
    <row r="501" spans="8:27" ht="15.75" customHeight="1" x14ac:dyDescent="0.25">
      <c r="H501" s="80"/>
      <c r="I501" s="81"/>
      <c r="O501" s="84"/>
      <c r="R501" s="75"/>
      <c r="S501" s="75"/>
      <c r="W501" s="75"/>
      <c r="X501" s="75"/>
      <c r="Y501" s="75"/>
      <c r="Z501" s="75"/>
      <c r="AA501" s="83"/>
    </row>
    <row r="502" spans="8:27" ht="15.75" customHeight="1" x14ac:dyDescent="0.25">
      <c r="H502" s="80"/>
      <c r="I502" s="81"/>
      <c r="O502" s="84"/>
      <c r="R502" s="75"/>
      <c r="S502" s="75"/>
      <c r="W502" s="75"/>
      <c r="X502" s="75"/>
      <c r="Y502" s="75"/>
      <c r="Z502" s="75"/>
      <c r="AA502" s="83"/>
    </row>
    <row r="503" spans="8:27" ht="15.75" customHeight="1" x14ac:dyDescent="0.25">
      <c r="H503" s="80"/>
      <c r="I503" s="81"/>
      <c r="O503" s="84"/>
      <c r="R503" s="75"/>
      <c r="S503" s="75"/>
      <c r="W503" s="75"/>
      <c r="X503" s="75"/>
      <c r="Y503" s="75"/>
      <c r="Z503" s="75"/>
      <c r="AA503" s="83"/>
    </row>
    <row r="504" spans="8:27" ht="15.75" customHeight="1" x14ac:dyDescent="0.25">
      <c r="H504" s="80"/>
      <c r="I504" s="81"/>
      <c r="O504" s="84"/>
      <c r="R504" s="75"/>
      <c r="S504" s="75"/>
      <c r="W504" s="75"/>
      <c r="X504" s="75"/>
      <c r="Y504" s="75"/>
      <c r="Z504" s="75"/>
      <c r="AA504" s="83"/>
    </row>
    <row r="505" spans="8:27" ht="15.75" customHeight="1" x14ac:dyDescent="0.25">
      <c r="H505" s="80"/>
      <c r="I505" s="81"/>
      <c r="O505" s="84"/>
      <c r="R505" s="75"/>
      <c r="S505" s="75"/>
      <c r="W505" s="75"/>
      <c r="X505" s="75"/>
      <c r="Y505" s="75"/>
      <c r="Z505" s="75"/>
      <c r="AA505" s="83"/>
    </row>
    <row r="506" spans="8:27" ht="15.75" customHeight="1" x14ac:dyDescent="0.25">
      <c r="H506" s="80"/>
      <c r="I506" s="81"/>
      <c r="O506" s="84"/>
      <c r="R506" s="75"/>
      <c r="S506" s="75"/>
      <c r="W506" s="75"/>
      <c r="X506" s="75"/>
      <c r="Y506" s="75"/>
      <c r="Z506" s="75"/>
      <c r="AA506" s="83"/>
    </row>
    <row r="507" spans="8:27" ht="15.75" customHeight="1" x14ac:dyDescent="0.25">
      <c r="H507" s="80"/>
      <c r="I507" s="81"/>
      <c r="O507" s="84"/>
      <c r="R507" s="75"/>
      <c r="S507" s="75"/>
      <c r="W507" s="75"/>
      <c r="X507" s="75"/>
      <c r="Y507" s="75"/>
      <c r="Z507" s="75"/>
      <c r="AA507" s="83"/>
    </row>
    <row r="508" spans="8:27" ht="15.75" customHeight="1" x14ac:dyDescent="0.25">
      <c r="H508" s="80"/>
      <c r="I508" s="81"/>
      <c r="O508" s="84"/>
      <c r="R508" s="75"/>
      <c r="S508" s="75"/>
      <c r="W508" s="75"/>
      <c r="X508" s="75"/>
      <c r="Y508" s="75"/>
      <c r="Z508" s="75"/>
      <c r="AA508" s="83"/>
    </row>
    <row r="509" spans="8:27" ht="15.75" customHeight="1" x14ac:dyDescent="0.25">
      <c r="H509" s="80"/>
      <c r="I509" s="81"/>
      <c r="O509" s="84"/>
      <c r="R509" s="75"/>
      <c r="S509" s="75"/>
      <c r="W509" s="75"/>
      <c r="X509" s="75"/>
      <c r="Y509" s="75"/>
      <c r="Z509" s="75"/>
      <c r="AA509" s="83"/>
    </row>
    <row r="510" spans="8:27" ht="15.75" customHeight="1" x14ac:dyDescent="0.25">
      <c r="H510" s="80"/>
      <c r="I510" s="81"/>
      <c r="O510" s="84"/>
      <c r="R510" s="75"/>
      <c r="S510" s="75"/>
      <c r="W510" s="75"/>
      <c r="X510" s="75"/>
      <c r="Y510" s="75"/>
      <c r="Z510" s="75"/>
      <c r="AA510" s="83"/>
    </row>
    <row r="511" spans="8:27" ht="15.75" customHeight="1" x14ac:dyDescent="0.25">
      <c r="H511" s="80"/>
      <c r="I511" s="81"/>
      <c r="O511" s="84"/>
      <c r="R511" s="75"/>
      <c r="S511" s="75"/>
      <c r="W511" s="75"/>
      <c r="X511" s="75"/>
      <c r="Y511" s="75"/>
      <c r="Z511" s="75"/>
      <c r="AA511" s="83"/>
    </row>
    <row r="512" spans="8:27" ht="15.75" customHeight="1" x14ac:dyDescent="0.25">
      <c r="H512" s="80"/>
      <c r="I512" s="81"/>
      <c r="O512" s="84"/>
      <c r="R512" s="75"/>
      <c r="S512" s="75"/>
      <c r="W512" s="75"/>
      <c r="X512" s="75"/>
      <c r="Y512" s="75"/>
      <c r="Z512" s="75"/>
      <c r="AA512" s="83"/>
    </row>
    <row r="513" spans="8:27" ht="15.75" customHeight="1" x14ac:dyDescent="0.25">
      <c r="H513" s="80"/>
      <c r="I513" s="81"/>
      <c r="O513" s="84"/>
      <c r="R513" s="75"/>
      <c r="S513" s="75"/>
      <c r="W513" s="75"/>
      <c r="X513" s="75"/>
      <c r="Y513" s="75"/>
      <c r="Z513" s="75"/>
      <c r="AA513" s="83"/>
    </row>
    <row r="514" spans="8:27" ht="15.75" customHeight="1" x14ac:dyDescent="0.25">
      <c r="H514" s="80"/>
      <c r="I514" s="81"/>
      <c r="O514" s="84"/>
      <c r="R514" s="75"/>
      <c r="S514" s="75"/>
      <c r="W514" s="75"/>
      <c r="X514" s="75"/>
      <c r="Y514" s="75"/>
      <c r="Z514" s="75"/>
      <c r="AA514" s="83"/>
    </row>
    <row r="515" spans="8:27" ht="15.75" customHeight="1" x14ac:dyDescent="0.25">
      <c r="H515" s="80"/>
      <c r="I515" s="81"/>
      <c r="O515" s="84"/>
      <c r="R515" s="75"/>
      <c r="S515" s="75"/>
      <c r="W515" s="75"/>
      <c r="X515" s="75"/>
      <c r="Y515" s="75"/>
      <c r="Z515" s="75"/>
      <c r="AA515" s="83"/>
    </row>
    <row r="516" spans="8:27" ht="15.75" customHeight="1" x14ac:dyDescent="0.25">
      <c r="H516" s="80"/>
      <c r="I516" s="81"/>
      <c r="O516" s="84"/>
      <c r="R516" s="75"/>
      <c r="S516" s="75"/>
      <c r="W516" s="75"/>
      <c r="X516" s="75"/>
      <c r="Y516" s="75"/>
      <c r="Z516" s="75"/>
      <c r="AA516" s="83"/>
    </row>
    <row r="517" spans="8:27" ht="15.75" customHeight="1" x14ac:dyDescent="0.25">
      <c r="H517" s="80"/>
      <c r="I517" s="81"/>
      <c r="O517" s="84"/>
      <c r="R517" s="75"/>
      <c r="S517" s="75"/>
      <c r="W517" s="75"/>
      <c r="X517" s="75"/>
      <c r="Y517" s="75"/>
      <c r="Z517" s="75"/>
      <c r="AA517" s="83"/>
    </row>
    <row r="518" spans="8:27" ht="15.75" customHeight="1" x14ac:dyDescent="0.25">
      <c r="H518" s="80"/>
      <c r="I518" s="81"/>
      <c r="O518" s="84"/>
      <c r="R518" s="75"/>
      <c r="S518" s="75"/>
      <c r="W518" s="75"/>
      <c r="X518" s="75"/>
      <c r="Y518" s="75"/>
      <c r="Z518" s="75"/>
      <c r="AA518" s="83"/>
    </row>
    <row r="519" spans="8:27" ht="15.75" customHeight="1" x14ac:dyDescent="0.25">
      <c r="H519" s="80"/>
      <c r="I519" s="81"/>
      <c r="O519" s="84"/>
      <c r="R519" s="75"/>
      <c r="S519" s="75"/>
      <c r="W519" s="75"/>
      <c r="X519" s="75"/>
      <c r="Y519" s="75"/>
      <c r="Z519" s="75"/>
      <c r="AA519" s="83"/>
    </row>
    <row r="520" spans="8:27" ht="15.75" customHeight="1" x14ac:dyDescent="0.25">
      <c r="H520" s="80"/>
      <c r="I520" s="81"/>
      <c r="O520" s="84"/>
      <c r="R520" s="75"/>
      <c r="S520" s="75"/>
      <c r="W520" s="75"/>
      <c r="X520" s="75"/>
      <c r="Y520" s="75"/>
      <c r="Z520" s="75"/>
      <c r="AA520" s="83"/>
    </row>
    <row r="521" spans="8:27" ht="15.75" customHeight="1" x14ac:dyDescent="0.25">
      <c r="H521" s="80"/>
      <c r="I521" s="81"/>
      <c r="O521" s="84"/>
      <c r="R521" s="75"/>
      <c r="S521" s="75"/>
      <c r="W521" s="75"/>
      <c r="X521" s="75"/>
      <c r="Y521" s="75"/>
      <c r="Z521" s="75"/>
      <c r="AA521" s="83"/>
    </row>
    <row r="522" spans="8:27" ht="15.75" customHeight="1" x14ac:dyDescent="0.25">
      <c r="H522" s="80"/>
      <c r="I522" s="81"/>
      <c r="O522" s="84"/>
      <c r="R522" s="75"/>
      <c r="S522" s="75"/>
      <c r="W522" s="75"/>
      <c r="X522" s="75"/>
      <c r="Y522" s="75"/>
      <c r="Z522" s="75"/>
      <c r="AA522" s="83"/>
    </row>
    <row r="523" spans="8:27" ht="15.75" customHeight="1" x14ac:dyDescent="0.25">
      <c r="H523" s="80"/>
      <c r="I523" s="81"/>
      <c r="O523" s="84"/>
      <c r="R523" s="75"/>
      <c r="S523" s="75"/>
      <c r="W523" s="75"/>
      <c r="X523" s="75"/>
      <c r="Y523" s="75"/>
      <c r="Z523" s="75"/>
      <c r="AA523" s="83"/>
    </row>
    <row r="524" spans="8:27" ht="15.75" customHeight="1" x14ac:dyDescent="0.25">
      <c r="H524" s="80"/>
      <c r="I524" s="81"/>
      <c r="O524" s="84"/>
      <c r="R524" s="75"/>
      <c r="S524" s="75"/>
      <c r="W524" s="75"/>
      <c r="X524" s="75"/>
      <c r="Y524" s="75"/>
      <c r="Z524" s="75"/>
      <c r="AA524" s="83"/>
    </row>
    <row r="525" spans="8:27" ht="15.75" customHeight="1" x14ac:dyDescent="0.25">
      <c r="H525" s="80"/>
      <c r="I525" s="81"/>
      <c r="O525" s="84"/>
      <c r="R525" s="75"/>
      <c r="S525" s="75"/>
      <c r="W525" s="75"/>
      <c r="X525" s="75"/>
      <c r="Y525" s="75"/>
      <c r="Z525" s="75"/>
      <c r="AA525" s="83"/>
    </row>
    <row r="526" spans="8:27" ht="15.75" customHeight="1" x14ac:dyDescent="0.25">
      <c r="H526" s="80"/>
      <c r="I526" s="81"/>
      <c r="O526" s="84"/>
      <c r="R526" s="75"/>
      <c r="S526" s="75"/>
      <c r="W526" s="75"/>
      <c r="X526" s="75"/>
      <c r="Y526" s="75"/>
      <c r="Z526" s="75"/>
      <c r="AA526" s="83"/>
    </row>
    <row r="527" spans="8:27" ht="15.75" customHeight="1" x14ac:dyDescent="0.25">
      <c r="H527" s="80"/>
      <c r="I527" s="81"/>
      <c r="O527" s="84"/>
      <c r="R527" s="75"/>
      <c r="S527" s="75"/>
      <c r="W527" s="75"/>
      <c r="X527" s="75"/>
      <c r="Y527" s="75"/>
      <c r="Z527" s="75"/>
      <c r="AA527" s="83"/>
    </row>
    <row r="528" spans="8:27" ht="15.75" customHeight="1" x14ac:dyDescent="0.25">
      <c r="H528" s="80"/>
      <c r="I528" s="81"/>
      <c r="O528" s="84"/>
      <c r="R528" s="75"/>
      <c r="S528" s="75"/>
      <c r="W528" s="75"/>
      <c r="X528" s="75"/>
      <c r="Y528" s="75"/>
      <c r="Z528" s="75"/>
      <c r="AA528" s="83"/>
    </row>
    <row r="529" spans="8:27" ht="15.75" customHeight="1" x14ac:dyDescent="0.25">
      <c r="H529" s="80"/>
      <c r="I529" s="81"/>
      <c r="O529" s="84"/>
      <c r="R529" s="75"/>
      <c r="S529" s="75"/>
      <c r="W529" s="75"/>
      <c r="X529" s="75"/>
      <c r="Y529" s="75"/>
      <c r="Z529" s="75"/>
      <c r="AA529" s="83"/>
    </row>
    <row r="530" spans="8:27" ht="15.75" customHeight="1" x14ac:dyDescent="0.25">
      <c r="H530" s="80"/>
      <c r="I530" s="81"/>
      <c r="O530" s="84"/>
      <c r="R530" s="75"/>
      <c r="S530" s="75"/>
      <c r="W530" s="75"/>
      <c r="X530" s="75"/>
      <c r="Y530" s="75"/>
      <c r="Z530" s="75"/>
      <c r="AA530" s="83"/>
    </row>
    <row r="531" spans="8:27" ht="15.75" customHeight="1" x14ac:dyDescent="0.25">
      <c r="H531" s="80"/>
      <c r="I531" s="81"/>
      <c r="O531" s="84"/>
      <c r="R531" s="75"/>
      <c r="S531" s="75"/>
      <c r="W531" s="75"/>
      <c r="X531" s="75"/>
      <c r="Y531" s="75"/>
      <c r="Z531" s="75"/>
      <c r="AA531" s="83"/>
    </row>
    <row r="532" spans="8:27" ht="15.75" customHeight="1" x14ac:dyDescent="0.25">
      <c r="H532" s="80"/>
      <c r="I532" s="81"/>
      <c r="O532" s="84"/>
      <c r="R532" s="75"/>
      <c r="S532" s="75"/>
      <c r="W532" s="75"/>
      <c r="X532" s="75"/>
      <c r="Y532" s="75"/>
      <c r="Z532" s="75"/>
      <c r="AA532" s="83"/>
    </row>
    <row r="533" spans="8:27" ht="15.75" customHeight="1" x14ac:dyDescent="0.25">
      <c r="H533" s="80"/>
      <c r="I533" s="81"/>
      <c r="O533" s="84"/>
      <c r="R533" s="75"/>
      <c r="S533" s="75"/>
      <c r="W533" s="75"/>
      <c r="X533" s="75"/>
      <c r="Y533" s="75"/>
      <c r="Z533" s="75"/>
      <c r="AA533" s="83"/>
    </row>
    <row r="534" spans="8:27" ht="15.75" customHeight="1" x14ac:dyDescent="0.25">
      <c r="H534" s="80"/>
      <c r="I534" s="81"/>
      <c r="O534" s="84"/>
      <c r="R534" s="75"/>
      <c r="S534" s="75"/>
      <c r="W534" s="75"/>
      <c r="X534" s="75"/>
      <c r="Y534" s="75"/>
      <c r="Z534" s="75"/>
      <c r="AA534" s="83"/>
    </row>
    <row r="535" spans="8:27" ht="15.75" customHeight="1" x14ac:dyDescent="0.25">
      <c r="H535" s="80"/>
      <c r="I535" s="81"/>
      <c r="O535" s="84"/>
      <c r="R535" s="75"/>
      <c r="S535" s="75"/>
      <c r="W535" s="75"/>
      <c r="X535" s="75"/>
      <c r="Y535" s="75"/>
      <c r="Z535" s="75"/>
      <c r="AA535" s="83"/>
    </row>
    <row r="536" spans="8:27" ht="15.75" customHeight="1" x14ac:dyDescent="0.25">
      <c r="H536" s="80"/>
      <c r="I536" s="81"/>
      <c r="O536" s="84"/>
      <c r="R536" s="75"/>
      <c r="S536" s="75"/>
      <c r="W536" s="75"/>
      <c r="X536" s="75"/>
      <c r="Y536" s="75"/>
      <c r="Z536" s="75"/>
      <c r="AA536" s="83"/>
    </row>
    <row r="537" spans="8:27" ht="15.75" customHeight="1" x14ac:dyDescent="0.25">
      <c r="H537" s="80"/>
      <c r="I537" s="81"/>
      <c r="O537" s="84"/>
      <c r="R537" s="75"/>
      <c r="S537" s="75"/>
      <c r="W537" s="75"/>
      <c r="X537" s="75"/>
      <c r="Y537" s="75"/>
      <c r="Z537" s="75"/>
      <c r="AA537" s="83"/>
    </row>
    <row r="538" spans="8:27" ht="15.75" customHeight="1" x14ac:dyDescent="0.25">
      <c r="H538" s="80"/>
      <c r="I538" s="81"/>
      <c r="O538" s="84"/>
      <c r="R538" s="75"/>
      <c r="S538" s="75"/>
      <c r="W538" s="75"/>
      <c r="X538" s="75"/>
      <c r="Y538" s="75"/>
      <c r="Z538" s="75"/>
      <c r="AA538" s="83"/>
    </row>
    <row r="539" spans="8:27" ht="15.75" customHeight="1" x14ac:dyDescent="0.25">
      <c r="H539" s="80"/>
      <c r="I539" s="81"/>
      <c r="O539" s="84"/>
      <c r="R539" s="75"/>
      <c r="S539" s="75"/>
      <c r="W539" s="75"/>
      <c r="X539" s="75"/>
      <c r="Y539" s="75"/>
      <c r="Z539" s="75"/>
      <c r="AA539" s="83"/>
    </row>
    <row r="540" spans="8:27" ht="15.75" customHeight="1" x14ac:dyDescent="0.25">
      <c r="H540" s="80"/>
      <c r="I540" s="81"/>
      <c r="O540" s="84"/>
      <c r="R540" s="75"/>
      <c r="S540" s="75"/>
      <c r="W540" s="75"/>
      <c r="X540" s="75"/>
      <c r="Y540" s="75"/>
      <c r="Z540" s="75"/>
      <c r="AA540" s="83"/>
    </row>
    <row r="541" spans="8:27" ht="15.75" customHeight="1" x14ac:dyDescent="0.25">
      <c r="H541" s="80"/>
      <c r="I541" s="81"/>
      <c r="O541" s="84"/>
      <c r="R541" s="75"/>
      <c r="S541" s="75"/>
      <c r="W541" s="75"/>
      <c r="X541" s="75"/>
      <c r="Y541" s="75"/>
      <c r="Z541" s="75"/>
      <c r="AA541" s="83"/>
    </row>
    <row r="542" spans="8:27" ht="15.75" customHeight="1" x14ac:dyDescent="0.25">
      <c r="H542" s="80"/>
      <c r="I542" s="81"/>
      <c r="O542" s="84"/>
      <c r="R542" s="75"/>
      <c r="S542" s="75"/>
      <c r="W542" s="75"/>
      <c r="X542" s="75"/>
      <c r="Y542" s="75"/>
      <c r="Z542" s="75"/>
      <c r="AA542" s="83"/>
    </row>
    <row r="543" spans="8:27" ht="15.75" customHeight="1" x14ac:dyDescent="0.25">
      <c r="H543" s="80"/>
      <c r="I543" s="81"/>
      <c r="O543" s="84"/>
      <c r="R543" s="75"/>
      <c r="S543" s="75"/>
      <c r="W543" s="75"/>
      <c r="X543" s="75"/>
      <c r="Y543" s="75"/>
      <c r="Z543" s="75"/>
      <c r="AA543" s="83"/>
    </row>
    <row r="544" spans="8:27" ht="15.75" customHeight="1" x14ac:dyDescent="0.25">
      <c r="H544" s="80"/>
      <c r="I544" s="81"/>
      <c r="O544" s="84"/>
      <c r="R544" s="75"/>
      <c r="S544" s="75"/>
      <c r="W544" s="75"/>
      <c r="X544" s="75"/>
      <c r="Y544" s="75"/>
      <c r="Z544" s="75"/>
      <c r="AA544" s="83"/>
    </row>
    <row r="545" spans="8:27" ht="15.75" customHeight="1" x14ac:dyDescent="0.25">
      <c r="H545" s="80"/>
      <c r="I545" s="81"/>
      <c r="O545" s="84"/>
      <c r="R545" s="75"/>
      <c r="S545" s="75"/>
      <c r="W545" s="75"/>
      <c r="X545" s="75"/>
      <c r="Y545" s="75"/>
      <c r="Z545" s="75"/>
      <c r="AA545" s="83"/>
    </row>
    <row r="546" spans="8:27" ht="15.75" customHeight="1" x14ac:dyDescent="0.25">
      <c r="H546" s="80"/>
      <c r="I546" s="81"/>
      <c r="O546" s="84"/>
      <c r="R546" s="75"/>
      <c r="S546" s="75"/>
      <c r="W546" s="75"/>
      <c r="X546" s="75"/>
      <c r="Y546" s="75"/>
      <c r="Z546" s="75"/>
      <c r="AA546" s="83"/>
    </row>
    <row r="547" spans="8:27" ht="15.75" customHeight="1" x14ac:dyDescent="0.25">
      <c r="H547" s="80"/>
      <c r="I547" s="81"/>
      <c r="O547" s="84"/>
      <c r="R547" s="75"/>
      <c r="S547" s="75"/>
      <c r="W547" s="75"/>
      <c r="X547" s="75"/>
      <c r="Y547" s="75"/>
      <c r="Z547" s="75"/>
      <c r="AA547" s="83"/>
    </row>
    <row r="548" spans="8:27" ht="15.75" customHeight="1" x14ac:dyDescent="0.25">
      <c r="H548" s="80"/>
      <c r="I548" s="81"/>
      <c r="O548" s="84"/>
      <c r="R548" s="75"/>
      <c r="S548" s="75"/>
      <c r="W548" s="75"/>
      <c r="X548" s="75"/>
      <c r="Y548" s="75"/>
      <c r="Z548" s="75"/>
      <c r="AA548" s="83"/>
    </row>
    <row r="549" spans="8:27" ht="15.75" customHeight="1" x14ac:dyDescent="0.25">
      <c r="H549" s="80"/>
      <c r="I549" s="81"/>
      <c r="O549" s="84"/>
      <c r="R549" s="75"/>
      <c r="S549" s="75"/>
      <c r="W549" s="75"/>
      <c r="X549" s="75"/>
      <c r="Y549" s="75"/>
      <c r="Z549" s="75"/>
      <c r="AA549" s="83"/>
    </row>
    <row r="550" spans="8:27" ht="15.75" customHeight="1" x14ac:dyDescent="0.25">
      <c r="H550" s="80"/>
      <c r="I550" s="81"/>
      <c r="O550" s="84"/>
      <c r="R550" s="75"/>
      <c r="S550" s="75"/>
      <c r="W550" s="75"/>
      <c r="X550" s="75"/>
      <c r="Y550" s="75"/>
      <c r="Z550" s="75"/>
      <c r="AA550" s="83"/>
    </row>
    <row r="551" spans="8:27" ht="15.75" customHeight="1" x14ac:dyDescent="0.25">
      <c r="H551" s="80"/>
      <c r="I551" s="81"/>
      <c r="O551" s="84"/>
      <c r="R551" s="75"/>
      <c r="S551" s="75"/>
      <c r="W551" s="75"/>
      <c r="X551" s="75"/>
      <c r="Y551" s="75"/>
      <c r="Z551" s="75"/>
      <c r="AA551" s="83"/>
    </row>
    <row r="552" spans="8:27" ht="15.75" customHeight="1" x14ac:dyDescent="0.25">
      <c r="H552" s="80"/>
      <c r="I552" s="81"/>
      <c r="O552" s="84"/>
      <c r="R552" s="75"/>
      <c r="S552" s="75"/>
      <c r="W552" s="75"/>
      <c r="X552" s="75"/>
      <c r="Y552" s="75"/>
      <c r="Z552" s="75"/>
      <c r="AA552" s="83"/>
    </row>
    <row r="553" spans="8:27" ht="15.75" customHeight="1" x14ac:dyDescent="0.25">
      <c r="H553" s="80"/>
      <c r="I553" s="81"/>
      <c r="O553" s="84"/>
      <c r="R553" s="75"/>
      <c r="S553" s="75"/>
      <c r="W553" s="75"/>
      <c r="X553" s="75"/>
      <c r="Y553" s="75"/>
      <c r="Z553" s="75"/>
      <c r="AA553" s="83"/>
    </row>
    <row r="554" spans="8:27" ht="15.75" customHeight="1" x14ac:dyDescent="0.25">
      <c r="H554" s="80"/>
      <c r="I554" s="81"/>
      <c r="O554" s="84"/>
      <c r="R554" s="75"/>
      <c r="S554" s="75"/>
      <c r="W554" s="75"/>
      <c r="X554" s="75"/>
      <c r="Y554" s="75"/>
      <c r="Z554" s="75"/>
      <c r="AA554" s="83"/>
    </row>
    <row r="555" spans="8:27" ht="15.75" customHeight="1" x14ac:dyDescent="0.25">
      <c r="H555" s="80"/>
      <c r="I555" s="81"/>
      <c r="O555" s="84"/>
      <c r="R555" s="75"/>
      <c r="S555" s="75"/>
      <c r="W555" s="75"/>
      <c r="X555" s="75"/>
      <c r="Y555" s="75"/>
      <c r="Z555" s="75"/>
      <c r="AA555" s="83"/>
    </row>
    <row r="556" spans="8:27" ht="15.75" customHeight="1" x14ac:dyDescent="0.25">
      <c r="H556" s="80"/>
      <c r="I556" s="81"/>
      <c r="O556" s="84"/>
      <c r="R556" s="75"/>
      <c r="S556" s="75"/>
      <c r="W556" s="75"/>
      <c r="X556" s="75"/>
      <c r="Y556" s="75"/>
      <c r="Z556" s="75"/>
      <c r="AA556" s="83"/>
    </row>
    <row r="557" spans="8:27" ht="15.75" customHeight="1" x14ac:dyDescent="0.25">
      <c r="H557" s="80"/>
      <c r="I557" s="81"/>
      <c r="O557" s="84"/>
      <c r="R557" s="75"/>
      <c r="S557" s="75"/>
      <c r="W557" s="75"/>
      <c r="X557" s="75"/>
      <c r="Y557" s="75"/>
      <c r="Z557" s="75"/>
      <c r="AA557" s="83"/>
    </row>
    <row r="558" spans="8:27" ht="15.75" customHeight="1" x14ac:dyDescent="0.25">
      <c r="H558" s="80"/>
      <c r="I558" s="81"/>
      <c r="O558" s="84"/>
      <c r="R558" s="75"/>
      <c r="S558" s="75"/>
      <c r="W558" s="75"/>
      <c r="X558" s="75"/>
      <c r="Y558" s="75"/>
      <c r="Z558" s="75"/>
      <c r="AA558" s="83"/>
    </row>
    <row r="559" spans="8:27" ht="15.75" customHeight="1" x14ac:dyDescent="0.25">
      <c r="H559" s="80"/>
      <c r="I559" s="81"/>
      <c r="O559" s="84"/>
      <c r="R559" s="75"/>
      <c r="S559" s="75"/>
      <c r="W559" s="75"/>
      <c r="X559" s="75"/>
      <c r="Y559" s="75"/>
      <c r="Z559" s="75"/>
      <c r="AA559" s="83"/>
    </row>
    <row r="560" spans="8:27" ht="15.75" customHeight="1" x14ac:dyDescent="0.25">
      <c r="H560" s="80"/>
      <c r="I560" s="81"/>
      <c r="O560" s="84"/>
      <c r="R560" s="75"/>
      <c r="S560" s="75"/>
      <c r="W560" s="75"/>
      <c r="X560" s="75"/>
      <c r="Y560" s="75"/>
      <c r="Z560" s="75"/>
      <c r="AA560" s="83"/>
    </row>
    <row r="561" spans="8:27" ht="15.75" customHeight="1" x14ac:dyDescent="0.25">
      <c r="H561" s="80"/>
      <c r="I561" s="81"/>
      <c r="O561" s="84"/>
      <c r="R561" s="75"/>
      <c r="S561" s="75"/>
      <c r="W561" s="75"/>
      <c r="X561" s="75"/>
      <c r="Y561" s="75"/>
      <c r="Z561" s="75"/>
      <c r="AA561" s="83"/>
    </row>
    <row r="562" spans="8:27" ht="15.75" customHeight="1" x14ac:dyDescent="0.25">
      <c r="H562" s="80"/>
      <c r="I562" s="81"/>
      <c r="O562" s="84"/>
      <c r="R562" s="75"/>
      <c r="S562" s="75"/>
      <c r="W562" s="75"/>
      <c r="X562" s="75"/>
      <c r="Y562" s="75"/>
      <c r="Z562" s="75"/>
      <c r="AA562" s="83"/>
    </row>
    <row r="563" spans="8:27" ht="15.75" customHeight="1" x14ac:dyDescent="0.25">
      <c r="H563" s="80"/>
      <c r="I563" s="81"/>
      <c r="O563" s="84"/>
      <c r="R563" s="75"/>
      <c r="S563" s="75"/>
      <c r="W563" s="75"/>
      <c r="X563" s="75"/>
      <c r="Y563" s="75"/>
      <c r="Z563" s="75"/>
      <c r="AA563" s="83"/>
    </row>
    <row r="564" spans="8:27" ht="15.75" customHeight="1" x14ac:dyDescent="0.25">
      <c r="H564" s="80"/>
      <c r="I564" s="81"/>
      <c r="O564" s="84"/>
      <c r="R564" s="75"/>
      <c r="S564" s="75"/>
      <c r="W564" s="75"/>
      <c r="X564" s="75"/>
      <c r="Y564" s="75"/>
      <c r="Z564" s="75"/>
      <c r="AA564" s="83"/>
    </row>
    <row r="565" spans="8:27" ht="15.75" customHeight="1" x14ac:dyDescent="0.25">
      <c r="H565" s="80"/>
      <c r="I565" s="81"/>
      <c r="O565" s="84"/>
      <c r="R565" s="75"/>
      <c r="S565" s="75"/>
      <c r="W565" s="75"/>
      <c r="X565" s="75"/>
      <c r="Y565" s="75"/>
      <c r="Z565" s="75"/>
      <c r="AA565" s="83"/>
    </row>
    <row r="566" spans="8:27" ht="15.75" customHeight="1" x14ac:dyDescent="0.25">
      <c r="H566" s="80"/>
      <c r="I566" s="81"/>
      <c r="O566" s="84"/>
      <c r="R566" s="75"/>
      <c r="S566" s="75"/>
      <c r="W566" s="75"/>
      <c r="X566" s="75"/>
      <c r="Y566" s="75"/>
      <c r="Z566" s="75"/>
      <c r="AA566" s="83"/>
    </row>
    <row r="567" spans="8:27" ht="15.75" customHeight="1" x14ac:dyDescent="0.25">
      <c r="H567" s="80"/>
      <c r="I567" s="81"/>
      <c r="O567" s="84"/>
      <c r="R567" s="75"/>
      <c r="S567" s="75"/>
      <c r="W567" s="75"/>
      <c r="X567" s="75"/>
      <c r="Y567" s="75"/>
      <c r="Z567" s="75"/>
      <c r="AA567" s="83"/>
    </row>
    <row r="568" spans="8:27" ht="15.75" customHeight="1" x14ac:dyDescent="0.25">
      <c r="H568" s="80"/>
      <c r="I568" s="81"/>
      <c r="O568" s="84"/>
      <c r="R568" s="75"/>
      <c r="S568" s="75"/>
      <c r="W568" s="75"/>
      <c r="X568" s="75"/>
      <c r="Y568" s="75"/>
      <c r="Z568" s="75"/>
      <c r="AA568" s="83"/>
    </row>
    <row r="569" spans="8:27" ht="15.75" customHeight="1" x14ac:dyDescent="0.25">
      <c r="H569" s="80"/>
      <c r="I569" s="81"/>
      <c r="O569" s="84"/>
      <c r="R569" s="75"/>
      <c r="S569" s="75"/>
      <c r="W569" s="75"/>
      <c r="X569" s="75"/>
      <c r="Y569" s="75"/>
      <c r="Z569" s="75"/>
      <c r="AA569" s="83"/>
    </row>
    <row r="570" spans="8:27" ht="15.75" customHeight="1" x14ac:dyDescent="0.25">
      <c r="H570" s="80"/>
      <c r="I570" s="81"/>
      <c r="O570" s="84"/>
      <c r="R570" s="75"/>
      <c r="S570" s="75"/>
      <c r="W570" s="75"/>
      <c r="X570" s="75"/>
      <c r="Y570" s="75"/>
      <c r="Z570" s="75"/>
      <c r="AA570" s="83"/>
    </row>
    <row r="571" spans="8:27" ht="15.75" customHeight="1" x14ac:dyDescent="0.25">
      <c r="H571" s="80"/>
      <c r="I571" s="81"/>
      <c r="O571" s="84"/>
      <c r="R571" s="75"/>
      <c r="S571" s="75"/>
      <c r="W571" s="75"/>
      <c r="X571" s="75"/>
      <c r="Y571" s="75"/>
      <c r="Z571" s="75"/>
      <c r="AA571" s="83"/>
    </row>
    <row r="572" spans="8:27" ht="15.75" customHeight="1" x14ac:dyDescent="0.25">
      <c r="H572" s="80"/>
      <c r="I572" s="81"/>
      <c r="O572" s="84"/>
      <c r="R572" s="75"/>
      <c r="S572" s="75"/>
      <c r="W572" s="75"/>
      <c r="X572" s="75"/>
      <c r="Y572" s="75"/>
      <c r="Z572" s="75"/>
      <c r="AA572" s="83"/>
    </row>
    <row r="573" spans="8:27" ht="15.75" customHeight="1" x14ac:dyDescent="0.25">
      <c r="H573" s="80"/>
      <c r="I573" s="81"/>
      <c r="O573" s="84"/>
      <c r="R573" s="75"/>
      <c r="S573" s="75"/>
      <c r="W573" s="75"/>
      <c r="X573" s="75"/>
      <c r="Y573" s="75"/>
      <c r="Z573" s="75"/>
      <c r="AA573" s="83"/>
    </row>
    <row r="574" spans="8:27" ht="15.75" customHeight="1" x14ac:dyDescent="0.25">
      <c r="H574" s="80"/>
      <c r="I574" s="81"/>
      <c r="O574" s="84"/>
      <c r="R574" s="75"/>
      <c r="S574" s="75"/>
      <c r="W574" s="75"/>
      <c r="X574" s="75"/>
      <c r="Y574" s="75"/>
      <c r="Z574" s="75"/>
      <c r="AA574" s="83"/>
    </row>
    <row r="575" spans="8:27" ht="15.75" customHeight="1" x14ac:dyDescent="0.25">
      <c r="H575" s="80"/>
      <c r="I575" s="81"/>
      <c r="O575" s="84"/>
      <c r="R575" s="75"/>
      <c r="S575" s="75"/>
      <c r="W575" s="75"/>
      <c r="X575" s="75"/>
      <c r="Y575" s="75"/>
      <c r="Z575" s="75"/>
      <c r="AA575" s="83"/>
    </row>
    <row r="576" spans="8:27" ht="15.75" customHeight="1" x14ac:dyDescent="0.25">
      <c r="H576" s="80"/>
      <c r="I576" s="81"/>
      <c r="O576" s="84"/>
      <c r="R576" s="75"/>
      <c r="S576" s="75"/>
      <c r="W576" s="75"/>
      <c r="X576" s="75"/>
      <c r="Y576" s="75"/>
      <c r="Z576" s="75"/>
      <c r="AA576" s="83"/>
    </row>
    <row r="577" spans="8:27" ht="15.75" customHeight="1" x14ac:dyDescent="0.25">
      <c r="H577" s="80"/>
      <c r="I577" s="81"/>
      <c r="O577" s="84"/>
      <c r="R577" s="75"/>
      <c r="S577" s="75"/>
      <c r="W577" s="75"/>
      <c r="X577" s="75"/>
      <c r="Y577" s="75"/>
      <c r="Z577" s="75"/>
      <c r="AA577" s="83"/>
    </row>
    <row r="578" spans="8:27" ht="15.75" customHeight="1" x14ac:dyDescent="0.25">
      <c r="H578" s="80"/>
      <c r="I578" s="81"/>
      <c r="O578" s="84"/>
      <c r="R578" s="75"/>
      <c r="S578" s="75"/>
      <c r="W578" s="75"/>
      <c r="X578" s="75"/>
      <c r="Y578" s="75"/>
      <c r="Z578" s="75"/>
      <c r="AA578" s="83"/>
    </row>
    <row r="579" spans="8:27" ht="15.75" customHeight="1" x14ac:dyDescent="0.25">
      <c r="H579" s="80"/>
      <c r="I579" s="81"/>
      <c r="O579" s="84"/>
      <c r="R579" s="75"/>
      <c r="S579" s="75"/>
      <c r="W579" s="75"/>
      <c r="X579" s="75"/>
      <c r="Y579" s="75"/>
      <c r="Z579" s="75"/>
      <c r="AA579" s="83"/>
    </row>
    <row r="580" spans="8:27" ht="15.75" customHeight="1" x14ac:dyDescent="0.25">
      <c r="H580" s="80"/>
      <c r="I580" s="81"/>
      <c r="O580" s="84"/>
      <c r="R580" s="75"/>
      <c r="S580" s="75"/>
      <c r="W580" s="75"/>
      <c r="X580" s="75"/>
      <c r="Y580" s="75"/>
      <c r="Z580" s="75"/>
      <c r="AA580" s="83"/>
    </row>
    <row r="581" spans="8:27" ht="15.75" customHeight="1" x14ac:dyDescent="0.25">
      <c r="H581" s="80"/>
      <c r="I581" s="81"/>
      <c r="O581" s="84"/>
      <c r="R581" s="75"/>
      <c r="S581" s="75"/>
      <c r="W581" s="75"/>
      <c r="X581" s="75"/>
      <c r="Y581" s="75"/>
      <c r="Z581" s="75"/>
      <c r="AA581" s="83"/>
    </row>
    <row r="582" spans="8:27" ht="15.75" customHeight="1" x14ac:dyDescent="0.25">
      <c r="H582" s="80"/>
      <c r="I582" s="81"/>
      <c r="O582" s="84"/>
      <c r="R582" s="75"/>
      <c r="S582" s="75"/>
      <c r="W582" s="75"/>
      <c r="X582" s="75"/>
      <c r="Y582" s="75"/>
      <c r="Z582" s="75"/>
      <c r="AA582" s="83"/>
    </row>
    <row r="583" spans="8:27" ht="15.75" customHeight="1" x14ac:dyDescent="0.25">
      <c r="H583" s="80"/>
      <c r="I583" s="81"/>
      <c r="O583" s="84"/>
      <c r="R583" s="75"/>
      <c r="S583" s="75"/>
      <c r="W583" s="75"/>
      <c r="X583" s="75"/>
      <c r="Y583" s="75"/>
      <c r="Z583" s="75"/>
      <c r="AA583" s="83"/>
    </row>
    <row r="584" spans="8:27" ht="15.75" customHeight="1" x14ac:dyDescent="0.25">
      <c r="H584" s="80"/>
      <c r="I584" s="81"/>
      <c r="O584" s="84"/>
      <c r="R584" s="75"/>
      <c r="S584" s="75"/>
      <c r="W584" s="75"/>
      <c r="X584" s="75"/>
      <c r="Y584" s="75"/>
      <c r="Z584" s="75"/>
      <c r="AA584" s="83"/>
    </row>
    <row r="585" spans="8:27" ht="15.75" customHeight="1" x14ac:dyDescent="0.25">
      <c r="H585" s="80"/>
      <c r="I585" s="81"/>
      <c r="O585" s="84"/>
      <c r="R585" s="75"/>
      <c r="S585" s="75"/>
      <c r="W585" s="75"/>
      <c r="X585" s="75"/>
      <c r="Y585" s="75"/>
      <c r="Z585" s="75"/>
      <c r="AA585" s="83"/>
    </row>
    <row r="586" spans="8:27" ht="15.75" customHeight="1" x14ac:dyDescent="0.25">
      <c r="H586" s="80"/>
      <c r="I586" s="81"/>
      <c r="O586" s="84"/>
      <c r="R586" s="75"/>
      <c r="S586" s="75"/>
      <c r="W586" s="75"/>
      <c r="X586" s="75"/>
      <c r="Y586" s="75"/>
      <c r="Z586" s="75"/>
      <c r="AA586" s="83"/>
    </row>
    <row r="587" spans="8:27" ht="15.75" customHeight="1" x14ac:dyDescent="0.25">
      <c r="H587" s="80"/>
      <c r="I587" s="81"/>
      <c r="O587" s="84"/>
      <c r="R587" s="75"/>
      <c r="S587" s="75"/>
      <c r="W587" s="75"/>
      <c r="X587" s="75"/>
      <c r="Y587" s="75"/>
      <c r="Z587" s="75"/>
      <c r="AA587" s="83"/>
    </row>
    <row r="588" spans="8:27" ht="15.75" customHeight="1" x14ac:dyDescent="0.25">
      <c r="H588" s="80"/>
      <c r="I588" s="81"/>
      <c r="O588" s="84"/>
      <c r="R588" s="75"/>
      <c r="S588" s="75"/>
      <c r="W588" s="75"/>
      <c r="X588" s="75"/>
      <c r="Y588" s="75"/>
      <c r="Z588" s="75"/>
      <c r="AA588" s="83"/>
    </row>
    <row r="589" spans="8:27" ht="15.75" customHeight="1" x14ac:dyDescent="0.25">
      <c r="H589" s="80"/>
      <c r="I589" s="81"/>
      <c r="O589" s="84"/>
      <c r="R589" s="75"/>
      <c r="S589" s="75"/>
      <c r="W589" s="75"/>
      <c r="X589" s="75"/>
      <c r="Y589" s="75"/>
      <c r="Z589" s="75"/>
      <c r="AA589" s="83"/>
    </row>
    <row r="590" spans="8:27" ht="15.75" customHeight="1" x14ac:dyDescent="0.25">
      <c r="H590" s="80"/>
      <c r="I590" s="81"/>
      <c r="O590" s="84"/>
      <c r="R590" s="75"/>
      <c r="S590" s="75"/>
      <c r="W590" s="75"/>
      <c r="X590" s="75"/>
      <c r="Y590" s="75"/>
      <c r="Z590" s="75"/>
      <c r="AA590" s="83"/>
    </row>
    <row r="591" spans="8:27" ht="15.75" customHeight="1" x14ac:dyDescent="0.25">
      <c r="H591" s="80"/>
      <c r="I591" s="81"/>
      <c r="O591" s="84"/>
      <c r="R591" s="75"/>
      <c r="S591" s="75"/>
      <c r="W591" s="75"/>
      <c r="X591" s="75"/>
      <c r="Y591" s="75"/>
      <c r="Z591" s="75"/>
      <c r="AA591" s="83"/>
    </row>
    <row r="592" spans="8:27" ht="15.75" customHeight="1" x14ac:dyDescent="0.25">
      <c r="H592" s="80"/>
      <c r="I592" s="81"/>
      <c r="O592" s="84"/>
      <c r="R592" s="75"/>
      <c r="S592" s="75"/>
      <c r="W592" s="75"/>
      <c r="X592" s="75"/>
      <c r="Y592" s="75"/>
      <c r="Z592" s="75"/>
      <c r="AA592" s="83"/>
    </row>
    <row r="593" spans="8:27" ht="15.75" customHeight="1" x14ac:dyDescent="0.25">
      <c r="H593" s="80"/>
      <c r="I593" s="81"/>
      <c r="O593" s="84"/>
      <c r="R593" s="75"/>
      <c r="S593" s="75"/>
      <c r="W593" s="75"/>
      <c r="X593" s="75"/>
      <c r="Y593" s="75"/>
      <c r="Z593" s="75"/>
      <c r="AA593" s="83"/>
    </row>
    <row r="594" spans="8:27" ht="15.75" customHeight="1" x14ac:dyDescent="0.25">
      <c r="H594" s="80"/>
      <c r="I594" s="81"/>
      <c r="O594" s="84"/>
      <c r="R594" s="75"/>
      <c r="S594" s="75"/>
      <c r="W594" s="75"/>
      <c r="X594" s="75"/>
      <c r="Y594" s="75"/>
      <c r="Z594" s="75"/>
      <c r="AA594" s="83"/>
    </row>
    <row r="595" spans="8:27" ht="15.75" customHeight="1" x14ac:dyDescent="0.25">
      <c r="H595" s="80"/>
      <c r="I595" s="81"/>
      <c r="O595" s="84"/>
      <c r="R595" s="75"/>
      <c r="S595" s="75"/>
      <c r="W595" s="75"/>
      <c r="X595" s="75"/>
      <c r="Y595" s="75"/>
      <c r="Z595" s="75"/>
      <c r="AA595" s="83"/>
    </row>
    <row r="596" spans="8:27" ht="15.75" customHeight="1" x14ac:dyDescent="0.25">
      <c r="H596" s="80"/>
      <c r="I596" s="81"/>
      <c r="O596" s="84"/>
      <c r="R596" s="75"/>
      <c r="S596" s="75"/>
      <c r="W596" s="75"/>
      <c r="X596" s="75"/>
      <c r="Y596" s="75"/>
      <c r="Z596" s="75"/>
      <c r="AA596" s="83"/>
    </row>
    <row r="597" spans="8:27" ht="15.75" customHeight="1" x14ac:dyDescent="0.25">
      <c r="H597" s="80"/>
      <c r="I597" s="81"/>
      <c r="O597" s="84"/>
      <c r="R597" s="75"/>
      <c r="S597" s="75"/>
      <c r="W597" s="75"/>
      <c r="X597" s="75"/>
      <c r="Y597" s="75"/>
      <c r="Z597" s="75"/>
      <c r="AA597" s="83"/>
    </row>
    <row r="598" spans="8:27" ht="15.75" customHeight="1" x14ac:dyDescent="0.25">
      <c r="H598" s="80"/>
      <c r="I598" s="81"/>
      <c r="O598" s="84"/>
      <c r="R598" s="75"/>
      <c r="S598" s="75"/>
      <c r="W598" s="75"/>
      <c r="X598" s="75"/>
      <c r="Y598" s="75"/>
      <c r="Z598" s="75"/>
      <c r="AA598" s="83"/>
    </row>
    <row r="599" spans="8:27" ht="15.75" customHeight="1" x14ac:dyDescent="0.25">
      <c r="H599" s="80"/>
      <c r="I599" s="81"/>
      <c r="O599" s="84"/>
      <c r="R599" s="75"/>
      <c r="S599" s="75"/>
      <c r="W599" s="75"/>
      <c r="X599" s="75"/>
      <c r="Y599" s="75"/>
      <c r="Z599" s="75"/>
      <c r="AA599" s="83"/>
    </row>
    <row r="600" spans="8:27" ht="15.75" customHeight="1" x14ac:dyDescent="0.25">
      <c r="H600" s="80"/>
      <c r="I600" s="81"/>
      <c r="O600" s="84"/>
      <c r="R600" s="75"/>
      <c r="S600" s="75"/>
      <c r="W600" s="75"/>
      <c r="X600" s="75"/>
      <c r="Y600" s="75"/>
      <c r="Z600" s="75"/>
      <c r="AA600" s="83"/>
    </row>
    <row r="601" spans="8:27" ht="15.75" customHeight="1" x14ac:dyDescent="0.25">
      <c r="H601" s="80"/>
      <c r="I601" s="81"/>
      <c r="O601" s="84"/>
      <c r="R601" s="75"/>
      <c r="S601" s="75"/>
      <c r="W601" s="75"/>
      <c r="X601" s="75"/>
      <c r="Y601" s="75"/>
      <c r="Z601" s="75"/>
      <c r="AA601" s="83"/>
    </row>
    <row r="602" spans="8:27" ht="15.75" customHeight="1" x14ac:dyDescent="0.25">
      <c r="H602" s="80"/>
      <c r="I602" s="81"/>
      <c r="O602" s="84"/>
      <c r="R602" s="75"/>
      <c r="S602" s="75"/>
      <c r="W602" s="75"/>
      <c r="X602" s="75"/>
      <c r="Y602" s="75"/>
      <c r="Z602" s="75"/>
      <c r="AA602" s="83"/>
    </row>
    <row r="603" spans="8:27" ht="15.75" customHeight="1" x14ac:dyDescent="0.25">
      <c r="H603" s="80"/>
      <c r="I603" s="81"/>
      <c r="O603" s="84"/>
      <c r="R603" s="75"/>
      <c r="S603" s="75"/>
      <c r="W603" s="75"/>
      <c r="X603" s="75"/>
      <c r="Y603" s="75"/>
      <c r="Z603" s="75"/>
      <c r="AA603" s="83"/>
    </row>
    <row r="604" spans="8:27" ht="15.75" customHeight="1" x14ac:dyDescent="0.25">
      <c r="H604" s="80"/>
      <c r="I604" s="81"/>
      <c r="O604" s="84"/>
      <c r="R604" s="75"/>
      <c r="S604" s="75"/>
      <c r="W604" s="75"/>
      <c r="X604" s="75"/>
      <c r="Y604" s="75"/>
      <c r="Z604" s="75"/>
      <c r="AA604" s="83"/>
    </row>
    <row r="605" spans="8:27" ht="15.75" customHeight="1" x14ac:dyDescent="0.25">
      <c r="H605" s="80"/>
      <c r="I605" s="81"/>
      <c r="O605" s="84"/>
      <c r="R605" s="75"/>
      <c r="S605" s="75"/>
      <c r="W605" s="75"/>
      <c r="X605" s="75"/>
      <c r="Y605" s="75"/>
      <c r="Z605" s="75"/>
      <c r="AA605" s="83"/>
    </row>
    <row r="606" spans="8:27" ht="15.75" customHeight="1" x14ac:dyDescent="0.25">
      <c r="H606" s="80"/>
      <c r="I606" s="81"/>
      <c r="O606" s="84"/>
      <c r="R606" s="75"/>
      <c r="S606" s="75"/>
      <c r="W606" s="75"/>
      <c r="X606" s="75"/>
      <c r="Y606" s="75"/>
      <c r="Z606" s="75"/>
      <c r="AA606" s="83"/>
    </row>
    <row r="607" spans="8:27" ht="15.75" customHeight="1" x14ac:dyDescent="0.25">
      <c r="H607" s="80"/>
      <c r="I607" s="81"/>
      <c r="O607" s="84"/>
      <c r="R607" s="75"/>
      <c r="S607" s="75"/>
      <c r="W607" s="75"/>
      <c r="X607" s="75"/>
      <c r="Y607" s="75"/>
      <c r="Z607" s="75"/>
      <c r="AA607" s="83"/>
    </row>
    <row r="608" spans="8:27" ht="15.75" customHeight="1" x14ac:dyDescent="0.25">
      <c r="H608" s="80"/>
      <c r="I608" s="81"/>
      <c r="O608" s="84"/>
      <c r="R608" s="75"/>
      <c r="S608" s="75"/>
      <c r="W608" s="75"/>
      <c r="X608" s="75"/>
      <c r="Y608" s="75"/>
      <c r="Z608" s="75"/>
      <c r="AA608" s="83"/>
    </row>
    <row r="609" spans="8:27" ht="15.75" customHeight="1" x14ac:dyDescent="0.25">
      <c r="H609" s="80"/>
      <c r="I609" s="81"/>
      <c r="O609" s="84"/>
      <c r="R609" s="75"/>
      <c r="S609" s="75"/>
      <c r="W609" s="75"/>
      <c r="X609" s="75"/>
      <c r="Y609" s="75"/>
      <c r="Z609" s="75"/>
      <c r="AA609" s="83"/>
    </row>
    <row r="610" spans="8:27" ht="15.75" customHeight="1" x14ac:dyDescent="0.25">
      <c r="H610" s="80"/>
      <c r="I610" s="81"/>
      <c r="O610" s="84"/>
      <c r="R610" s="75"/>
      <c r="S610" s="75"/>
      <c r="W610" s="75"/>
      <c r="X610" s="75"/>
      <c r="Y610" s="75"/>
      <c r="Z610" s="75"/>
      <c r="AA610" s="83"/>
    </row>
    <row r="611" spans="8:27" ht="15.75" customHeight="1" x14ac:dyDescent="0.25">
      <c r="H611" s="80"/>
      <c r="I611" s="81"/>
      <c r="O611" s="84"/>
      <c r="R611" s="75"/>
      <c r="S611" s="75"/>
      <c r="W611" s="75"/>
      <c r="X611" s="75"/>
      <c r="Y611" s="75"/>
      <c r="Z611" s="75"/>
      <c r="AA611" s="83"/>
    </row>
    <row r="612" spans="8:27" ht="15.75" customHeight="1" x14ac:dyDescent="0.25">
      <c r="H612" s="80"/>
      <c r="I612" s="81"/>
      <c r="O612" s="84"/>
      <c r="R612" s="75"/>
      <c r="S612" s="75"/>
      <c r="W612" s="75"/>
      <c r="X612" s="75"/>
      <c r="Y612" s="75"/>
      <c r="Z612" s="75"/>
      <c r="AA612" s="83"/>
    </row>
    <row r="613" spans="8:27" ht="15.75" customHeight="1" x14ac:dyDescent="0.25">
      <c r="H613" s="80"/>
      <c r="I613" s="81"/>
      <c r="O613" s="84"/>
      <c r="R613" s="75"/>
      <c r="S613" s="75"/>
      <c r="W613" s="75"/>
      <c r="X613" s="75"/>
      <c r="Y613" s="75"/>
      <c r="Z613" s="75"/>
      <c r="AA613" s="83"/>
    </row>
    <row r="614" spans="8:27" ht="15.75" customHeight="1" x14ac:dyDescent="0.25">
      <c r="H614" s="80"/>
      <c r="I614" s="81"/>
      <c r="O614" s="84"/>
      <c r="R614" s="75"/>
      <c r="S614" s="75"/>
      <c r="W614" s="75"/>
      <c r="X614" s="75"/>
      <c r="Y614" s="75"/>
      <c r="Z614" s="75"/>
      <c r="AA614" s="83"/>
    </row>
    <row r="615" spans="8:27" ht="15.75" customHeight="1" x14ac:dyDescent="0.25">
      <c r="H615" s="80"/>
      <c r="I615" s="81"/>
      <c r="O615" s="84"/>
      <c r="R615" s="75"/>
      <c r="S615" s="75"/>
      <c r="W615" s="75"/>
      <c r="X615" s="75"/>
      <c r="Y615" s="75"/>
      <c r="Z615" s="75"/>
      <c r="AA615" s="83"/>
    </row>
    <row r="616" spans="8:27" ht="15.75" customHeight="1" x14ac:dyDescent="0.25">
      <c r="H616" s="80"/>
      <c r="I616" s="81"/>
      <c r="O616" s="84"/>
      <c r="R616" s="75"/>
      <c r="S616" s="75"/>
      <c r="W616" s="75"/>
      <c r="X616" s="75"/>
      <c r="Y616" s="75"/>
      <c r="Z616" s="75"/>
      <c r="AA616" s="83"/>
    </row>
    <row r="617" spans="8:27" ht="15.75" customHeight="1" x14ac:dyDescent="0.25">
      <c r="H617" s="80"/>
      <c r="I617" s="81"/>
      <c r="O617" s="84"/>
      <c r="R617" s="75"/>
      <c r="S617" s="75"/>
      <c r="W617" s="75"/>
      <c r="X617" s="75"/>
      <c r="Y617" s="75"/>
      <c r="Z617" s="75"/>
      <c r="AA617" s="83"/>
    </row>
    <row r="618" spans="8:27" ht="15.75" customHeight="1" x14ac:dyDescent="0.25">
      <c r="H618" s="80"/>
      <c r="I618" s="81"/>
      <c r="O618" s="84"/>
      <c r="R618" s="75"/>
      <c r="S618" s="75"/>
      <c r="W618" s="75"/>
      <c r="X618" s="75"/>
      <c r="Y618" s="75"/>
      <c r="Z618" s="75"/>
      <c r="AA618" s="83"/>
    </row>
    <row r="619" spans="8:27" ht="15.75" customHeight="1" x14ac:dyDescent="0.25">
      <c r="H619" s="80"/>
      <c r="I619" s="81"/>
      <c r="O619" s="84"/>
      <c r="R619" s="75"/>
      <c r="S619" s="75"/>
      <c r="W619" s="75"/>
      <c r="X619" s="75"/>
      <c r="Y619" s="75"/>
      <c r="Z619" s="75"/>
      <c r="AA619" s="83"/>
    </row>
    <row r="620" spans="8:27" ht="15.75" customHeight="1" x14ac:dyDescent="0.25">
      <c r="H620" s="80"/>
      <c r="I620" s="81"/>
      <c r="O620" s="84"/>
      <c r="R620" s="75"/>
      <c r="S620" s="75"/>
      <c r="W620" s="75"/>
      <c r="X620" s="75"/>
      <c r="Y620" s="75"/>
      <c r="Z620" s="75"/>
      <c r="AA620" s="83"/>
    </row>
    <row r="621" spans="8:27" ht="15.75" customHeight="1" x14ac:dyDescent="0.25">
      <c r="H621" s="80"/>
      <c r="I621" s="81"/>
      <c r="O621" s="84"/>
      <c r="R621" s="75"/>
      <c r="S621" s="75"/>
      <c r="W621" s="75"/>
      <c r="X621" s="75"/>
      <c r="Y621" s="75"/>
      <c r="Z621" s="75"/>
      <c r="AA621" s="83"/>
    </row>
    <row r="622" spans="8:27" ht="15.75" customHeight="1" x14ac:dyDescent="0.25">
      <c r="H622" s="80"/>
      <c r="I622" s="81"/>
      <c r="O622" s="84"/>
      <c r="R622" s="75"/>
      <c r="S622" s="75"/>
      <c r="W622" s="75"/>
      <c r="X622" s="75"/>
      <c r="Y622" s="75"/>
      <c r="Z622" s="75"/>
      <c r="AA622" s="83"/>
    </row>
    <row r="623" spans="8:27" ht="15.75" customHeight="1" x14ac:dyDescent="0.25">
      <c r="H623" s="80"/>
      <c r="I623" s="81"/>
      <c r="O623" s="84"/>
      <c r="R623" s="75"/>
      <c r="S623" s="75"/>
      <c r="W623" s="75"/>
      <c r="X623" s="75"/>
      <c r="Y623" s="75"/>
      <c r="Z623" s="75"/>
      <c r="AA623" s="83"/>
    </row>
    <row r="624" spans="8:27" ht="15.75" customHeight="1" x14ac:dyDescent="0.25">
      <c r="H624" s="80"/>
      <c r="I624" s="81"/>
      <c r="O624" s="84"/>
      <c r="R624" s="75"/>
      <c r="S624" s="75"/>
      <c r="W624" s="75"/>
      <c r="X624" s="75"/>
      <c r="Y624" s="75"/>
      <c r="Z624" s="75"/>
      <c r="AA624" s="83"/>
    </row>
    <row r="625" spans="8:27" ht="15.75" customHeight="1" x14ac:dyDescent="0.25">
      <c r="H625" s="80"/>
      <c r="I625" s="81"/>
      <c r="O625" s="84"/>
      <c r="R625" s="75"/>
      <c r="S625" s="75"/>
      <c r="W625" s="75"/>
      <c r="X625" s="75"/>
      <c r="Y625" s="75"/>
      <c r="Z625" s="75"/>
      <c r="AA625" s="83"/>
    </row>
    <row r="626" spans="8:27" ht="15.75" customHeight="1" x14ac:dyDescent="0.25">
      <c r="H626" s="80"/>
      <c r="I626" s="81"/>
      <c r="O626" s="84"/>
      <c r="R626" s="75"/>
      <c r="S626" s="75"/>
      <c r="W626" s="75"/>
      <c r="X626" s="75"/>
      <c r="Y626" s="75"/>
      <c r="Z626" s="75"/>
      <c r="AA626" s="83"/>
    </row>
    <row r="627" spans="8:27" ht="15.75" customHeight="1" x14ac:dyDescent="0.25">
      <c r="H627" s="80"/>
      <c r="I627" s="81"/>
      <c r="O627" s="84"/>
      <c r="R627" s="75"/>
      <c r="S627" s="75"/>
      <c r="W627" s="75"/>
      <c r="X627" s="75"/>
      <c r="Y627" s="75"/>
      <c r="Z627" s="75"/>
      <c r="AA627" s="83"/>
    </row>
    <row r="628" spans="8:27" ht="15.75" customHeight="1" x14ac:dyDescent="0.25">
      <c r="H628" s="80"/>
      <c r="I628" s="81"/>
      <c r="O628" s="84"/>
      <c r="R628" s="75"/>
      <c r="S628" s="75"/>
      <c r="W628" s="75"/>
      <c r="X628" s="75"/>
      <c r="Y628" s="75"/>
      <c r="Z628" s="75"/>
      <c r="AA628" s="83"/>
    </row>
    <row r="629" spans="8:27" ht="15.75" customHeight="1" x14ac:dyDescent="0.25">
      <c r="H629" s="80"/>
      <c r="I629" s="81"/>
      <c r="O629" s="84"/>
      <c r="R629" s="75"/>
      <c r="S629" s="75"/>
      <c r="W629" s="75"/>
      <c r="X629" s="75"/>
      <c r="Y629" s="75"/>
      <c r="Z629" s="75"/>
      <c r="AA629" s="83"/>
    </row>
    <row r="630" spans="8:27" ht="15.75" customHeight="1" x14ac:dyDescent="0.25">
      <c r="H630" s="80"/>
      <c r="I630" s="81"/>
      <c r="O630" s="84"/>
      <c r="R630" s="75"/>
      <c r="S630" s="75"/>
      <c r="W630" s="75"/>
      <c r="X630" s="75"/>
      <c r="Y630" s="75"/>
      <c r="Z630" s="75"/>
      <c r="AA630" s="83"/>
    </row>
    <row r="631" spans="8:27" ht="15.75" customHeight="1" x14ac:dyDescent="0.25">
      <c r="H631" s="80"/>
      <c r="I631" s="81"/>
      <c r="O631" s="84"/>
      <c r="R631" s="75"/>
      <c r="S631" s="75"/>
      <c r="W631" s="75"/>
      <c r="X631" s="75"/>
      <c r="Y631" s="75"/>
      <c r="Z631" s="75"/>
      <c r="AA631" s="83"/>
    </row>
    <row r="632" spans="8:27" ht="15.75" customHeight="1" x14ac:dyDescent="0.25">
      <c r="H632" s="80"/>
      <c r="I632" s="81"/>
      <c r="O632" s="84"/>
      <c r="R632" s="75"/>
      <c r="S632" s="75"/>
      <c r="W632" s="75"/>
      <c r="X632" s="75"/>
      <c r="Y632" s="75"/>
      <c r="Z632" s="75"/>
      <c r="AA632" s="83"/>
    </row>
    <row r="633" spans="8:27" ht="15.75" customHeight="1" x14ac:dyDescent="0.25">
      <c r="H633" s="80"/>
      <c r="I633" s="81"/>
      <c r="O633" s="84"/>
      <c r="R633" s="75"/>
      <c r="S633" s="75"/>
      <c r="W633" s="75"/>
      <c r="X633" s="75"/>
      <c r="Y633" s="75"/>
      <c r="Z633" s="75"/>
      <c r="AA633" s="83"/>
    </row>
    <row r="634" spans="8:27" ht="15.75" customHeight="1" x14ac:dyDescent="0.25">
      <c r="H634" s="80"/>
      <c r="I634" s="81"/>
      <c r="O634" s="84"/>
      <c r="R634" s="75"/>
      <c r="S634" s="75"/>
      <c r="W634" s="75"/>
      <c r="X634" s="75"/>
      <c r="Y634" s="75"/>
      <c r="Z634" s="75"/>
      <c r="AA634" s="83"/>
    </row>
    <row r="635" spans="8:27" ht="15.75" customHeight="1" x14ac:dyDescent="0.25">
      <c r="H635" s="80"/>
      <c r="I635" s="81"/>
      <c r="O635" s="84"/>
      <c r="R635" s="75"/>
      <c r="S635" s="75"/>
      <c r="W635" s="75"/>
      <c r="X635" s="75"/>
      <c r="Y635" s="75"/>
      <c r="Z635" s="75"/>
      <c r="AA635" s="83"/>
    </row>
    <row r="636" spans="8:27" ht="15.75" customHeight="1" x14ac:dyDescent="0.25">
      <c r="H636" s="80"/>
      <c r="I636" s="81"/>
      <c r="O636" s="84"/>
      <c r="R636" s="75"/>
      <c r="S636" s="75"/>
      <c r="W636" s="75"/>
      <c r="X636" s="75"/>
      <c r="Y636" s="75"/>
      <c r="Z636" s="75"/>
      <c r="AA636" s="83"/>
    </row>
    <row r="637" spans="8:27" ht="15.75" customHeight="1" x14ac:dyDescent="0.25">
      <c r="H637" s="80"/>
      <c r="I637" s="81"/>
      <c r="O637" s="84"/>
      <c r="R637" s="75"/>
      <c r="S637" s="75"/>
      <c r="W637" s="75"/>
      <c r="X637" s="75"/>
      <c r="Y637" s="75"/>
      <c r="Z637" s="75"/>
      <c r="AA637" s="83"/>
    </row>
    <row r="638" spans="8:27" ht="15.75" customHeight="1" x14ac:dyDescent="0.25">
      <c r="H638" s="80"/>
      <c r="I638" s="81"/>
      <c r="O638" s="84"/>
      <c r="R638" s="75"/>
      <c r="S638" s="75"/>
      <c r="W638" s="75"/>
      <c r="X638" s="75"/>
      <c r="Y638" s="75"/>
      <c r="Z638" s="75"/>
      <c r="AA638" s="83"/>
    </row>
    <row r="639" spans="8:27" ht="15.75" customHeight="1" x14ac:dyDescent="0.25">
      <c r="H639" s="80"/>
      <c r="I639" s="81"/>
      <c r="O639" s="84"/>
      <c r="R639" s="75"/>
      <c r="S639" s="75"/>
      <c r="W639" s="75"/>
      <c r="X639" s="75"/>
      <c r="Y639" s="75"/>
      <c r="Z639" s="75"/>
      <c r="AA639" s="83"/>
    </row>
    <row r="640" spans="8:27" ht="15.75" customHeight="1" x14ac:dyDescent="0.25">
      <c r="H640" s="80"/>
      <c r="I640" s="81"/>
      <c r="O640" s="84"/>
      <c r="R640" s="75"/>
      <c r="S640" s="75"/>
      <c r="W640" s="75"/>
      <c r="X640" s="75"/>
      <c r="Y640" s="75"/>
      <c r="Z640" s="75"/>
      <c r="AA640" s="83"/>
    </row>
    <row r="641" spans="8:27" ht="15.75" customHeight="1" x14ac:dyDescent="0.25">
      <c r="H641" s="80"/>
      <c r="I641" s="81"/>
      <c r="O641" s="84"/>
      <c r="R641" s="75"/>
      <c r="S641" s="75"/>
      <c r="W641" s="75"/>
      <c r="X641" s="75"/>
      <c r="Y641" s="75"/>
      <c r="Z641" s="75"/>
      <c r="AA641" s="83"/>
    </row>
    <row r="642" spans="8:27" ht="15.75" customHeight="1" x14ac:dyDescent="0.25">
      <c r="H642" s="80"/>
      <c r="I642" s="81"/>
      <c r="O642" s="84"/>
      <c r="R642" s="75"/>
      <c r="S642" s="75"/>
      <c r="W642" s="75"/>
      <c r="X642" s="75"/>
      <c r="Y642" s="75"/>
      <c r="Z642" s="75"/>
      <c r="AA642" s="83"/>
    </row>
    <row r="643" spans="8:27" ht="15.75" customHeight="1" x14ac:dyDescent="0.25">
      <c r="H643" s="80"/>
      <c r="I643" s="81"/>
      <c r="O643" s="84"/>
      <c r="R643" s="75"/>
      <c r="S643" s="75"/>
      <c r="W643" s="75"/>
      <c r="X643" s="75"/>
      <c r="Y643" s="75"/>
      <c r="Z643" s="75"/>
      <c r="AA643" s="83"/>
    </row>
    <row r="644" spans="8:27" ht="15.75" customHeight="1" x14ac:dyDescent="0.25">
      <c r="H644" s="80"/>
      <c r="I644" s="81"/>
      <c r="O644" s="84"/>
      <c r="R644" s="75"/>
      <c r="S644" s="75"/>
      <c r="W644" s="75"/>
      <c r="X644" s="75"/>
      <c r="Y644" s="75"/>
      <c r="Z644" s="75"/>
      <c r="AA644" s="83"/>
    </row>
    <row r="645" spans="8:27" ht="15.75" customHeight="1" x14ac:dyDescent="0.25">
      <c r="H645" s="80"/>
      <c r="I645" s="81"/>
      <c r="O645" s="84"/>
      <c r="R645" s="75"/>
      <c r="S645" s="75"/>
      <c r="W645" s="75"/>
      <c r="X645" s="75"/>
      <c r="Y645" s="75"/>
      <c r="Z645" s="75"/>
      <c r="AA645" s="83"/>
    </row>
    <row r="646" spans="8:27" ht="15.75" customHeight="1" x14ac:dyDescent="0.25">
      <c r="H646" s="80"/>
      <c r="I646" s="81"/>
      <c r="O646" s="84"/>
      <c r="R646" s="75"/>
      <c r="S646" s="75"/>
      <c r="W646" s="75"/>
      <c r="X646" s="75"/>
      <c r="Y646" s="75"/>
      <c r="Z646" s="75"/>
      <c r="AA646" s="83"/>
    </row>
    <row r="647" spans="8:27" ht="15.75" customHeight="1" x14ac:dyDescent="0.25">
      <c r="H647" s="80"/>
      <c r="I647" s="81"/>
      <c r="O647" s="84"/>
      <c r="R647" s="75"/>
      <c r="S647" s="75"/>
      <c r="W647" s="75"/>
      <c r="X647" s="75"/>
      <c r="Y647" s="75"/>
      <c r="Z647" s="75"/>
      <c r="AA647" s="83"/>
    </row>
    <row r="648" spans="8:27" ht="15.75" customHeight="1" x14ac:dyDescent="0.25">
      <c r="H648" s="80"/>
      <c r="I648" s="81"/>
      <c r="O648" s="84"/>
      <c r="R648" s="75"/>
      <c r="S648" s="75"/>
      <c r="W648" s="75"/>
      <c r="X648" s="75"/>
      <c r="Y648" s="75"/>
      <c r="Z648" s="75"/>
      <c r="AA648" s="83"/>
    </row>
    <row r="649" spans="8:27" ht="15.75" customHeight="1" x14ac:dyDescent="0.25">
      <c r="H649" s="80"/>
      <c r="I649" s="81"/>
      <c r="O649" s="84"/>
      <c r="R649" s="75"/>
      <c r="S649" s="75"/>
      <c r="W649" s="75"/>
      <c r="X649" s="75"/>
      <c r="Y649" s="75"/>
      <c r="Z649" s="75"/>
      <c r="AA649" s="83"/>
    </row>
    <row r="650" spans="8:27" ht="15.75" customHeight="1" x14ac:dyDescent="0.25">
      <c r="H650" s="80"/>
      <c r="I650" s="81"/>
      <c r="O650" s="84"/>
      <c r="R650" s="75"/>
      <c r="S650" s="75"/>
      <c r="W650" s="75"/>
      <c r="X650" s="75"/>
      <c r="Y650" s="75"/>
      <c r="Z650" s="75"/>
      <c r="AA650" s="83"/>
    </row>
    <row r="651" spans="8:27" ht="15.75" customHeight="1" x14ac:dyDescent="0.25">
      <c r="H651" s="80"/>
      <c r="I651" s="81"/>
      <c r="O651" s="84"/>
      <c r="R651" s="75"/>
      <c r="S651" s="75"/>
      <c r="W651" s="75"/>
      <c r="X651" s="75"/>
      <c r="Y651" s="75"/>
      <c r="Z651" s="75"/>
      <c r="AA651" s="83"/>
    </row>
    <row r="652" spans="8:27" ht="15.75" customHeight="1" x14ac:dyDescent="0.25">
      <c r="H652" s="80"/>
      <c r="I652" s="81"/>
      <c r="O652" s="84"/>
      <c r="R652" s="75"/>
      <c r="S652" s="75"/>
      <c r="W652" s="75"/>
      <c r="X652" s="75"/>
      <c r="Y652" s="75"/>
      <c r="Z652" s="75"/>
      <c r="AA652" s="83"/>
    </row>
    <row r="653" spans="8:27" ht="15.75" customHeight="1" x14ac:dyDescent="0.25">
      <c r="H653" s="80"/>
      <c r="I653" s="81"/>
      <c r="O653" s="84"/>
      <c r="R653" s="75"/>
      <c r="S653" s="75"/>
      <c r="W653" s="75"/>
      <c r="X653" s="75"/>
      <c r="Y653" s="75"/>
      <c r="Z653" s="75"/>
      <c r="AA653" s="83"/>
    </row>
    <row r="654" spans="8:27" ht="15.75" customHeight="1" x14ac:dyDescent="0.25">
      <c r="H654" s="80"/>
      <c r="I654" s="81"/>
      <c r="O654" s="84"/>
      <c r="R654" s="75"/>
      <c r="S654" s="75"/>
      <c r="W654" s="75"/>
      <c r="X654" s="75"/>
      <c r="Y654" s="75"/>
      <c r="Z654" s="75"/>
      <c r="AA654" s="83"/>
    </row>
    <row r="655" spans="8:27" ht="15.75" customHeight="1" x14ac:dyDescent="0.25">
      <c r="H655" s="80"/>
      <c r="I655" s="81"/>
      <c r="O655" s="84"/>
      <c r="R655" s="75"/>
      <c r="S655" s="75"/>
      <c r="W655" s="75"/>
      <c r="X655" s="75"/>
      <c r="Y655" s="75"/>
      <c r="Z655" s="75"/>
      <c r="AA655" s="83"/>
    </row>
    <row r="656" spans="8:27" ht="15.75" customHeight="1" x14ac:dyDescent="0.25">
      <c r="H656" s="80"/>
      <c r="I656" s="81"/>
      <c r="O656" s="84"/>
      <c r="R656" s="75"/>
      <c r="S656" s="75"/>
      <c r="W656" s="75"/>
      <c r="X656" s="75"/>
      <c r="Y656" s="75"/>
      <c r="Z656" s="75"/>
      <c r="AA656" s="83"/>
    </row>
    <row r="657" spans="8:27" ht="15.75" customHeight="1" x14ac:dyDescent="0.25">
      <c r="H657" s="80"/>
      <c r="I657" s="81"/>
      <c r="O657" s="84"/>
      <c r="R657" s="75"/>
      <c r="S657" s="75"/>
      <c r="W657" s="75"/>
      <c r="X657" s="75"/>
      <c r="Y657" s="75"/>
      <c r="Z657" s="75"/>
      <c r="AA657" s="83"/>
    </row>
    <row r="658" spans="8:27" ht="15.75" customHeight="1" x14ac:dyDescent="0.25">
      <c r="H658" s="80"/>
      <c r="I658" s="81"/>
      <c r="O658" s="84"/>
      <c r="R658" s="75"/>
      <c r="S658" s="75"/>
      <c r="W658" s="75"/>
      <c r="X658" s="75"/>
      <c r="Y658" s="75"/>
      <c r="Z658" s="75"/>
      <c r="AA658" s="83"/>
    </row>
    <row r="659" spans="8:27" ht="15.75" customHeight="1" x14ac:dyDescent="0.25">
      <c r="H659" s="80"/>
      <c r="I659" s="81"/>
      <c r="O659" s="84"/>
      <c r="R659" s="75"/>
      <c r="S659" s="75"/>
      <c r="W659" s="75"/>
      <c r="X659" s="75"/>
      <c r="Y659" s="75"/>
      <c r="Z659" s="75"/>
      <c r="AA659" s="83"/>
    </row>
    <row r="660" spans="8:27" ht="15.75" customHeight="1" x14ac:dyDescent="0.25">
      <c r="H660" s="80"/>
      <c r="I660" s="81"/>
      <c r="O660" s="84"/>
      <c r="R660" s="75"/>
      <c r="S660" s="75"/>
      <c r="W660" s="75"/>
      <c r="X660" s="75"/>
      <c r="Y660" s="75"/>
      <c r="Z660" s="75"/>
      <c r="AA660" s="83"/>
    </row>
    <row r="661" spans="8:27" ht="15.75" customHeight="1" x14ac:dyDescent="0.25">
      <c r="H661" s="80"/>
      <c r="I661" s="81"/>
      <c r="O661" s="84"/>
      <c r="R661" s="75"/>
      <c r="S661" s="75"/>
      <c r="W661" s="75"/>
      <c r="X661" s="75"/>
      <c r="Y661" s="75"/>
      <c r="Z661" s="75"/>
      <c r="AA661" s="83"/>
    </row>
    <row r="662" spans="8:27" ht="15.75" customHeight="1" x14ac:dyDescent="0.25">
      <c r="H662" s="80"/>
      <c r="I662" s="81"/>
      <c r="O662" s="84"/>
      <c r="R662" s="75"/>
      <c r="S662" s="75"/>
      <c r="W662" s="75"/>
      <c r="X662" s="75"/>
      <c r="Y662" s="75"/>
      <c r="Z662" s="75"/>
      <c r="AA662" s="83"/>
    </row>
    <row r="663" spans="8:27" ht="15.75" customHeight="1" x14ac:dyDescent="0.25">
      <c r="H663" s="80"/>
      <c r="I663" s="81"/>
      <c r="O663" s="84"/>
      <c r="R663" s="75"/>
      <c r="S663" s="75"/>
      <c r="W663" s="75"/>
      <c r="X663" s="75"/>
      <c r="Y663" s="75"/>
      <c r="Z663" s="75"/>
      <c r="AA663" s="83"/>
    </row>
    <row r="664" spans="8:27" ht="15.75" customHeight="1" x14ac:dyDescent="0.25">
      <c r="H664" s="80"/>
      <c r="I664" s="81"/>
      <c r="O664" s="84"/>
      <c r="R664" s="75"/>
      <c r="S664" s="75"/>
      <c r="W664" s="75"/>
      <c r="X664" s="75"/>
      <c r="Y664" s="75"/>
      <c r="Z664" s="75"/>
      <c r="AA664" s="83"/>
    </row>
    <row r="665" spans="8:27" ht="15.75" customHeight="1" x14ac:dyDescent="0.25">
      <c r="H665" s="80"/>
      <c r="I665" s="81"/>
      <c r="O665" s="84"/>
      <c r="R665" s="75"/>
      <c r="S665" s="75"/>
      <c r="W665" s="75"/>
      <c r="X665" s="75"/>
      <c r="Y665" s="75"/>
      <c r="Z665" s="75"/>
      <c r="AA665" s="83"/>
    </row>
    <row r="666" spans="8:27" ht="15.75" customHeight="1" x14ac:dyDescent="0.25">
      <c r="H666" s="80"/>
      <c r="I666" s="81"/>
      <c r="O666" s="84"/>
      <c r="R666" s="75"/>
      <c r="S666" s="75"/>
      <c r="W666" s="75"/>
      <c r="X666" s="75"/>
      <c r="Y666" s="75"/>
      <c r="Z666" s="75"/>
      <c r="AA666" s="83"/>
    </row>
    <row r="667" spans="8:27" ht="15.75" customHeight="1" x14ac:dyDescent="0.25">
      <c r="H667" s="80"/>
      <c r="I667" s="81"/>
      <c r="O667" s="84"/>
      <c r="R667" s="75"/>
      <c r="S667" s="75"/>
      <c r="W667" s="75"/>
      <c r="X667" s="75"/>
      <c r="Y667" s="75"/>
      <c r="Z667" s="75"/>
      <c r="AA667" s="83"/>
    </row>
    <row r="668" spans="8:27" ht="15.75" customHeight="1" x14ac:dyDescent="0.25">
      <c r="H668" s="80"/>
      <c r="I668" s="81"/>
      <c r="O668" s="84"/>
      <c r="R668" s="75"/>
      <c r="S668" s="75"/>
      <c r="W668" s="75"/>
      <c r="X668" s="75"/>
      <c r="Y668" s="75"/>
      <c r="Z668" s="75"/>
      <c r="AA668" s="83"/>
    </row>
    <row r="669" spans="8:27" ht="15.75" customHeight="1" x14ac:dyDescent="0.25">
      <c r="H669" s="80"/>
      <c r="I669" s="81"/>
      <c r="O669" s="84"/>
      <c r="R669" s="75"/>
      <c r="S669" s="75"/>
      <c r="W669" s="75"/>
      <c r="X669" s="75"/>
      <c r="Y669" s="75"/>
      <c r="Z669" s="75"/>
      <c r="AA669" s="83"/>
    </row>
    <row r="670" spans="8:27" ht="15.75" customHeight="1" x14ac:dyDescent="0.25">
      <c r="H670" s="80"/>
      <c r="I670" s="81"/>
      <c r="O670" s="84"/>
      <c r="R670" s="75"/>
      <c r="S670" s="75"/>
      <c r="W670" s="75"/>
      <c r="X670" s="75"/>
      <c r="Y670" s="75"/>
      <c r="Z670" s="75"/>
      <c r="AA670" s="83"/>
    </row>
    <row r="671" spans="8:27" ht="15.75" customHeight="1" x14ac:dyDescent="0.25">
      <c r="H671" s="80"/>
      <c r="I671" s="81"/>
      <c r="O671" s="84"/>
      <c r="R671" s="75"/>
      <c r="S671" s="75"/>
      <c r="W671" s="75"/>
      <c r="X671" s="75"/>
      <c r="Y671" s="75"/>
      <c r="Z671" s="75"/>
      <c r="AA671" s="83"/>
    </row>
    <row r="672" spans="8:27" ht="15.75" customHeight="1" x14ac:dyDescent="0.25">
      <c r="H672" s="80"/>
      <c r="I672" s="81"/>
      <c r="O672" s="84"/>
      <c r="R672" s="75"/>
      <c r="S672" s="75"/>
      <c r="W672" s="75"/>
      <c r="X672" s="75"/>
      <c r="Y672" s="75"/>
      <c r="Z672" s="75"/>
      <c r="AA672" s="83"/>
    </row>
    <row r="673" spans="8:27" ht="15.75" customHeight="1" x14ac:dyDescent="0.25">
      <c r="H673" s="80"/>
      <c r="I673" s="81"/>
      <c r="O673" s="84"/>
      <c r="R673" s="75"/>
      <c r="S673" s="75"/>
      <c r="W673" s="75"/>
      <c r="X673" s="75"/>
      <c r="Y673" s="75"/>
      <c r="Z673" s="75"/>
      <c r="AA673" s="83"/>
    </row>
    <row r="674" spans="8:27" ht="15.75" customHeight="1" x14ac:dyDescent="0.25">
      <c r="H674" s="80"/>
      <c r="I674" s="81"/>
      <c r="O674" s="84"/>
      <c r="R674" s="75"/>
      <c r="S674" s="75"/>
      <c r="W674" s="75"/>
      <c r="X674" s="75"/>
      <c r="Y674" s="75"/>
      <c r="Z674" s="75"/>
      <c r="AA674" s="83"/>
    </row>
    <row r="675" spans="8:27" ht="15.75" customHeight="1" x14ac:dyDescent="0.25">
      <c r="H675" s="80"/>
      <c r="I675" s="81"/>
      <c r="O675" s="84"/>
      <c r="R675" s="75"/>
      <c r="S675" s="75"/>
      <c r="W675" s="75"/>
      <c r="X675" s="75"/>
      <c r="Y675" s="75"/>
      <c r="Z675" s="75"/>
      <c r="AA675" s="83"/>
    </row>
    <row r="676" spans="8:27" ht="15.75" customHeight="1" x14ac:dyDescent="0.25">
      <c r="H676" s="80"/>
      <c r="I676" s="81"/>
      <c r="O676" s="84"/>
      <c r="R676" s="75"/>
      <c r="S676" s="75"/>
      <c r="W676" s="75"/>
      <c r="X676" s="75"/>
      <c r="Y676" s="75"/>
      <c r="Z676" s="75"/>
      <c r="AA676" s="83"/>
    </row>
    <row r="677" spans="8:27" ht="15.75" customHeight="1" x14ac:dyDescent="0.25">
      <c r="H677" s="80"/>
      <c r="I677" s="81"/>
      <c r="O677" s="84"/>
      <c r="R677" s="75"/>
      <c r="S677" s="75"/>
      <c r="W677" s="75"/>
      <c r="X677" s="75"/>
      <c r="Y677" s="75"/>
      <c r="Z677" s="75"/>
      <c r="AA677" s="83"/>
    </row>
    <row r="678" spans="8:27" ht="15.75" customHeight="1" x14ac:dyDescent="0.25">
      <c r="H678" s="80"/>
      <c r="I678" s="81"/>
      <c r="O678" s="84"/>
      <c r="R678" s="75"/>
      <c r="S678" s="75"/>
      <c r="W678" s="75"/>
      <c r="X678" s="75"/>
      <c r="Y678" s="75"/>
      <c r="Z678" s="75"/>
      <c r="AA678" s="83"/>
    </row>
    <row r="679" spans="8:27" ht="15.75" customHeight="1" x14ac:dyDescent="0.25">
      <c r="H679" s="80"/>
      <c r="I679" s="81"/>
      <c r="O679" s="84"/>
      <c r="R679" s="75"/>
      <c r="S679" s="75"/>
      <c r="W679" s="75"/>
      <c r="X679" s="75"/>
      <c r="Y679" s="75"/>
      <c r="Z679" s="75"/>
      <c r="AA679" s="83"/>
    </row>
    <row r="680" spans="8:27" ht="15.75" customHeight="1" x14ac:dyDescent="0.25">
      <c r="H680" s="80"/>
      <c r="I680" s="81"/>
      <c r="O680" s="84"/>
      <c r="R680" s="75"/>
      <c r="S680" s="75"/>
      <c r="W680" s="75"/>
      <c r="X680" s="75"/>
      <c r="Y680" s="75"/>
      <c r="Z680" s="75"/>
      <c r="AA680" s="83"/>
    </row>
    <row r="681" spans="8:27" ht="15.75" customHeight="1" x14ac:dyDescent="0.25">
      <c r="H681" s="80"/>
      <c r="I681" s="81"/>
      <c r="O681" s="84"/>
      <c r="R681" s="75"/>
      <c r="S681" s="75"/>
      <c r="W681" s="75"/>
      <c r="X681" s="75"/>
      <c r="Y681" s="75"/>
      <c r="Z681" s="75"/>
      <c r="AA681" s="83"/>
    </row>
    <row r="682" spans="8:27" ht="15.75" customHeight="1" x14ac:dyDescent="0.25">
      <c r="H682" s="80"/>
      <c r="I682" s="81"/>
      <c r="O682" s="84"/>
      <c r="R682" s="75"/>
      <c r="S682" s="75"/>
      <c r="W682" s="75"/>
      <c r="X682" s="75"/>
      <c r="Y682" s="75"/>
      <c r="Z682" s="75"/>
      <c r="AA682" s="83"/>
    </row>
    <row r="683" spans="8:27" ht="15.75" customHeight="1" x14ac:dyDescent="0.25">
      <c r="H683" s="80"/>
      <c r="I683" s="81"/>
      <c r="O683" s="84"/>
      <c r="R683" s="75"/>
      <c r="S683" s="75"/>
      <c r="W683" s="75"/>
      <c r="X683" s="75"/>
      <c r="Y683" s="75"/>
      <c r="Z683" s="75"/>
      <c r="AA683" s="83"/>
    </row>
    <row r="684" spans="8:27" ht="15.75" customHeight="1" x14ac:dyDescent="0.25">
      <c r="H684" s="80"/>
      <c r="I684" s="81"/>
      <c r="O684" s="84"/>
      <c r="R684" s="75"/>
      <c r="S684" s="75"/>
      <c r="W684" s="75"/>
      <c r="X684" s="75"/>
      <c r="Y684" s="75"/>
      <c r="Z684" s="75"/>
      <c r="AA684" s="83"/>
    </row>
    <row r="685" spans="8:27" ht="15.75" customHeight="1" x14ac:dyDescent="0.25">
      <c r="H685" s="80"/>
      <c r="I685" s="81"/>
      <c r="O685" s="84"/>
      <c r="R685" s="75"/>
      <c r="S685" s="75"/>
      <c r="W685" s="75"/>
      <c r="X685" s="75"/>
      <c r="Y685" s="75"/>
      <c r="Z685" s="75"/>
      <c r="AA685" s="83"/>
    </row>
    <row r="686" spans="8:27" ht="15.75" customHeight="1" x14ac:dyDescent="0.25">
      <c r="H686" s="80"/>
      <c r="I686" s="81"/>
      <c r="O686" s="84"/>
      <c r="R686" s="75"/>
      <c r="S686" s="75"/>
      <c r="W686" s="75"/>
      <c r="X686" s="75"/>
      <c r="Y686" s="75"/>
      <c r="Z686" s="75"/>
      <c r="AA686" s="83"/>
    </row>
    <row r="687" spans="8:27" ht="15.75" customHeight="1" x14ac:dyDescent="0.25">
      <c r="H687" s="80"/>
      <c r="I687" s="81"/>
      <c r="O687" s="84"/>
      <c r="R687" s="75"/>
      <c r="S687" s="75"/>
      <c r="W687" s="75"/>
      <c r="X687" s="75"/>
      <c r="Y687" s="75"/>
      <c r="Z687" s="75"/>
      <c r="AA687" s="83"/>
    </row>
    <row r="688" spans="8:27" ht="15.75" customHeight="1" x14ac:dyDescent="0.25">
      <c r="H688" s="80"/>
      <c r="I688" s="81"/>
      <c r="O688" s="84"/>
      <c r="R688" s="75"/>
      <c r="S688" s="75"/>
      <c r="W688" s="75"/>
      <c r="X688" s="75"/>
      <c r="Y688" s="75"/>
      <c r="Z688" s="75"/>
      <c r="AA688" s="83"/>
    </row>
    <row r="689" spans="8:27" ht="15.75" customHeight="1" x14ac:dyDescent="0.25">
      <c r="H689" s="80"/>
      <c r="I689" s="81"/>
      <c r="O689" s="84"/>
      <c r="R689" s="75"/>
      <c r="S689" s="75"/>
      <c r="W689" s="75"/>
      <c r="X689" s="75"/>
      <c r="Y689" s="75"/>
      <c r="Z689" s="75"/>
      <c r="AA689" s="83"/>
    </row>
    <row r="690" spans="8:27" ht="15.75" customHeight="1" x14ac:dyDescent="0.25">
      <c r="H690" s="80"/>
      <c r="I690" s="81"/>
      <c r="O690" s="84"/>
      <c r="R690" s="75"/>
      <c r="S690" s="75"/>
      <c r="W690" s="75"/>
      <c r="X690" s="75"/>
      <c r="Y690" s="75"/>
      <c r="Z690" s="75"/>
      <c r="AA690" s="83"/>
    </row>
    <row r="691" spans="8:27" ht="15.75" customHeight="1" x14ac:dyDescent="0.25">
      <c r="H691" s="80"/>
      <c r="I691" s="81"/>
      <c r="O691" s="84"/>
      <c r="R691" s="75"/>
      <c r="S691" s="75"/>
      <c r="W691" s="75"/>
      <c r="X691" s="75"/>
      <c r="Y691" s="75"/>
      <c r="Z691" s="75"/>
      <c r="AA691" s="83"/>
    </row>
    <row r="692" spans="8:27" ht="15.75" customHeight="1" x14ac:dyDescent="0.25">
      <c r="H692" s="80"/>
      <c r="I692" s="81"/>
      <c r="O692" s="84"/>
      <c r="R692" s="75"/>
      <c r="S692" s="75"/>
      <c r="W692" s="75"/>
      <c r="X692" s="75"/>
      <c r="Y692" s="75"/>
      <c r="Z692" s="75"/>
      <c r="AA692" s="83"/>
    </row>
    <row r="693" spans="8:27" ht="15.75" customHeight="1" x14ac:dyDescent="0.25">
      <c r="H693" s="80"/>
      <c r="I693" s="81"/>
      <c r="O693" s="84"/>
      <c r="R693" s="75"/>
      <c r="S693" s="75"/>
      <c r="W693" s="75"/>
      <c r="X693" s="75"/>
      <c r="Y693" s="75"/>
      <c r="Z693" s="75"/>
      <c r="AA693" s="83"/>
    </row>
    <row r="694" spans="8:27" ht="15.75" customHeight="1" x14ac:dyDescent="0.25">
      <c r="H694" s="80"/>
      <c r="I694" s="81"/>
      <c r="O694" s="84"/>
      <c r="R694" s="75"/>
      <c r="S694" s="75"/>
      <c r="W694" s="75"/>
      <c r="X694" s="75"/>
      <c r="Y694" s="75"/>
      <c r="Z694" s="75"/>
      <c r="AA694" s="83"/>
    </row>
    <row r="695" spans="8:27" ht="15.75" customHeight="1" x14ac:dyDescent="0.25">
      <c r="H695" s="80"/>
      <c r="I695" s="81"/>
      <c r="O695" s="84"/>
      <c r="R695" s="75"/>
      <c r="S695" s="75"/>
      <c r="W695" s="75"/>
      <c r="X695" s="75"/>
      <c r="Y695" s="75"/>
      <c r="Z695" s="75"/>
      <c r="AA695" s="83"/>
    </row>
    <row r="696" spans="8:27" ht="15.75" customHeight="1" x14ac:dyDescent="0.25">
      <c r="H696" s="80"/>
      <c r="I696" s="81"/>
      <c r="O696" s="84"/>
      <c r="R696" s="75"/>
      <c r="S696" s="75"/>
      <c r="W696" s="75"/>
      <c r="X696" s="75"/>
      <c r="Y696" s="75"/>
      <c r="Z696" s="75"/>
      <c r="AA696" s="83"/>
    </row>
    <row r="697" spans="8:27" ht="15.75" customHeight="1" x14ac:dyDescent="0.25">
      <c r="H697" s="80"/>
      <c r="I697" s="81"/>
      <c r="O697" s="84"/>
      <c r="R697" s="75"/>
      <c r="S697" s="75"/>
      <c r="W697" s="75"/>
      <c r="X697" s="75"/>
      <c r="Y697" s="75"/>
      <c r="Z697" s="75"/>
      <c r="AA697" s="83"/>
    </row>
    <row r="698" spans="8:27" ht="15.75" customHeight="1" x14ac:dyDescent="0.25">
      <c r="H698" s="80"/>
      <c r="I698" s="81"/>
      <c r="O698" s="84"/>
      <c r="R698" s="75"/>
      <c r="S698" s="75"/>
      <c r="W698" s="75"/>
      <c r="X698" s="75"/>
      <c r="Y698" s="75"/>
      <c r="Z698" s="75"/>
      <c r="AA698" s="83"/>
    </row>
    <row r="699" spans="8:27" ht="15.75" customHeight="1" x14ac:dyDescent="0.25">
      <c r="H699" s="80"/>
      <c r="I699" s="81"/>
      <c r="O699" s="84"/>
      <c r="R699" s="75"/>
      <c r="S699" s="75"/>
      <c r="W699" s="75"/>
      <c r="X699" s="75"/>
      <c r="Y699" s="75"/>
      <c r="Z699" s="75"/>
      <c r="AA699" s="83"/>
    </row>
    <row r="700" spans="8:27" ht="15.75" customHeight="1" x14ac:dyDescent="0.25">
      <c r="H700" s="80"/>
      <c r="I700" s="81"/>
      <c r="O700" s="84"/>
      <c r="R700" s="75"/>
      <c r="S700" s="75"/>
      <c r="W700" s="75"/>
      <c r="X700" s="75"/>
      <c r="Y700" s="75"/>
      <c r="Z700" s="75"/>
      <c r="AA700" s="83"/>
    </row>
    <row r="701" spans="8:27" ht="15.75" customHeight="1" x14ac:dyDescent="0.25">
      <c r="H701" s="80"/>
      <c r="I701" s="81"/>
      <c r="O701" s="84"/>
      <c r="R701" s="75"/>
      <c r="S701" s="75"/>
      <c r="W701" s="75"/>
      <c r="X701" s="75"/>
      <c r="Y701" s="75"/>
      <c r="Z701" s="75"/>
      <c r="AA701" s="83"/>
    </row>
    <row r="702" spans="8:27" ht="15.75" customHeight="1" x14ac:dyDescent="0.25">
      <c r="H702" s="80"/>
      <c r="I702" s="81"/>
      <c r="O702" s="84"/>
      <c r="R702" s="75"/>
      <c r="S702" s="75"/>
      <c r="W702" s="75"/>
      <c r="X702" s="75"/>
      <c r="Y702" s="75"/>
      <c r="Z702" s="75"/>
      <c r="AA702" s="83"/>
    </row>
    <row r="703" spans="8:27" ht="15.75" customHeight="1" x14ac:dyDescent="0.25">
      <c r="H703" s="80"/>
      <c r="I703" s="81"/>
      <c r="O703" s="84"/>
      <c r="R703" s="75"/>
      <c r="S703" s="75"/>
      <c r="W703" s="75"/>
      <c r="X703" s="75"/>
      <c r="Y703" s="75"/>
      <c r="Z703" s="75"/>
      <c r="AA703" s="83"/>
    </row>
    <row r="704" spans="8:27" ht="15.75" customHeight="1" x14ac:dyDescent="0.25">
      <c r="H704" s="80"/>
      <c r="I704" s="81"/>
      <c r="O704" s="84"/>
      <c r="R704" s="75"/>
      <c r="S704" s="75"/>
      <c r="W704" s="75"/>
      <c r="X704" s="75"/>
      <c r="Y704" s="75"/>
      <c r="Z704" s="75"/>
      <c r="AA704" s="83"/>
    </row>
    <row r="705" spans="8:27" ht="15.75" customHeight="1" x14ac:dyDescent="0.25">
      <c r="H705" s="80"/>
      <c r="I705" s="81"/>
      <c r="O705" s="84"/>
      <c r="R705" s="75"/>
      <c r="S705" s="75"/>
      <c r="W705" s="75"/>
      <c r="X705" s="75"/>
      <c r="Y705" s="75"/>
      <c r="Z705" s="75"/>
      <c r="AA705" s="83"/>
    </row>
    <row r="706" spans="8:27" ht="15.75" customHeight="1" x14ac:dyDescent="0.25">
      <c r="H706" s="80"/>
      <c r="I706" s="81"/>
      <c r="O706" s="84"/>
      <c r="R706" s="75"/>
      <c r="S706" s="75"/>
      <c r="W706" s="75"/>
      <c r="X706" s="75"/>
      <c r="Y706" s="75"/>
      <c r="Z706" s="75"/>
      <c r="AA706" s="83"/>
    </row>
    <row r="707" spans="8:27" ht="15.75" customHeight="1" x14ac:dyDescent="0.25">
      <c r="H707" s="80"/>
      <c r="I707" s="81"/>
      <c r="O707" s="84"/>
      <c r="R707" s="75"/>
      <c r="S707" s="75"/>
      <c r="W707" s="75"/>
      <c r="X707" s="75"/>
      <c r="Y707" s="75"/>
      <c r="Z707" s="75"/>
      <c r="AA707" s="83"/>
    </row>
    <row r="708" spans="8:27" ht="15.75" customHeight="1" x14ac:dyDescent="0.25">
      <c r="H708" s="80"/>
      <c r="I708" s="81"/>
      <c r="O708" s="84"/>
      <c r="R708" s="75"/>
      <c r="S708" s="75"/>
      <c r="W708" s="75"/>
      <c r="X708" s="75"/>
      <c r="Y708" s="75"/>
      <c r="Z708" s="75"/>
      <c r="AA708" s="83"/>
    </row>
    <row r="709" spans="8:27" ht="15.75" customHeight="1" x14ac:dyDescent="0.25">
      <c r="H709" s="80"/>
      <c r="I709" s="81"/>
      <c r="O709" s="84"/>
      <c r="R709" s="75"/>
      <c r="S709" s="75"/>
      <c r="W709" s="75"/>
      <c r="X709" s="75"/>
      <c r="Y709" s="75"/>
      <c r="Z709" s="75"/>
      <c r="AA709" s="83"/>
    </row>
    <row r="710" spans="8:27" ht="15.75" customHeight="1" x14ac:dyDescent="0.25">
      <c r="H710" s="80"/>
      <c r="I710" s="81"/>
      <c r="O710" s="84"/>
      <c r="R710" s="75"/>
      <c r="S710" s="75"/>
      <c r="W710" s="75"/>
      <c r="X710" s="75"/>
      <c r="Y710" s="75"/>
      <c r="Z710" s="75"/>
      <c r="AA710" s="83"/>
    </row>
    <row r="711" spans="8:27" ht="15.75" customHeight="1" x14ac:dyDescent="0.25">
      <c r="H711" s="80"/>
      <c r="I711" s="81"/>
      <c r="O711" s="84"/>
      <c r="R711" s="75"/>
      <c r="S711" s="75"/>
      <c r="W711" s="75"/>
      <c r="X711" s="75"/>
      <c r="Y711" s="75"/>
      <c r="Z711" s="75"/>
      <c r="AA711" s="83"/>
    </row>
    <row r="712" spans="8:27" ht="15.75" customHeight="1" x14ac:dyDescent="0.25">
      <c r="H712" s="80"/>
      <c r="I712" s="81"/>
      <c r="O712" s="84"/>
      <c r="R712" s="75"/>
      <c r="S712" s="75"/>
      <c r="W712" s="75"/>
      <c r="X712" s="75"/>
      <c r="Y712" s="75"/>
      <c r="Z712" s="75"/>
      <c r="AA712" s="83"/>
    </row>
    <row r="713" spans="8:27" ht="15.75" customHeight="1" x14ac:dyDescent="0.25">
      <c r="H713" s="80"/>
      <c r="I713" s="81"/>
      <c r="O713" s="84"/>
      <c r="R713" s="75"/>
      <c r="S713" s="75"/>
      <c r="W713" s="75"/>
      <c r="X713" s="75"/>
      <c r="Y713" s="75"/>
      <c r="Z713" s="75"/>
      <c r="AA713" s="83"/>
    </row>
    <row r="714" spans="8:27" ht="15.75" customHeight="1" x14ac:dyDescent="0.25">
      <c r="H714" s="80"/>
      <c r="I714" s="81"/>
      <c r="O714" s="84"/>
      <c r="R714" s="75"/>
      <c r="S714" s="75"/>
      <c r="W714" s="75"/>
      <c r="X714" s="75"/>
      <c r="Y714" s="75"/>
      <c r="Z714" s="75"/>
      <c r="AA714" s="83"/>
    </row>
    <row r="715" spans="8:27" ht="15.75" customHeight="1" x14ac:dyDescent="0.25">
      <c r="H715" s="80"/>
      <c r="I715" s="81"/>
      <c r="O715" s="84"/>
      <c r="R715" s="75"/>
      <c r="S715" s="75"/>
      <c r="W715" s="75"/>
      <c r="X715" s="75"/>
      <c r="Y715" s="75"/>
      <c r="Z715" s="75"/>
      <c r="AA715" s="83"/>
    </row>
    <row r="716" spans="8:27" ht="15.75" customHeight="1" x14ac:dyDescent="0.25">
      <c r="H716" s="80"/>
      <c r="I716" s="81"/>
      <c r="O716" s="84"/>
      <c r="R716" s="75"/>
      <c r="S716" s="75"/>
      <c r="W716" s="75"/>
      <c r="X716" s="75"/>
      <c r="Y716" s="75"/>
      <c r="Z716" s="75"/>
      <c r="AA716" s="83"/>
    </row>
    <row r="717" spans="8:27" ht="15.75" customHeight="1" x14ac:dyDescent="0.25">
      <c r="H717" s="80"/>
      <c r="I717" s="81"/>
      <c r="O717" s="84"/>
      <c r="R717" s="75"/>
      <c r="S717" s="75"/>
      <c r="W717" s="75"/>
      <c r="X717" s="75"/>
      <c r="Y717" s="75"/>
      <c r="Z717" s="75"/>
      <c r="AA717" s="83"/>
    </row>
    <row r="718" spans="8:27" ht="15.75" customHeight="1" x14ac:dyDescent="0.25">
      <c r="H718" s="80"/>
      <c r="I718" s="81"/>
      <c r="O718" s="84"/>
      <c r="R718" s="75"/>
      <c r="S718" s="75"/>
      <c r="W718" s="75"/>
      <c r="X718" s="75"/>
      <c r="Y718" s="75"/>
      <c r="Z718" s="75"/>
      <c r="AA718" s="83"/>
    </row>
    <row r="719" spans="8:27" ht="15.75" customHeight="1" x14ac:dyDescent="0.25">
      <c r="H719" s="80"/>
      <c r="I719" s="81"/>
      <c r="O719" s="84"/>
      <c r="R719" s="75"/>
      <c r="S719" s="75"/>
      <c r="W719" s="75"/>
      <c r="X719" s="75"/>
      <c r="Y719" s="75"/>
      <c r="Z719" s="75"/>
      <c r="AA719" s="83"/>
    </row>
    <row r="720" spans="8:27" ht="15.75" customHeight="1" x14ac:dyDescent="0.25">
      <c r="H720" s="80"/>
      <c r="I720" s="81"/>
      <c r="O720" s="84"/>
      <c r="R720" s="75"/>
      <c r="S720" s="75"/>
      <c r="W720" s="75"/>
      <c r="X720" s="75"/>
      <c r="Y720" s="75"/>
      <c r="Z720" s="75"/>
      <c r="AA720" s="83"/>
    </row>
    <row r="721" spans="8:27" ht="15.75" customHeight="1" x14ac:dyDescent="0.25">
      <c r="H721" s="80"/>
      <c r="I721" s="81"/>
      <c r="O721" s="84"/>
      <c r="R721" s="75"/>
      <c r="S721" s="75"/>
      <c r="W721" s="75"/>
      <c r="X721" s="75"/>
      <c r="Y721" s="75"/>
      <c r="Z721" s="75"/>
      <c r="AA721" s="83"/>
    </row>
    <row r="722" spans="8:27" ht="15.75" customHeight="1" x14ac:dyDescent="0.25">
      <c r="H722" s="80"/>
      <c r="I722" s="81"/>
      <c r="O722" s="84"/>
      <c r="R722" s="75"/>
      <c r="S722" s="75"/>
      <c r="W722" s="75"/>
      <c r="X722" s="75"/>
      <c r="Y722" s="75"/>
      <c r="Z722" s="75"/>
      <c r="AA722" s="83"/>
    </row>
    <row r="723" spans="8:27" ht="15.75" customHeight="1" x14ac:dyDescent="0.25">
      <c r="H723" s="80"/>
      <c r="I723" s="81"/>
      <c r="O723" s="84"/>
      <c r="R723" s="75"/>
      <c r="S723" s="75"/>
      <c r="W723" s="75"/>
      <c r="X723" s="75"/>
      <c r="Y723" s="75"/>
      <c r="Z723" s="75"/>
      <c r="AA723" s="83"/>
    </row>
    <row r="724" spans="8:27" ht="15.75" customHeight="1" x14ac:dyDescent="0.25">
      <c r="H724" s="80"/>
      <c r="I724" s="81"/>
      <c r="O724" s="84"/>
      <c r="R724" s="75"/>
      <c r="S724" s="75"/>
      <c r="W724" s="75"/>
      <c r="X724" s="75"/>
      <c r="Y724" s="75"/>
      <c r="Z724" s="75"/>
      <c r="AA724" s="83"/>
    </row>
    <row r="725" spans="8:27" ht="15.75" customHeight="1" x14ac:dyDescent="0.25">
      <c r="H725" s="80"/>
      <c r="I725" s="81"/>
      <c r="O725" s="84"/>
      <c r="R725" s="75"/>
      <c r="S725" s="75"/>
      <c r="W725" s="75"/>
      <c r="X725" s="75"/>
      <c r="Y725" s="75"/>
      <c r="Z725" s="75"/>
      <c r="AA725" s="83"/>
    </row>
    <row r="726" spans="8:27" ht="15.75" customHeight="1" x14ac:dyDescent="0.25">
      <c r="H726" s="80"/>
      <c r="I726" s="81"/>
      <c r="O726" s="84"/>
      <c r="R726" s="75"/>
      <c r="S726" s="75"/>
      <c r="W726" s="75"/>
      <c r="X726" s="75"/>
      <c r="Y726" s="75"/>
      <c r="Z726" s="75"/>
      <c r="AA726" s="83"/>
    </row>
    <row r="727" spans="8:27" ht="15.75" customHeight="1" x14ac:dyDescent="0.25">
      <c r="H727" s="80"/>
      <c r="I727" s="81"/>
      <c r="O727" s="84"/>
      <c r="R727" s="75"/>
      <c r="S727" s="75"/>
      <c r="W727" s="75"/>
      <c r="X727" s="75"/>
      <c r="Y727" s="75"/>
      <c r="Z727" s="75"/>
      <c r="AA727" s="83"/>
    </row>
    <row r="728" spans="8:27" ht="15.75" customHeight="1" x14ac:dyDescent="0.25">
      <c r="H728" s="80"/>
      <c r="I728" s="81"/>
      <c r="O728" s="84"/>
      <c r="R728" s="75"/>
      <c r="S728" s="75"/>
      <c r="W728" s="75"/>
      <c r="X728" s="75"/>
      <c r="Y728" s="75"/>
      <c r="Z728" s="75"/>
      <c r="AA728" s="83"/>
    </row>
    <row r="729" spans="8:27" ht="15.75" customHeight="1" x14ac:dyDescent="0.25">
      <c r="H729" s="80"/>
      <c r="I729" s="81"/>
      <c r="O729" s="84"/>
      <c r="R729" s="75"/>
      <c r="S729" s="75"/>
      <c r="W729" s="75"/>
      <c r="X729" s="75"/>
      <c r="Y729" s="75"/>
      <c r="Z729" s="75"/>
      <c r="AA729" s="83"/>
    </row>
    <row r="730" spans="8:27" ht="15.75" customHeight="1" x14ac:dyDescent="0.25">
      <c r="H730" s="80"/>
      <c r="I730" s="81"/>
      <c r="O730" s="84"/>
      <c r="R730" s="75"/>
      <c r="S730" s="75"/>
      <c r="W730" s="75"/>
      <c r="X730" s="75"/>
      <c r="Y730" s="75"/>
      <c r="Z730" s="75"/>
      <c r="AA730" s="83"/>
    </row>
    <row r="731" spans="8:27" ht="15.75" customHeight="1" x14ac:dyDescent="0.25">
      <c r="H731" s="80"/>
      <c r="I731" s="81"/>
      <c r="O731" s="84"/>
      <c r="R731" s="75"/>
      <c r="S731" s="75"/>
      <c r="W731" s="75"/>
      <c r="X731" s="75"/>
      <c r="Y731" s="75"/>
      <c r="Z731" s="75"/>
      <c r="AA731" s="83"/>
    </row>
    <row r="732" spans="8:27" ht="15.75" customHeight="1" x14ac:dyDescent="0.25">
      <c r="H732" s="80"/>
      <c r="I732" s="81"/>
      <c r="O732" s="84"/>
      <c r="R732" s="75"/>
      <c r="S732" s="75"/>
      <c r="W732" s="75"/>
      <c r="X732" s="75"/>
      <c r="Y732" s="75"/>
      <c r="Z732" s="75"/>
      <c r="AA732" s="83"/>
    </row>
    <row r="733" spans="8:27" ht="15.75" customHeight="1" x14ac:dyDescent="0.25">
      <c r="H733" s="80"/>
      <c r="I733" s="81"/>
      <c r="O733" s="84"/>
      <c r="R733" s="75"/>
      <c r="S733" s="75"/>
      <c r="W733" s="75"/>
      <c r="X733" s="75"/>
      <c r="Y733" s="75"/>
      <c r="Z733" s="75"/>
      <c r="AA733" s="83"/>
    </row>
    <row r="734" spans="8:27" ht="15.75" customHeight="1" x14ac:dyDescent="0.25">
      <c r="H734" s="80"/>
      <c r="I734" s="81"/>
      <c r="O734" s="84"/>
      <c r="R734" s="75"/>
      <c r="S734" s="75"/>
      <c r="W734" s="75"/>
      <c r="X734" s="75"/>
      <c r="Y734" s="75"/>
      <c r="Z734" s="75"/>
      <c r="AA734" s="83"/>
    </row>
    <row r="735" spans="8:27" ht="15.75" customHeight="1" x14ac:dyDescent="0.25">
      <c r="H735" s="80"/>
      <c r="I735" s="81"/>
      <c r="O735" s="84"/>
      <c r="R735" s="75"/>
      <c r="S735" s="75"/>
      <c r="W735" s="75"/>
      <c r="X735" s="75"/>
      <c r="Y735" s="75"/>
      <c r="Z735" s="75"/>
      <c r="AA735" s="83"/>
    </row>
    <row r="736" spans="8:27" ht="15.75" customHeight="1" x14ac:dyDescent="0.25">
      <c r="H736" s="80"/>
      <c r="I736" s="81"/>
      <c r="O736" s="84"/>
      <c r="R736" s="75"/>
      <c r="S736" s="75"/>
      <c r="W736" s="75"/>
      <c r="X736" s="75"/>
      <c r="Y736" s="75"/>
      <c r="Z736" s="75"/>
      <c r="AA736" s="83"/>
    </row>
    <row r="737" spans="8:27" ht="15.75" customHeight="1" x14ac:dyDescent="0.25">
      <c r="H737" s="80"/>
      <c r="I737" s="81"/>
      <c r="O737" s="84"/>
      <c r="R737" s="75"/>
      <c r="S737" s="75"/>
      <c r="W737" s="75"/>
      <c r="X737" s="75"/>
      <c r="Y737" s="75"/>
      <c r="Z737" s="75"/>
      <c r="AA737" s="83"/>
    </row>
    <row r="738" spans="8:27" ht="15.75" customHeight="1" x14ac:dyDescent="0.25">
      <c r="H738" s="80"/>
      <c r="I738" s="81"/>
      <c r="O738" s="84"/>
      <c r="R738" s="75"/>
      <c r="S738" s="75"/>
      <c r="W738" s="75"/>
      <c r="X738" s="75"/>
      <c r="Y738" s="75"/>
      <c r="Z738" s="75"/>
      <c r="AA738" s="83"/>
    </row>
    <row r="739" spans="8:27" ht="15.75" customHeight="1" x14ac:dyDescent="0.25">
      <c r="H739" s="80"/>
      <c r="I739" s="81"/>
      <c r="O739" s="84"/>
      <c r="R739" s="75"/>
      <c r="S739" s="75"/>
      <c r="W739" s="75"/>
      <c r="X739" s="75"/>
      <c r="Y739" s="75"/>
      <c r="Z739" s="75"/>
      <c r="AA739" s="83"/>
    </row>
    <row r="740" spans="8:27" ht="15.75" customHeight="1" x14ac:dyDescent="0.25">
      <c r="H740" s="80"/>
      <c r="I740" s="81"/>
      <c r="O740" s="84"/>
      <c r="R740" s="75"/>
      <c r="S740" s="75"/>
      <c r="W740" s="75"/>
      <c r="X740" s="75"/>
      <c r="Y740" s="75"/>
      <c r="Z740" s="75"/>
      <c r="AA740" s="83"/>
    </row>
    <row r="741" spans="8:27" ht="15.75" customHeight="1" x14ac:dyDescent="0.25">
      <c r="H741" s="80"/>
      <c r="I741" s="81"/>
      <c r="O741" s="84"/>
      <c r="R741" s="75"/>
      <c r="S741" s="75"/>
      <c r="W741" s="75"/>
      <c r="X741" s="75"/>
      <c r="Y741" s="75"/>
      <c r="Z741" s="75"/>
      <c r="AA741" s="83"/>
    </row>
    <row r="742" spans="8:27" ht="15.75" customHeight="1" x14ac:dyDescent="0.25">
      <c r="H742" s="80"/>
      <c r="I742" s="81"/>
      <c r="O742" s="84"/>
      <c r="R742" s="75"/>
      <c r="S742" s="75"/>
      <c r="W742" s="75"/>
      <c r="X742" s="75"/>
      <c r="Y742" s="75"/>
      <c r="Z742" s="75"/>
      <c r="AA742" s="83"/>
    </row>
    <row r="743" spans="8:27" ht="15.75" customHeight="1" x14ac:dyDescent="0.25">
      <c r="H743" s="80"/>
      <c r="I743" s="81"/>
      <c r="O743" s="84"/>
      <c r="R743" s="75"/>
      <c r="S743" s="75"/>
      <c r="W743" s="75"/>
      <c r="X743" s="75"/>
      <c r="Y743" s="75"/>
      <c r="Z743" s="75"/>
      <c r="AA743" s="83"/>
    </row>
    <row r="744" spans="8:27" ht="15.75" customHeight="1" x14ac:dyDescent="0.25">
      <c r="H744" s="80"/>
      <c r="I744" s="81"/>
      <c r="O744" s="84"/>
      <c r="R744" s="75"/>
      <c r="S744" s="75"/>
      <c r="W744" s="75"/>
      <c r="X744" s="75"/>
      <c r="Y744" s="75"/>
      <c r="Z744" s="75"/>
      <c r="AA744" s="83"/>
    </row>
    <row r="745" spans="8:27" ht="15.75" customHeight="1" x14ac:dyDescent="0.25">
      <c r="H745" s="80"/>
      <c r="I745" s="81"/>
      <c r="O745" s="84"/>
      <c r="R745" s="75"/>
      <c r="S745" s="75"/>
      <c r="W745" s="75"/>
      <c r="X745" s="75"/>
      <c r="Y745" s="75"/>
      <c r="Z745" s="75"/>
      <c r="AA745" s="83"/>
    </row>
    <row r="746" spans="8:27" ht="15.75" customHeight="1" x14ac:dyDescent="0.25">
      <c r="H746" s="80"/>
      <c r="I746" s="81"/>
      <c r="O746" s="84"/>
      <c r="R746" s="75"/>
      <c r="S746" s="75"/>
      <c r="W746" s="75"/>
      <c r="X746" s="75"/>
      <c r="Y746" s="75"/>
      <c r="Z746" s="75"/>
      <c r="AA746" s="83"/>
    </row>
    <row r="747" spans="8:27" ht="15.75" customHeight="1" x14ac:dyDescent="0.25">
      <c r="H747" s="80"/>
      <c r="I747" s="81"/>
      <c r="O747" s="84"/>
      <c r="R747" s="75"/>
      <c r="S747" s="75"/>
      <c r="W747" s="75"/>
      <c r="X747" s="75"/>
      <c r="Y747" s="75"/>
      <c r="Z747" s="75"/>
      <c r="AA747" s="83"/>
    </row>
    <row r="748" spans="8:27" ht="15.75" customHeight="1" x14ac:dyDescent="0.25">
      <c r="H748" s="80"/>
      <c r="I748" s="81"/>
      <c r="O748" s="84"/>
      <c r="R748" s="75"/>
      <c r="S748" s="75"/>
      <c r="W748" s="75"/>
      <c r="X748" s="75"/>
      <c r="Y748" s="75"/>
      <c r="Z748" s="75"/>
      <c r="AA748" s="83"/>
    </row>
    <row r="749" spans="8:27" ht="15.75" customHeight="1" x14ac:dyDescent="0.25">
      <c r="H749" s="80"/>
      <c r="I749" s="81"/>
      <c r="O749" s="84"/>
      <c r="R749" s="75"/>
      <c r="S749" s="75"/>
      <c r="W749" s="75"/>
      <c r="X749" s="75"/>
      <c r="Y749" s="75"/>
      <c r="Z749" s="75"/>
      <c r="AA749" s="83"/>
    </row>
    <row r="750" spans="8:27" ht="15.75" customHeight="1" x14ac:dyDescent="0.25">
      <c r="H750" s="80"/>
      <c r="I750" s="81"/>
      <c r="O750" s="84"/>
      <c r="R750" s="75"/>
      <c r="S750" s="75"/>
      <c r="W750" s="75"/>
      <c r="X750" s="75"/>
      <c r="Y750" s="75"/>
      <c r="Z750" s="75"/>
      <c r="AA750" s="83"/>
    </row>
    <row r="751" spans="8:27" ht="15.75" customHeight="1" x14ac:dyDescent="0.25">
      <c r="H751" s="80"/>
      <c r="I751" s="81"/>
      <c r="O751" s="84"/>
      <c r="R751" s="75"/>
      <c r="S751" s="75"/>
      <c r="W751" s="75"/>
      <c r="X751" s="75"/>
      <c r="Y751" s="75"/>
      <c r="Z751" s="75"/>
      <c r="AA751" s="83"/>
    </row>
    <row r="752" spans="8:27" ht="15.75" customHeight="1" x14ac:dyDescent="0.25">
      <c r="H752" s="80"/>
      <c r="I752" s="81"/>
      <c r="O752" s="84"/>
      <c r="R752" s="75"/>
      <c r="S752" s="75"/>
      <c r="W752" s="75"/>
      <c r="X752" s="75"/>
      <c r="Y752" s="75"/>
      <c r="Z752" s="75"/>
      <c r="AA752" s="83"/>
    </row>
    <row r="753" spans="8:27" ht="15.75" customHeight="1" x14ac:dyDescent="0.25">
      <c r="H753" s="80"/>
      <c r="I753" s="81"/>
      <c r="O753" s="84"/>
      <c r="R753" s="75"/>
      <c r="S753" s="75"/>
      <c r="W753" s="75"/>
      <c r="X753" s="75"/>
      <c r="Y753" s="75"/>
      <c r="Z753" s="75"/>
      <c r="AA753" s="83"/>
    </row>
    <row r="754" spans="8:27" ht="15.75" customHeight="1" x14ac:dyDescent="0.25">
      <c r="H754" s="80"/>
      <c r="I754" s="81"/>
      <c r="O754" s="84"/>
      <c r="R754" s="75"/>
      <c r="S754" s="75"/>
      <c r="W754" s="75"/>
      <c r="X754" s="75"/>
      <c r="Y754" s="75"/>
      <c r="Z754" s="75"/>
      <c r="AA754" s="83"/>
    </row>
    <row r="755" spans="8:27" ht="15.75" customHeight="1" x14ac:dyDescent="0.25">
      <c r="H755" s="80"/>
      <c r="I755" s="81"/>
      <c r="O755" s="84"/>
      <c r="R755" s="75"/>
      <c r="S755" s="75"/>
      <c r="W755" s="75"/>
      <c r="X755" s="75"/>
      <c r="Y755" s="75"/>
      <c r="Z755" s="75"/>
      <c r="AA755" s="83"/>
    </row>
    <row r="756" spans="8:27" ht="15.75" customHeight="1" x14ac:dyDescent="0.25">
      <c r="H756" s="80"/>
      <c r="I756" s="81"/>
      <c r="O756" s="84"/>
      <c r="R756" s="75"/>
      <c r="S756" s="75"/>
      <c r="W756" s="75"/>
      <c r="X756" s="75"/>
      <c r="Y756" s="75"/>
      <c r="Z756" s="75"/>
      <c r="AA756" s="83"/>
    </row>
    <row r="757" spans="8:27" ht="15.75" customHeight="1" x14ac:dyDescent="0.25">
      <c r="H757" s="80"/>
      <c r="I757" s="81"/>
      <c r="O757" s="84"/>
      <c r="R757" s="75"/>
      <c r="S757" s="75"/>
      <c r="W757" s="75"/>
      <c r="X757" s="75"/>
      <c r="Y757" s="75"/>
      <c r="Z757" s="75"/>
      <c r="AA757" s="83"/>
    </row>
    <row r="758" spans="8:27" ht="15.75" customHeight="1" x14ac:dyDescent="0.25">
      <c r="H758" s="80"/>
      <c r="I758" s="81"/>
      <c r="O758" s="84"/>
      <c r="R758" s="75"/>
      <c r="S758" s="75"/>
      <c r="W758" s="75"/>
      <c r="X758" s="75"/>
      <c r="Y758" s="75"/>
      <c r="Z758" s="75"/>
      <c r="AA758" s="83"/>
    </row>
    <row r="759" spans="8:27" ht="15.75" customHeight="1" x14ac:dyDescent="0.25">
      <c r="H759" s="80"/>
      <c r="I759" s="81"/>
      <c r="O759" s="84"/>
      <c r="R759" s="75"/>
      <c r="S759" s="75"/>
      <c r="W759" s="75"/>
      <c r="X759" s="75"/>
      <c r="Y759" s="75"/>
      <c r="Z759" s="75"/>
      <c r="AA759" s="83"/>
    </row>
    <row r="760" spans="8:27" ht="15.75" customHeight="1" x14ac:dyDescent="0.25">
      <c r="H760" s="80"/>
      <c r="I760" s="81"/>
      <c r="O760" s="84"/>
      <c r="R760" s="75"/>
      <c r="S760" s="75"/>
      <c r="W760" s="75"/>
      <c r="X760" s="75"/>
      <c r="Y760" s="75"/>
      <c r="Z760" s="75"/>
      <c r="AA760" s="83"/>
    </row>
    <row r="761" spans="8:27" ht="15.75" customHeight="1" x14ac:dyDescent="0.25">
      <c r="H761" s="80"/>
      <c r="I761" s="81"/>
      <c r="O761" s="84"/>
      <c r="R761" s="75"/>
      <c r="S761" s="75"/>
      <c r="W761" s="75"/>
      <c r="X761" s="75"/>
      <c r="Y761" s="75"/>
      <c r="Z761" s="75"/>
      <c r="AA761" s="83"/>
    </row>
    <row r="762" spans="8:27" ht="15.75" customHeight="1" x14ac:dyDescent="0.25">
      <c r="H762" s="80"/>
      <c r="I762" s="81"/>
      <c r="O762" s="84"/>
      <c r="R762" s="75"/>
      <c r="S762" s="75"/>
      <c r="W762" s="75"/>
      <c r="X762" s="75"/>
      <c r="Y762" s="75"/>
      <c r="Z762" s="75"/>
      <c r="AA762" s="83"/>
    </row>
    <row r="763" spans="8:27" ht="15.75" customHeight="1" x14ac:dyDescent="0.25">
      <c r="H763" s="80"/>
      <c r="I763" s="81"/>
      <c r="O763" s="84"/>
      <c r="R763" s="75"/>
      <c r="S763" s="75"/>
      <c r="W763" s="75"/>
      <c r="X763" s="75"/>
      <c r="Y763" s="75"/>
      <c r="Z763" s="75"/>
      <c r="AA763" s="83"/>
    </row>
    <row r="764" spans="8:27" ht="15.75" customHeight="1" x14ac:dyDescent="0.25">
      <c r="H764" s="80"/>
      <c r="I764" s="81"/>
      <c r="O764" s="84"/>
      <c r="R764" s="75"/>
      <c r="S764" s="75"/>
      <c r="W764" s="75"/>
      <c r="X764" s="75"/>
      <c r="Y764" s="75"/>
      <c r="Z764" s="75"/>
      <c r="AA764" s="83"/>
    </row>
    <row r="765" spans="8:27" ht="15.75" customHeight="1" x14ac:dyDescent="0.25">
      <c r="H765" s="80"/>
      <c r="I765" s="81"/>
      <c r="O765" s="84"/>
      <c r="R765" s="75"/>
      <c r="S765" s="75"/>
      <c r="W765" s="75"/>
      <c r="X765" s="75"/>
      <c r="Y765" s="75"/>
      <c r="Z765" s="75"/>
      <c r="AA765" s="83"/>
    </row>
    <row r="766" spans="8:27" ht="15.75" customHeight="1" x14ac:dyDescent="0.25">
      <c r="H766" s="80"/>
      <c r="I766" s="81"/>
      <c r="O766" s="84"/>
      <c r="R766" s="75"/>
      <c r="S766" s="75"/>
      <c r="W766" s="75"/>
      <c r="X766" s="75"/>
      <c r="Y766" s="75"/>
      <c r="Z766" s="75"/>
      <c r="AA766" s="83"/>
    </row>
    <row r="767" spans="8:27" ht="15.75" customHeight="1" x14ac:dyDescent="0.25">
      <c r="H767" s="80"/>
      <c r="I767" s="81"/>
      <c r="O767" s="84"/>
      <c r="R767" s="75"/>
      <c r="S767" s="75"/>
      <c r="W767" s="75"/>
      <c r="X767" s="75"/>
      <c r="Y767" s="75"/>
      <c r="Z767" s="75"/>
      <c r="AA767" s="83"/>
    </row>
    <row r="768" spans="8:27" ht="15.75" customHeight="1" x14ac:dyDescent="0.25">
      <c r="H768" s="80"/>
      <c r="I768" s="81"/>
      <c r="O768" s="84"/>
      <c r="R768" s="75"/>
      <c r="S768" s="75"/>
      <c r="W768" s="75"/>
      <c r="X768" s="75"/>
      <c r="Y768" s="75"/>
      <c r="Z768" s="75"/>
      <c r="AA768" s="83"/>
    </row>
    <row r="769" spans="8:27" ht="15.75" customHeight="1" x14ac:dyDescent="0.25">
      <c r="H769" s="80"/>
      <c r="I769" s="81"/>
      <c r="O769" s="84"/>
      <c r="R769" s="75"/>
      <c r="S769" s="75"/>
      <c r="W769" s="75"/>
      <c r="X769" s="75"/>
      <c r="Y769" s="75"/>
      <c r="Z769" s="75"/>
      <c r="AA769" s="83"/>
    </row>
    <row r="770" spans="8:27" ht="15.75" customHeight="1" x14ac:dyDescent="0.25">
      <c r="H770" s="80"/>
      <c r="I770" s="81"/>
      <c r="O770" s="84"/>
      <c r="R770" s="75"/>
      <c r="S770" s="75"/>
      <c r="W770" s="75"/>
      <c r="X770" s="75"/>
      <c r="Y770" s="75"/>
      <c r="Z770" s="75"/>
      <c r="AA770" s="83"/>
    </row>
    <row r="771" spans="8:27" ht="15.75" customHeight="1" x14ac:dyDescent="0.25">
      <c r="H771" s="80"/>
      <c r="I771" s="81"/>
      <c r="O771" s="84"/>
      <c r="R771" s="75"/>
      <c r="S771" s="75"/>
      <c r="W771" s="75"/>
      <c r="X771" s="75"/>
      <c r="Y771" s="75"/>
      <c r="Z771" s="75"/>
      <c r="AA771" s="83"/>
    </row>
    <row r="772" spans="8:27" ht="15.75" customHeight="1" x14ac:dyDescent="0.25">
      <c r="H772" s="80"/>
      <c r="I772" s="81"/>
      <c r="O772" s="84"/>
      <c r="R772" s="75"/>
      <c r="S772" s="75"/>
      <c r="W772" s="75"/>
      <c r="X772" s="75"/>
      <c r="Y772" s="75"/>
      <c r="Z772" s="75"/>
      <c r="AA772" s="83"/>
    </row>
    <row r="773" spans="8:27" ht="15.75" customHeight="1" x14ac:dyDescent="0.25">
      <c r="H773" s="80"/>
      <c r="I773" s="81"/>
      <c r="O773" s="84"/>
      <c r="R773" s="75"/>
      <c r="S773" s="75"/>
      <c r="W773" s="75"/>
      <c r="X773" s="75"/>
      <c r="Y773" s="75"/>
      <c r="Z773" s="75"/>
      <c r="AA773" s="83"/>
    </row>
    <row r="774" spans="8:27" ht="15.75" customHeight="1" x14ac:dyDescent="0.25">
      <c r="H774" s="80"/>
      <c r="I774" s="81"/>
      <c r="O774" s="84"/>
      <c r="R774" s="75"/>
      <c r="S774" s="75"/>
      <c r="W774" s="75"/>
      <c r="X774" s="75"/>
      <c r="Y774" s="75"/>
      <c r="Z774" s="75"/>
      <c r="AA774" s="83"/>
    </row>
    <row r="775" spans="8:27" ht="15.75" customHeight="1" x14ac:dyDescent="0.25">
      <c r="H775" s="80"/>
      <c r="I775" s="81"/>
      <c r="O775" s="84"/>
      <c r="R775" s="75"/>
      <c r="S775" s="75"/>
      <c r="W775" s="75"/>
      <c r="X775" s="75"/>
      <c r="Y775" s="75"/>
      <c r="Z775" s="75"/>
      <c r="AA775" s="83"/>
    </row>
    <row r="776" spans="8:27" ht="15.75" customHeight="1" x14ac:dyDescent="0.25">
      <c r="H776" s="80"/>
      <c r="I776" s="81"/>
      <c r="O776" s="84"/>
      <c r="R776" s="75"/>
      <c r="S776" s="75"/>
      <c r="W776" s="75"/>
      <c r="X776" s="75"/>
      <c r="Y776" s="75"/>
      <c r="Z776" s="75"/>
      <c r="AA776" s="83"/>
    </row>
    <row r="777" spans="8:27" ht="15.75" customHeight="1" x14ac:dyDescent="0.25">
      <c r="H777" s="80"/>
      <c r="I777" s="81"/>
      <c r="O777" s="84"/>
      <c r="R777" s="75"/>
      <c r="S777" s="75"/>
      <c r="W777" s="75"/>
      <c r="X777" s="75"/>
      <c r="Y777" s="75"/>
      <c r="Z777" s="75"/>
      <c r="AA777" s="83"/>
    </row>
    <row r="778" spans="8:27" ht="15.75" customHeight="1" x14ac:dyDescent="0.25">
      <c r="H778" s="80"/>
      <c r="I778" s="81"/>
      <c r="O778" s="84"/>
      <c r="R778" s="75"/>
      <c r="S778" s="75"/>
      <c r="W778" s="75"/>
      <c r="X778" s="75"/>
      <c r="Y778" s="75"/>
      <c r="Z778" s="75"/>
      <c r="AA778" s="83"/>
    </row>
    <row r="779" spans="8:27" ht="15.75" customHeight="1" x14ac:dyDescent="0.25">
      <c r="H779" s="80"/>
      <c r="I779" s="81"/>
      <c r="O779" s="84"/>
      <c r="R779" s="75"/>
      <c r="S779" s="75"/>
      <c r="W779" s="75"/>
      <c r="X779" s="75"/>
      <c r="Y779" s="75"/>
      <c r="Z779" s="75"/>
      <c r="AA779" s="83"/>
    </row>
    <row r="780" spans="8:27" ht="15.75" customHeight="1" x14ac:dyDescent="0.25">
      <c r="H780" s="80"/>
      <c r="I780" s="81"/>
      <c r="O780" s="84"/>
      <c r="R780" s="75"/>
      <c r="S780" s="75"/>
      <c r="W780" s="75"/>
      <c r="X780" s="75"/>
      <c r="Y780" s="75"/>
      <c r="Z780" s="75"/>
      <c r="AA780" s="83"/>
    </row>
    <row r="781" spans="8:27" ht="15.75" customHeight="1" x14ac:dyDescent="0.25">
      <c r="H781" s="80"/>
      <c r="I781" s="81"/>
      <c r="O781" s="84"/>
      <c r="R781" s="75"/>
      <c r="S781" s="75"/>
      <c r="W781" s="75"/>
      <c r="X781" s="75"/>
      <c r="Y781" s="75"/>
      <c r="Z781" s="75"/>
      <c r="AA781" s="83"/>
    </row>
    <row r="782" spans="8:27" ht="15.75" customHeight="1" x14ac:dyDescent="0.25">
      <c r="H782" s="80"/>
      <c r="I782" s="81"/>
      <c r="O782" s="84"/>
      <c r="R782" s="75"/>
      <c r="S782" s="75"/>
      <c r="W782" s="75"/>
      <c r="X782" s="75"/>
      <c r="Y782" s="75"/>
      <c r="Z782" s="75"/>
      <c r="AA782" s="83"/>
    </row>
    <row r="783" spans="8:27" ht="15.75" customHeight="1" x14ac:dyDescent="0.25">
      <c r="H783" s="80"/>
      <c r="I783" s="81"/>
      <c r="O783" s="84"/>
      <c r="R783" s="75"/>
      <c r="S783" s="75"/>
      <c r="W783" s="75"/>
      <c r="X783" s="75"/>
      <c r="Y783" s="75"/>
      <c r="Z783" s="75"/>
      <c r="AA783" s="83"/>
    </row>
    <row r="784" spans="8:27" ht="15.75" customHeight="1" x14ac:dyDescent="0.25">
      <c r="H784" s="80"/>
      <c r="I784" s="81"/>
      <c r="O784" s="84"/>
      <c r="R784" s="75"/>
      <c r="S784" s="75"/>
      <c r="W784" s="75"/>
      <c r="X784" s="75"/>
      <c r="Y784" s="75"/>
      <c r="Z784" s="75"/>
      <c r="AA784" s="83"/>
    </row>
    <row r="785" spans="8:27" ht="15.75" customHeight="1" x14ac:dyDescent="0.25">
      <c r="H785" s="80"/>
      <c r="I785" s="81"/>
      <c r="O785" s="84"/>
      <c r="R785" s="75"/>
      <c r="S785" s="75"/>
      <c r="W785" s="75"/>
      <c r="X785" s="75"/>
      <c r="Y785" s="75"/>
      <c r="Z785" s="75"/>
      <c r="AA785" s="83"/>
    </row>
    <row r="786" spans="8:27" ht="15.75" customHeight="1" x14ac:dyDescent="0.25">
      <c r="H786" s="80"/>
      <c r="I786" s="81"/>
      <c r="O786" s="84"/>
      <c r="R786" s="75"/>
      <c r="S786" s="75"/>
      <c r="W786" s="75"/>
      <c r="X786" s="75"/>
      <c r="Y786" s="75"/>
      <c r="Z786" s="75"/>
      <c r="AA786" s="83"/>
    </row>
    <row r="787" spans="8:27" ht="15.75" customHeight="1" x14ac:dyDescent="0.25">
      <c r="H787" s="80"/>
      <c r="I787" s="81"/>
      <c r="O787" s="84"/>
      <c r="R787" s="75"/>
      <c r="S787" s="75"/>
      <c r="W787" s="75"/>
      <c r="X787" s="75"/>
      <c r="Y787" s="75"/>
      <c r="Z787" s="75"/>
      <c r="AA787" s="83"/>
    </row>
    <row r="788" spans="8:27" ht="15.75" customHeight="1" x14ac:dyDescent="0.25">
      <c r="H788" s="80"/>
      <c r="I788" s="81"/>
      <c r="O788" s="84"/>
      <c r="R788" s="75"/>
      <c r="S788" s="75"/>
      <c r="W788" s="75"/>
      <c r="X788" s="75"/>
      <c r="Y788" s="75"/>
      <c r="Z788" s="75"/>
      <c r="AA788" s="83"/>
    </row>
    <row r="789" spans="8:27" ht="15.75" customHeight="1" x14ac:dyDescent="0.25">
      <c r="H789" s="80"/>
      <c r="I789" s="81"/>
      <c r="O789" s="84"/>
      <c r="R789" s="75"/>
      <c r="S789" s="75"/>
      <c r="W789" s="75"/>
      <c r="X789" s="75"/>
      <c r="Y789" s="75"/>
      <c r="Z789" s="75"/>
      <c r="AA789" s="83"/>
    </row>
    <row r="790" spans="8:27" ht="15.75" customHeight="1" x14ac:dyDescent="0.25">
      <c r="H790" s="80"/>
      <c r="I790" s="81"/>
      <c r="O790" s="84"/>
      <c r="R790" s="75"/>
      <c r="S790" s="75"/>
      <c r="W790" s="75"/>
      <c r="X790" s="75"/>
      <c r="Y790" s="75"/>
      <c r="Z790" s="75"/>
      <c r="AA790" s="83"/>
    </row>
    <row r="791" spans="8:27" ht="15.75" customHeight="1" x14ac:dyDescent="0.25">
      <c r="H791" s="80"/>
      <c r="I791" s="81"/>
      <c r="O791" s="84"/>
      <c r="R791" s="75"/>
      <c r="S791" s="75"/>
      <c r="W791" s="75"/>
      <c r="X791" s="75"/>
      <c r="Y791" s="75"/>
      <c r="Z791" s="75"/>
      <c r="AA791" s="83"/>
    </row>
    <row r="792" spans="8:27" ht="15.75" customHeight="1" x14ac:dyDescent="0.25">
      <c r="H792" s="80"/>
      <c r="I792" s="81"/>
      <c r="O792" s="84"/>
      <c r="R792" s="75"/>
      <c r="S792" s="75"/>
      <c r="W792" s="75"/>
      <c r="X792" s="75"/>
      <c r="Y792" s="75"/>
      <c r="Z792" s="75"/>
      <c r="AA792" s="83"/>
    </row>
    <row r="793" spans="8:27" ht="15.75" customHeight="1" x14ac:dyDescent="0.25">
      <c r="H793" s="80"/>
      <c r="I793" s="81"/>
      <c r="O793" s="84"/>
      <c r="R793" s="75"/>
      <c r="S793" s="75"/>
      <c r="W793" s="75"/>
      <c r="X793" s="75"/>
      <c r="Y793" s="75"/>
      <c r="Z793" s="75"/>
      <c r="AA793" s="83"/>
    </row>
    <row r="794" spans="8:27" ht="15.75" customHeight="1" x14ac:dyDescent="0.25">
      <c r="H794" s="80"/>
      <c r="I794" s="81"/>
      <c r="O794" s="84"/>
      <c r="R794" s="75"/>
      <c r="S794" s="75"/>
      <c r="W794" s="75"/>
      <c r="X794" s="75"/>
      <c r="Y794" s="75"/>
      <c r="Z794" s="75"/>
      <c r="AA794" s="83"/>
    </row>
    <row r="795" spans="8:27" ht="15.75" customHeight="1" x14ac:dyDescent="0.25">
      <c r="H795" s="80"/>
      <c r="I795" s="81"/>
      <c r="O795" s="84"/>
      <c r="R795" s="75"/>
      <c r="S795" s="75"/>
      <c r="W795" s="75"/>
      <c r="X795" s="75"/>
      <c r="Y795" s="75"/>
      <c r="Z795" s="75"/>
      <c r="AA795" s="83"/>
    </row>
    <row r="796" spans="8:27" ht="15.75" customHeight="1" x14ac:dyDescent="0.25">
      <c r="H796" s="80"/>
      <c r="I796" s="81"/>
      <c r="O796" s="84"/>
      <c r="R796" s="75"/>
      <c r="S796" s="75"/>
      <c r="W796" s="75"/>
      <c r="X796" s="75"/>
      <c r="Y796" s="75"/>
      <c r="Z796" s="75"/>
      <c r="AA796" s="83"/>
    </row>
    <row r="797" spans="8:27" ht="15.75" customHeight="1" x14ac:dyDescent="0.25">
      <c r="H797" s="80"/>
      <c r="I797" s="81"/>
      <c r="O797" s="84"/>
      <c r="R797" s="75"/>
      <c r="S797" s="75"/>
      <c r="W797" s="75"/>
      <c r="X797" s="75"/>
      <c r="Y797" s="75"/>
      <c r="Z797" s="75"/>
      <c r="AA797" s="83"/>
    </row>
    <row r="798" spans="8:27" ht="15.75" customHeight="1" x14ac:dyDescent="0.25">
      <c r="H798" s="80"/>
      <c r="I798" s="81"/>
      <c r="O798" s="84"/>
      <c r="R798" s="75"/>
      <c r="S798" s="75"/>
      <c r="W798" s="75"/>
      <c r="X798" s="75"/>
      <c r="Y798" s="75"/>
      <c r="Z798" s="75"/>
      <c r="AA798" s="83"/>
    </row>
    <row r="799" spans="8:27" ht="15.75" customHeight="1" x14ac:dyDescent="0.25">
      <c r="H799" s="80"/>
      <c r="I799" s="81"/>
      <c r="O799" s="84"/>
      <c r="R799" s="75"/>
      <c r="S799" s="75"/>
      <c r="W799" s="75"/>
      <c r="X799" s="75"/>
      <c r="Y799" s="75"/>
      <c r="Z799" s="75"/>
      <c r="AA799" s="83"/>
    </row>
    <row r="800" spans="8:27" ht="15.75" customHeight="1" x14ac:dyDescent="0.25">
      <c r="H800" s="80"/>
      <c r="I800" s="81"/>
      <c r="O800" s="84"/>
      <c r="R800" s="75"/>
      <c r="S800" s="75"/>
      <c r="W800" s="75"/>
      <c r="X800" s="75"/>
      <c r="Y800" s="75"/>
      <c r="Z800" s="75"/>
      <c r="AA800" s="83"/>
    </row>
    <row r="801" spans="8:27" ht="15.75" customHeight="1" x14ac:dyDescent="0.25">
      <c r="H801" s="80"/>
      <c r="I801" s="81"/>
      <c r="O801" s="84"/>
      <c r="R801" s="75"/>
      <c r="S801" s="75"/>
      <c r="W801" s="75"/>
      <c r="X801" s="75"/>
      <c r="Y801" s="75"/>
      <c r="Z801" s="75"/>
      <c r="AA801" s="83"/>
    </row>
    <row r="802" spans="8:27" ht="15.75" customHeight="1" x14ac:dyDescent="0.25">
      <c r="H802" s="80"/>
      <c r="I802" s="81"/>
      <c r="O802" s="84"/>
      <c r="R802" s="75"/>
      <c r="S802" s="75"/>
      <c r="W802" s="75"/>
      <c r="X802" s="75"/>
      <c r="Y802" s="75"/>
      <c r="Z802" s="75"/>
      <c r="AA802" s="83"/>
    </row>
    <row r="803" spans="8:27" ht="15.75" customHeight="1" x14ac:dyDescent="0.25">
      <c r="H803" s="80"/>
      <c r="I803" s="81"/>
      <c r="O803" s="84"/>
      <c r="R803" s="75"/>
      <c r="S803" s="75"/>
      <c r="W803" s="75"/>
      <c r="X803" s="75"/>
      <c r="Y803" s="75"/>
      <c r="Z803" s="75"/>
      <c r="AA803" s="83"/>
    </row>
    <row r="804" spans="8:27" ht="15.75" customHeight="1" x14ac:dyDescent="0.25">
      <c r="H804" s="80"/>
      <c r="I804" s="81"/>
      <c r="O804" s="84"/>
      <c r="R804" s="75"/>
      <c r="S804" s="75"/>
      <c r="W804" s="75"/>
      <c r="X804" s="75"/>
      <c r="Y804" s="75"/>
      <c r="Z804" s="75"/>
      <c r="AA804" s="83"/>
    </row>
    <row r="805" spans="8:27" ht="15.75" customHeight="1" x14ac:dyDescent="0.25">
      <c r="H805" s="80"/>
      <c r="I805" s="81"/>
      <c r="O805" s="84"/>
      <c r="R805" s="75"/>
      <c r="S805" s="75"/>
      <c r="W805" s="75"/>
      <c r="X805" s="75"/>
      <c r="Y805" s="75"/>
      <c r="Z805" s="75"/>
      <c r="AA805" s="83"/>
    </row>
    <row r="806" spans="8:27" ht="15.75" customHeight="1" x14ac:dyDescent="0.25">
      <c r="H806" s="80"/>
      <c r="I806" s="81"/>
      <c r="O806" s="84"/>
      <c r="R806" s="75"/>
      <c r="S806" s="75"/>
      <c r="W806" s="75"/>
      <c r="X806" s="75"/>
      <c r="Y806" s="75"/>
      <c r="Z806" s="75"/>
      <c r="AA806" s="83"/>
    </row>
    <row r="807" spans="8:27" ht="15.75" customHeight="1" x14ac:dyDescent="0.25">
      <c r="H807" s="80"/>
      <c r="I807" s="81"/>
      <c r="O807" s="84"/>
      <c r="R807" s="75"/>
      <c r="S807" s="75"/>
      <c r="W807" s="75"/>
      <c r="X807" s="75"/>
      <c r="Y807" s="75"/>
      <c r="Z807" s="75"/>
      <c r="AA807" s="83"/>
    </row>
    <row r="808" spans="8:27" ht="15.75" customHeight="1" x14ac:dyDescent="0.25">
      <c r="H808" s="80"/>
      <c r="I808" s="81"/>
      <c r="O808" s="84"/>
      <c r="R808" s="75"/>
      <c r="S808" s="75"/>
      <c r="W808" s="75"/>
      <c r="X808" s="75"/>
      <c r="Y808" s="75"/>
      <c r="Z808" s="75"/>
      <c r="AA808" s="83"/>
    </row>
    <row r="809" spans="8:27" ht="15.75" customHeight="1" x14ac:dyDescent="0.25">
      <c r="H809" s="80"/>
      <c r="I809" s="81"/>
      <c r="O809" s="84"/>
      <c r="R809" s="75"/>
      <c r="S809" s="75"/>
      <c r="W809" s="75"/>
      <c r="X809" s="75"/>
      <c r="Y809" s="75"/>
      <c r="Z809" s="75"/>
      <c r="AA809" s="83"/>
    </row>
    <row r="810" spans="8:27" ht="15.75" customHeight="1" x14ac:dyDescent="0.25">
      <c r="H810" s="80"/>
      <c r="I810" s="81"/>
      <c r="O810" s="84"/>
      <c r="R810" s="75"/>
      <c r="S810" s="75"/>
      <c r="W810" s="75"/>
      <c r="X810" s="75"/>
      <c r="Y810" s="75"/>
      <c r="Z810" s="75"/>
      <c r="AA810" s="83"/>
    </row>
    <row r="811" spans="8:27" ht="15.75" customHeight="1" x14ac:dyDescent="0.25">
      <c r="H811" s="80"/>
      <c r="I811" s="81"/>
      <c r="O811" s="84"/>
      <c r="R811" s="75"/>
      <c r="S811" s="75"/>
      <c r="W811" s="75"/>
      <c r="X811" s="75"/>
      <c r="Y811" s="75"/>
      <c r="Z811" s="75"/>
      <c r="AA811" s="83"/>
    </row>
    <row r="812" spans="8:27" ht="15.75" customHeight="1" x14ac:dyDescent="0.25">
      <c r="H812" s="80"/>
      <c r="I812" s="81"/>
      <c r="O812" s="84"/>
      <c r="R812" s="75"/>
      <c r="S812" s="75"/>
      <c r="W812" s="75"/>
      <c r="X812" s="75"/>
      <c r="Y812" s="75"/>
      <c r="Z812" s="75"/>
      <c r="AA812" s="83"/>
    </row>
    <row r="813" spans="8:27" ht="15.75" customHeight="1" x14ac:dyDescent="0.25">
      <c r="H813" s="80"/>
      <c r="I813" s="81"/>
      <c r="O813" s="84"/>
      <c r="R813" s="75"/>
      <c r="S813" s="75"/>
      <c r="W813" s="75"/>
      <c r="X813" s="75"/>
      <c r="Y813" s="75"/>
      <c r="Z813" s="75"/>
      <c r="AA813" s="83"/>
    </row>
    <row r="814" spans="8:27" ht="15.75" customHeight="1" x14ac:dyDescent="0.25">
      <c r="H814" s="80"/>
      <c r="I814" s="81"/>
      <c r="O814" s="84"/>
      <c r="R814" s="75"/>
      <c r="S814" s="75"/>
      <c r="W814" s="75"/>
      <c r="X814" s="75"/>
      <c r="Y814" s="75"/>
      <c r="Z814" s="75"/>
      <c r="AA814" s="83"/>
    </row>
    <row r="815" spans="8:27" ht="15.75" customHeight="1" x14ac:dyDescent="0.25">
      <c r="H815" s="80"/>
      <c r="I815" s="81"/>
      <c r="O815" s="84"/>
      <c r="R815" s="75"/>
      <c r="S815" s="75"/>
      <c r="W815" s="75"/>
      <c r="X815" s="75"/>
      <c r="Y815" s="75"/>
      <c r="Z815" s="75"/>
      <c r="AA815" s="83"/>
    </row>
    <row r="816" spans="8:27" ht="15.75" customHeight="1" x14ac:dyDescent="0.25">
      <c r="H816" s="80"/>
      <c r="I816" s="81"/>
      <c r="O816" s="84"/>
      <c r="R816" s="75"/>
      <c r="S816" s="75"/>
      <c r="W816" s="75"/>
      <c r="X816" s="75"/>
      <c r="Y816" s="75"/>
      <c r="Z816" s="75"/>
      <c r="AA816" s="83"/>
    </row>
    <row r="817" spans="8:27" ht="15.75" customHeight="1" x14ac:dyDescent="0.25">
      <c r="H817" s="80"/>
      <c r="I817" s="81"/>
      <c r="O817" s="84"/>
      <c r="R817" s="75"/>
      <c r="S817" s="75"/>
      <c r="W817" s="75"/>
      <c r="X817" s="75"/>
      <c r="Y817" s="75"/>
      <c r="Z817" s="75"/>
      <c r="AA817" s="83"/>
    </row>
    <row r="818" spans="8:27" ht="15.75" customHeight="1" x14ac:dyDescent="0.25">
      <c r="H818" s="80"/>
      <c r="I818" s="81"/>
      <c r="O818" s="84"/>
      <c r="R818" s="75"/>
      <c r="S818" s="75"/>
      <c r="W818" s="75"/>
      <c r="X818" s="75"/>
      <c r="Y818" s="75"/>
      <c r="Z818" s="75"/>
      <c r="AA818" s="83"/>
    </row>
    <row r="819" spans="8:27" ht="15.75" customHeight="1" x14ac:dyDescent="0.25">
      <c r="H819" s="80"/>
      <c r="I819" s="81"/>
      <c r="O819" s="84"/>
      <c r="R819" s="75"/>
      <c r="S819" s="75"/>
      <c r="W819" s="75"/>
      <c r="X819" s="75"/>
      <c r="Y819" s="75"/>
      <c r="Z819" s="75"/>
      <c r="AA819" s="83"/>
    </row>
    <row r="820" spans="8:27" ht="15.75" customHeight="1" x14ac:dyDescent="0.25">
      <c r="H820" s="80"/>
      <c r="I820" s="81"/>
      <c r="O820" s="84"/>
      <c r="R820" s="75"/>
      <c r="S820" s="75"/>
      <c r="W820" s="75"/>
      <c r="X820" s="75"/>
      <c r="Y820" s="75"/>
      <c r="Z820" s="75"/>
      <c r="AA820" s="83"/>
    </row>
    <row r="821" spans="8:27" ht="15.75" customHeight="1" x14ac:dyDescent="0.25">
      <c r="H821" s="80"/>
      <c r="I821" s="81"/>
      <c r="O821" s="84"/>
      <c r="R821" s="75"/>
      <c r="S821" s="75"/>
      <c r="W821" s="75"/>
      <c r="X821" s="75"/>
      <c r="Y821" s="75"/>
      <c r="Z821" s="75"/>
      <c r="AA821" s="83"/>
    </row>
    <row r="822" spans="8:27" ht="15.75" customHeight="1" x14ac:dyDescent="0.25">
      <c r="H822" s="80"/>
      <c r="I822" s="81"/>
      <c r="O822" s="84"/>
      <c r="R822" s="75"/>
      <c r="S822" s="75"/>
      <c r="W822" s="75"/>
      <c r="X822" s="75"/>
      <c r="Y822" s="75"/>
      <c r="Z822" s="75"/>
      <c r="AA822" s="83"/>
    </row>
    <row r="823" spans="8:27" ht="15.75" customHeight="1" x14ac:dyDescent="0.25">
      <c r="H823" s="80"/>
      <c r="I823" s="81"/>
      <c r="O823" s="84"/>
      <c r="R823" s="75"/>
      <c r="S823" s="75"/>
      <c r="W823" s="75"/>
      <c r="X823" s="75"/>
      <c r="Y823" s="75"/>
      <c r="Z823" s="75"/>
      <c r="AA823" s="83"/>
    </row>
    <row r="824" spans="8:27" ht="15.75" customHeight="1" x14ac:dyDescent="0.25">
      <c r="H824" s="80"/>
      <c r="I824" s="81"/>
      <c r="O824" s="84"/>
      <c r="R824" s="75"/>
      <c r="S824" s="75"/>
      <c r="W824" s="75"/>
      <c r="X824" s="75"/>
      <c r="Y824" s="75"/>
      <c r="Z824" s="75"/>
      <c r="AA824" s="83"/>
    </row>
    <row r="825" spans="8:27" ht="15.75" customHeight="1" x14ac:dyDescent="0.25">
      <c r="H825" s="80"/>
      <c r="I825" s="81"/>
      <c r="O825" s="84"/>
      <c r="R825" s="75"/>
      <c r="S825" s="75"/>
      <c r="W825" s="75"/>
      <c r="X825" s="75"/>
      <c r="Y825" s="75"/>
      <c r="Z825" s="75"/>
      <c r="AA825" s="83"/>
    </row>
    <row r="826" spans="8:27" ht="15.75" customHeight="1" x14ac:dyDescent="0.25">
      <c r="H826" s="80"/>
      <c r="I826" s="81"/>
      <c r="O826" s="84"/>
      <c r="R826" s="75"/>
      <c r="S826" s="75"/>
      <c r="W826" s="75"/>
      <c r="X826" s="75"/>
      <c r="Y826" s="75"/>
      <c r="Z826" s="75"/>
      <c r="AA826" s="83"/>
    </row>
    <row r="827" spans="8:27" ht="15.75" customHeight="1" x14ac:dyDescent="0.25">
      <c r="H827" s="80"/>
      <c r="I827" s="81"/>
      <c r="O827" s="84"/>
      <c r="R827" s="75"/>
      <c r="S827" s="75"/>
      <c r="W827" s="75"/>
      <c r="X827" s="75"/>
      <c r="Y827" s="75"/>
      <c r="Z827" s="75"/>
      <c r="AA827" s="83"/>
    </row>
    <row r="828" spans="8:27" ht="15.75" customHeight="1" x14ac:dyDescent="0.25">
      <c r="H828" s="80"/>
      <c r="I828" s="81"/>
      <c r="O828" s="84"/>
      <c r="R828" s="75"/>
      <c r="S828" s="75"/>
      <c r="W828" s="75"/>
      <c r="X828" s="75"/>
      <c r="Y828" s="75"/>
      <c r="Z828" s="75"/>
      <c r="AA828" s="83"/>
    </row>
    <row r="829" spans="8:27" ht="15.75" customHeight="1" x14ac:dyDescent="0.25">
      <c r="H829" s="80"/>
      <c r="I829" s="81"/>
      <c r="O829" s="84"/>
      <c r="R829" s="75"/>
      <c r="S829" s="75"/>
      <c r="W829" s="75"/>
      <c r="X829" s="75"/>
      <c r="Y829" s="75"/>
      <c r="Z829" s="75"/>
      <c r="AA829" s="83"/>
    </row>
    <row r="830" spans="8:27" ht="15.75" customHeight="1" x14ac:dyDescent="0.25">
      <c r="H830" s="80"/>
      <c r="I830" s="81"/>
      <c r="O830" s="84"/>
      <c r="R830" s="75"/>
      <c r="S830" s="75"/>
      <c r="W830" s="75"/>
      <c r="X830" s="75"/>
      <c r="Y830" s="75"/>
      <c r="Z830" s="75"/>
      <c r="AA830" s="83"/>
    </row>
    <row r="831" spans="8:27" ht="15.75" customHeight="1" x14ac:dyDescent="0.25">
      <c r="H831" s="80"/>
      <c r="I831" s="81"/>
      <c r="O831" s="84"/>
      <c r="R831" s="75"/>
      <c r="S831" s="75"/>
      <c r="W831" s="75"/>
      <c r="X831" s="75"/>
      <c r="Y831" s="75"/>
      <c r="Z831" s="75"/>
      <c r="AA831" s="83"/>
    </row>
    <row r="832" spans="8:27" ht="15.75" customHeight="1" x14ac:dyDescent="0.25">
      <c r="H832" s="80"/>
      <c r="I832" s="81"/>
      <c r="O832" s="84"/>
      <c r="R832" s="75"/>
      <c r="S832" s="75"/>
      <c r="W832" s="75"/>
      <c r="X832" s="75"/>
      <c r="Y832" s="75"/>
      <c r="Z832" s="75"/>
      <c r="AA832" s="83"/>
    </row>
    <row r="833" spans="8:27" ht="15.75" customHeight="1" x14ac:dyDescent="0.25">
      <c r="H833" s="80"/>
      <c r="I833" s="81"/>
      <c r="O833" s="84"/>
      <c r="R833" s="75"/>
      <c r="S833" s="75"/>
      <c r="W833" s="75"/>
      <c r="X833" s="75"/>
      <c r="Y833" s="75"/>
      <c r="Z833" s="75"/>
      <c r="AA833" s="83"/>
    </row>
    <row r="834" spans="8:27" ht="15.75" customHeight="1" x14ac:dyDescent="0.25">
      <c r="H834" s="80"/>
      <c r="I834" s="81"/>
      <c r="O834" s="84"/>
      <c r="R834" s="75"/>
      <c r="S834" s="75"/>
      <c r="W834" s="75"/>
      <c r="X834" s="75"/>
      <c r="Y834" s="75"/>
      <c r="Z834" s="75"/>
      <c r="AA834" s="83"/>
    </row>
    <row r="835" spans="8:27" ht="15.75" customHeight="1" x14ac:dyDescent="0.25">
      <c r="H835" s="80"/>
      <c r="I835" s="81"/>
      <c r="O835" s="84"/>
      <c r="R835" s="75"/>
      <c r="S835" s="75"/>
      <c r="W835" s="75"/>
      <c r="X835" s="75"/>
      <c r="Y835" s="75"/>
      <c r="Z835" s="75"/>
      <c r="AA835" s="83"/>
    </row>
    <row r="836" spans="8:27" ht="15.75" customHeight="1" x14ac:dyDescent="0.25">
      <c r="H836" s="80"/>
      <c r="I836" s="81"/>
      <c r="O836" s="84"/>
      <c r="R836" s="75"/>
      <c r="S836" s="75"/>
      <c r="W836" s="75"/>
      <c r="X836" s="75"/>
      <c r="Y836" s="75"/>
      <c r="Z836" s="75"/>
      <c r="AA836" s="83"/>
    </row>
    <row r="837" spans="8:27" ht="15.75" customHeight="1" x14ac:dyDescent="0.25">
      <c r="H837" s="80"/>
      <c r="I837" s="81"/>
      <c r="O837" s="84"/>
      <c r="R837" s="75"/>
      <c r="S837" s="75"/>
      <c r="W837" s="75"/>
      <c r="X837" s="75"/>
      <c r="Y837" s="75"/>
      <c r="Z837" s="75"/>
      <c r="AA837" s="83"/>
    </row>
    <row r="838" spans="8:27" ht="15.75" customHeight="1" x14ac:dyDescent="0.25">
      <c r="H838" s="80"/>
      <c r="I838" s="81"/>
      <c r="O838" s="84"/>
      <c r="R838" s="75"/>
      <c r="S838" s="75"/>
      <c r="W838" s="75"/>
      <c r="X838" s="75"/>
      <c r="Y838" s="75"/>
      <c r="Z838" s="75"/>
      <c r="AA838" s="83"/>
    </row>
    <row r="839" spans="8:27" ht="15.75" customHeight="1" x14ac:dyDescent="0.25">
      <c r="H839" s="80"/>
      <c r="I839" s="81"/>
      <c r="O839" s="84"/>
      <c r="R839" s="75"/>
      <c r="S839" s="75"/>
      <c r="W839" s="75"/>
      <c r="X839" s="75"/>
      <c r="Y839" s="75"/>
      <c r="Z839" s="75"/>
      <c r="AA839" s="83"/>
    </row>
    <row r="840" spans="8:27" ht="15.75" customHeight="1" x14ac:dyDescent="0.25">
      <c r="H840" s="80"/>
      <c r="I840" s="81"/>
      <c r="O840" s="84"/>
      <c r="R840" s="75"/>
      <c r="S840" s="75"/>
      <c r="W840" s="75"/>
      <c r="X840" s="75"/>
      <c r="Y840" s="75"/>
      <c r="Z840" s="75"/>
      <c r="AA840" s="83"/>
    </row>
    <row r="841" spans="8:27" ht="15.75" customHeight="1" x14ac:dyDescent="0.25">
      <c r="H841" s="80"/>
      <c r="I841" s="81"/>
      <c r="O841" s="84"/>
      <c r="R841" s="75"/>
      <c r="S841" s="75"/>
      <c r="W841" s="75"/>
      <c r="X841" s="75"/>
      <c r="Y841" s="75"/>
      <c r="Z841" s="75"/>
      <c r="AA841" s="83"/>
    </row>
    <row r="842" spans="8:27" ht="15.75" customHeight="1" x14ac:dyDescent="0.25">
      <c r="H842" s="80"/>
      <c r="I842" s="81"/>
      <c r="O842" s="84"/>
      <c r="R842" s="75"/>
      <c r="S842" s="75"/>
      <c r="W842" s="75"/>
      <c r="X842" s="75"/>
      <c r="Y842" s="75"/>
      <c r="Z842" s="75"/>
      <c r="AA842" s="83"/>
    </row>
    <row r="843" spans="8:27" ht="15.75" customHeight="1" x14ac:dyDescent="0.25">
      <c r="H843" s="80"/>
      <c r="I843" s="81"/>
      <c r="O843" s="84"/>
      <c r="R843" s="75"/>
      <c r="S843" s="75"/>
      <c r="W843" s="75"/>
      <c r="X843" s="75"/>
      <c r="Y843" s="75"/>
      <c r="Z843" s="75"/>
      <c r="AA843" s="83"/>
    </row>
    <row r="844" spans="8:27" ht="15.75" customHeight="1" x14ac:dyDescent="0.25">
      <c r="H844" s="80"/>
      <c r="I844" s="81"/>
      <c r="O844" s="84"/>
      <c r="R844" s="75"/>
      <c r="S844" s="75"/>
      <c r="W844" s="75"/>
      <c r="X844" s="75"/>
      <c r="Y844" s="75"/>
      <c r="Z844" s="75"/>
      <c r="AA844" s="83"/>
    </row>
    <row r="845" spans="8:27" ht="15.75" customHeight="1" x14ac:dyDescent="0.25">
      <c r="H845" s="80"/>
      <c r="I845" s="81"/>
      <c r="O845" s="84"/>
      <c r="R845" s="75"/>
      <c r="S845" s="75"/>
      <c r="W845" s="75"/>
      <c r="X845" s="75"/>
      <c r="Y845" s="75"/>
      <c r="Z845" s="75"/>
      <c r="AA845" s="83"/>
    </row>
    <row r="846" spans="8:27" ht="15.75" customHeight="1" x14ac:dyDescent="0.25">
      <c r="H846" s="80"/>
      <c r="I846" s="81"/>
      <c r="O846" s="84"/>
      <c r="R846" s="75"/>
      <c r="S846" s="75"/>
      <c r="W846" s="75"/>
      <c r="X846" s="75"/>
      <c r="Y846" s="75"/>
      <c r="Z846" s="75"/>
      <c r="AA846" s="83"/>
    </row>
    <row r="847" spans="8:27" ht="15.75" customHeight="1" x14ac:dyDescent="0.25">
      <c r="H847" s="80"/>
      <c r="I847" s="81"/>
      <c r="O847" s="84"/>
      <c r="R847" s="75"/>
      <c r="S847" s="75"/>
      <c r="W847" s="75"/>
      <c r="X847" s="75"/>
      <c r="Y847" s="75"/>
      <c r="Z847" s="75"/>
      <c r="AA847" s="83"/>
    </row>
    <row r="848" spans="8:27" ht="15.75" customHeight="1" x14ac:dyDescent="0.25">
      <c r="H848" s="80"/>
      <c r="I848" s="81"/>
      <c r="O848" s="84"/>
      <c r="R848" s="75"/>
      <c r="S848" s="75"/>
      <c r="W848" s="75"/>
      <c r="X848" s="75"/>
      <c r="Y848" s="75"/>
      <c r="Z848" s="75"/>
      <c r="AA848" s="83"/>
    </row>
    <row r="849" spans="8:27" ht="15.75" customHeight="1" x14ac:dyDescent="0.25">
      <c r="H849" s="80"/>
      <c r="I849" s="81"/>
      <c r="O849" s="84"/>
      <c r="R849" s="75"/>
      <c r="S849" s="75"/>
      <c r="W849" s="75"/>
      <c r="X849" s="75"/>
      <c r="Y849" s="75"/>
      <c r="Z849" s="75"/>
      <c r="AA849" s="83"/>
    </row>
    <row r="850" spans="8:27" ht="15.75" customHeight="1" x14ac:dyDescent="0.25">
      <c r="H850" s="80"/>
      <c r="I850" s="81"/>
      <c r="O850" s="84"/>
      <c r="R850" s="75"/>
      <c r="S850" s="75"/>
      <c r="W850" s="75"/>
      <c r="X850" s="75"/>
      <c r="Y850" s="75"/>
      <c r="Z850" s="75"/>
      <c r="AA850" s="83"/>
    </row>
    <row r="851" spans="8:27" ht="15.75" customHeight="1" x14ac:dyDescent="0.25">
      <c r="H851" s="80"/>
      <c r="I851" s="81"/>
      <c r="O851" s="84"/>
      <c r="R851" s="75"/>
      <c r="S851" s="75"/>
      <c r="W851" s="75"/>
      <c r="X851" s="75"/>
      <c r="Y851" s="75"/>
      <c r="Z851" s="75"/>
      <c r="AA851" s="83"/>
    </row>
    <row r="852" spans="8:27" ht="15.75" customHeight="1" x14ac:dyDescent="0.25">
      <c r="H852" s="80"/>
      <c r="I852" s="81"/>
      <c r="O852" s="84"/>
      <c r="R852" s="75"/>
      <c r="S852" s="75"/>
      <c r="W852" s="75"/>
      <c r="X852" s="75"/>
      <c r="Y852" s="75"/>
      <c r="Z852" s="75"/>
      <c r="AA852" s="83"/>
    </row>
    <row r="853" spans="8:27" ht="15.75" customHeight="1" x14ac:dyDescent="0.25">
      <c r="H853" s="80"/>
      <c r="I853" s="81"/>
      <c r="O853" s="84"/>
      <c r="R853" s="75"/>
      <c r="S853" s="75"/>
      <c r="W853" s="75"/>
      <c r="X853" s="75"/>
      <c r="Y853" s="75"/>
      <c r="Z853" s="75"/>
      <c r="AA853" s="83"/>
    </row>
    <row r="854" spans="8:27" ht="15.75" customHeight="1" x14ac:dyDescent="0.25">
      <c r="H854" s="80"/>
      <c r="I854" s="81"/>
      <c r="O854" s="84"/>
      <c r="R854" s="75"/>
      <c r="S854" s="75"/>
      <c r="W854" s="75"/>
      <c r="X854" s="75"/>
      <c r="Y854" s="75"/>
      <c r="Z854" s="75"/>
      <c r="AA854" s="83"/>
    </row>
    <row r="855" spans="8:27" ht="15.75" customHeight="1" x14ac:dyDescent="0.25">
      <c r="H855" s="80"/>
      <c r="I855" s="81"/>
      <c r="O855" s="84"/>
      <c r="R855" s="75"/>
      <c r="S855" s="75"/>
      <c r="W855" s="75"/>
      <c r="X855" s="75"/>
      <c r="Y855" s="75"/>
      <c r="Z855" s="75"/>
      <c r="AA855" s="83"/>
    </row>
    <row r="856" spans="8:27" ht="15.75" customHeight="1" x14ac:dyDescent="0.25">
      <c r="H856" s="80"/>
      <c r="I856" s="81"/>
      <c r="O856" s="84"/>
      <c r="R856" s="75"/>
      <c r="S856" s="75"/>
      <c r="W856" s="75"/>
      <c r="X856" s="75"/>
      <c r="Y856" s="75"/>
      <c r="Z856" s="75"/>
      <c r="AA856" s="83"/>
    </row>
    <row r="857" spans="8:27" ht="15.75" customHeight="1" x14ac:dyDescent="0.25">
      <c r="H857" s="80"/>
      <c r="I857" s="81"/>
      <c r="O857" s="84"/>
      <c r="R857" s="75"/>
      <c r="S857" s="75"/>
      <c r="W857" s="75"/>
      <c r="X857" s="75"/>
      <c r="Y857" s="75"/>
      <c r="Z857" s="75"/>
      <c r="AA857" s="83"/>
    </row>
    <row r="858" spans="8:27" ht="15.75" customHeight="1" x14ac:dyDescent="0.25">
      <c r="H858" s="80"/>
      <c r="I858" s="81"/>
      <c r="O858" s="84"/>
      <c r="R858" s="75"/>
      <c r="S858" s="75"/>
      <c r="W858" s="75"/>
      <c r="X858" s="75"/>
      <c r="Y858" s="75"/>
      <c r="Z858" s="75"/>
      <c r="AA858" s="83"/>
    </row>
    <row r="859" spans="8:27" ht="15.75" customHeight="1" x14ac:dyDescent="0.25">
      <c r="H859" s="80"/>
      <c r="I859" s="81"/>
      <c r="O859" s="84"/>
      <c r="R859" s="75"/>
      <c r="S859" s="75"/>
      <c r="W859" s="75"/>
      <c r="X859" s="75"/>
      <c r="Y859" s="75"/>
      <c r="Z859" s="75"/>
      <c r="AA859" s="83"/>
    </row>
    <row r="860" spans="8:27" ht="15.75" customHeight="1" x14ac:dyDescent="0.25">
      <c r="H860" s="80"/>
      <c r="I860" s="81"/>
      <c r="O860" s="84"/>
      <c r="R860" s="75"/>
      <c r="S860" s="75"/>
      <c r="W860" s="75"/>
      <c r="X860" s="75"/>
      <c r="Y860" s="75"/>
      <c r="Z860" s="75"/>
      <c r="AA860" s="83"/>
    </row>
    <row r="861" spans="8:27" ht="15.75" customHeight="1" x14ac:dyDescent="0.25">
      <c r="H861" s="80"/>
      <c r="I861" s="81"/>
      <c r="O861" s="84"/>
      <c r="R861" s="75"/>
      <c r="S861" s="75"/>
      <c r="W861" s="75"/>
      <c r="X861" s="75"/>
      <c r="Y861" s="75"/>
      <c r="Z861" s="75"/>
      <c r="AA861" s="83"/>
    </row>
    <row r="862" spans="8:27" ht="15.75" customHeight="1" x14ac:dyDescent="0.25">
      <c r="H862" s="80"/>
      <c r="I862" s="81"/>
      <c r="O862" s="84"/>
      <c r="R862" s="75"/>
      <c r="S862" s="75"/>
      <c r="W862" s="75"/>
      <c r="X862" s="75"/>
      <c r="Y862" s="75"/>
      <c r="Z862" s="75"/>
      <c r="AA862" s="83"/>
    </row>
    <row r="863" spans="8:27" ht="15.75" customHeight="1" x14ac:dyDescent="0.25">
      <c r="H863" s="80"/>
      <c r="I863" s="81"/>
      <c r="O863" s="84"/>
      <c r="R863" s="75"/>
      <c r="S863" s="75"/>
      <c r="W863" s="75"/>
      <c r="X863" s="75"/>
      <c r="Y863" s="75"/>
      <c r="Z863" s="75"/>
      <c r="AA863" s="83"/>
    </row>
    <row r="864" spans="8:27" ht="15.75" customHeight="1" x14ac:dyDescent="0.25">
      <c r="H864" s="80"/>
      <c r="I864" s="81"/>
      <c r="O864" s="84"/>
      <c r="R864" s="75"/>
      <c r="S864" s="75"/>
      <c r="W864" s="75"/>
      <c r="X864" s="75"/>
      <c r="Y864" s="75"/>
      <c r="Z864" s="75"/>
      <c r="AA864" s="83"/>
    </row>
    <row r="865" spans="8:27" ht="15.75" customHeight="1" x14ac:dyDescent="0.25">
      <c r="H865" s="80"/>
      <c r="I865" s="81"/>
      <c r="O865" s="84"/>
      <c r="R865" s="75"/>
      <c r="S865" s="75"/>
      <c r="W865" s="75"/>
      <c r="X865" s="75"/>
      <c r="Y865" s="75"/>
      <c r="Z865" s="75"/>
      <c r="AA865" s="83"/>
    </row>
    <row r="866" spans="8:27" ht="15.75" customHeight="1" x14ac:dyDescent="0.25">
      <c r="H866" s="80"/>
      <c r="I866" s="81"/>
      <c r="O866" s="84"/>
      <c r="R866" s="75"/>
      <c r="S866" s="75"/>
      <c r="W866" s="75"/>
      <c r="X866" s="75"/>
      <c r="Y866" s="75"/>
      <c r="Z866" s="75"/>
      <c r="AA866" s="83"/>
    </row>
    <row r="867" spans="8:27" ht="15.75" customHeight="1" x14ac:dyDescent="0.25">
      <c r="H867" s="80"/>
      <c r="I867" s="81"/>
      <c r="O867" s="84"/>
      <c r="R867" s="75"/>
      <c r="S867" s="75"/>
      <c r="W867" s="75"/>
      <c r="X867" s="75"/>
      <c r="Y867" s="75"/>
      <c r="Z867" s="75"/>
      <c r="AA867" s="83"/>
    </row>
    <row r="868" spans="8:27" ht="15.75" customHeight="1" x14ac:dyDescent="0.25">
      <c r="H868" s="80"/>
      <c r="I868" s="81"/>
      <c r="O868" s="84"/>
      <c r="R868" s="75"/>
      <c r="S868" s="75"/>
      <c r="W868" s="75"/>
      <c r="X868" s="75"/>
      <c r="Y868" s="75"/>
      <c r="Z868" s="75"/>
      <c r="AA868" s="83"/>
    </row>
    <row r="869" spans="8:27" ht="15.75" customHeight="1" x14ac:dyDescent="0.25">
      <c r="H869" s="80"/>
      <c r="I869" s="81"/>
      <c r="O869" s="84"/>
      <c r="R869" s="75"/>
      <c r="S869" s="75"/>
      <c r="W869" s="75"/>
      <c r="X869" s="75"/>
      <c r="Y869" s="75"/>
      <c r="Z869" s="75"/>
      <c r="AA869" s="83"/>
    </row>
    <row r="870" spans="8:27" ht="15.75" customHeight="1" x14ac:dyDescent="0.25">
      <c r="H870" s="80"/>
      <c r="I870" s="81"/>
      <c r="O870" s="84"/>
      <c r="R870" s="75"/>
      <c r="S870" s="75"/>
      <c r="W870" s="75"/>
      <c r="X870" s="75"/>
      <c r="Y870" s="75"/>
      <c r="Z870" s="75"/>
      <c r="AA870" s="83"/>
    </row>
    <row r="871" spans="8:27" ht="15.75" customHeight="1" x14ac:dyDescent="0.25">
      <c r="H871" s="80"/>
      <c r="I871" s="81"/>
      <c r="O871" s="84"/>
      <c r="R871" s="75"/>
      <c r="S871" s="75"/>
      <c r="W871" s="75"/>
      <c r="X871" s="75"/>
      <c r="Y871" s="75"/>
      <c r="Z871" s="75"/>
      <c r="AA871" s="83"/>
    </row>
    <row r="872" spans="8:27" ht="15.75" customHeight="1" x14ac:dyDescent="0.25">
      <c r="H872" s="80"/>
      <c r="I872" s="81"/>
      <c r="O872" s="84"/>
      <c r="R872" s="75"/>
      <c r="S872" s="75"/>
      <c r="W872" s="75"/>
      <c r="X872" s="75"/>
      <c r="Y872" s="75"/>
      <c r="Z872" s="75"/>
      <c r="AA872" s="83"/>
    </row>
    <row r="873" spans="8:27" ht="15.75" customHeight="1" x14ac:dyDescent="0.25">
      <c r="H873" s="80"/>
      <c r="I873" s="81"/>
      <c r="O873" s="84"/>
      <c r="R873" s="75"/>
      <c r="S873" s="75"/>
      <c r="W873" s="75"/>
      <c r="X873" s="75"/>
      <c r="Y873" s="75"/>
      <c r="Z873" s="75"/>
      <c r="AA873" s="83"/>
    </row>
    <row r="874" spans="8:27" ht="15.75" customHeight="1" x14ac:dyDescent="0.25">
      <c r="H874" s="80"/>
      <c r="I874" s="81"/>
      <c r="O874" s="84"/>
      <c r="R874" s="75"/>
      <c r="S874" s="75"/>
      <c r="W874" s="75"/>
      <c r="X874" s="75"/>
      <c r="Y874" s="75"/>
      <c r="Z874" s="75"/>
      <c r="AA874" s="83"/>
    </row>
    <row r="875" spans="8:27" ht="15.75" customHeight="1" x14ac:dyDescent="0.25">
      <c r="H875" s="80"/>
      <c r="I875" s="81"/>
      <c r="O875" s="84"/>
      <c r="R875" s="75"/>
      <c r="S875" s="75"/>
      <c r="W875" s="75"/>
      <c r="X875" s="75"/>
      <c r="Y875" s="75"/>
      <c r="Z875" s="75"/>
      <c r="AA875" s="83"/>
    </row>
    <row r="876" spans="8:27" ht="15.75" customHeight="1" x14ac:dyDescent="0.25">
      <c r="H876" s="80"/>
      <c r="I876" s="81"/>
      <c r="O876" s="84"/>
      <c r="R876" s="75"/>
      <c r="S876" s="75"/>
      <c r="W876" s="75"/>
      <c r="X876" s="75"/>
      <c r="Y876" s="75"/>
      <c r="Z876" s="75"/>
      <c r="AA876" s="83"/>
    </row>
    <row r="877" spans="8:27" ht="15.75" customHeight="1" x14ac:dyDescent="0.25">
      <c r="H877" s="80"/>
      <c r="I877" s="81"/>
      <c r="O877" s="84"/>
      <c r="R877" s="75"/>
      <c r="S877" s="75"/>
      <c r="W877" s="75"/>
      <c r="X877" s="75"/>
      <c r="Y877" s="75"/>
      <c r="Z877" s="75"/>
      <c r="AA877" s="83"/>
    </row>
    <row r="878" spans="8:27" ht="15.75" customHeight="1" x14ac:dyDescent="0.25">
      <c r="H878" s="80"/>
      <c r="I878" s="81"/>
      <c r="O878" s="84"/>
      <c r="R878" s="75"/>
      <c r="S878" s="75"/>
      <c r="W878" s="75"/>
      <c r="X878" s="75"/>
      <c r="Y878" s="75"/>
      <c r="Z878" s="75"/>
      <c r="AA878" s="83"/>
    </row>
    <row r="879" spans="8:27" ht="15.75" customHeight="1" x14ac:dyDescent="0.25">
      <c r="H879" s="80"/>
      <c r="I879" s="81"/>
      <c r="O879" s="84"/>
      <c r="R879" s="75"/>
      <c r="S879" s="75"/>
      <c r="W879" s="75"/>
      <c r="X879" s="75"/>
      <c r="Y879" s="75"/>
      <c r="Z879" s="75"/>
      <c r="AA879" s="83"/>
    </row>
    <row r="880" spans="8:27" ht="15.75" customHeight="1" x14ac:dyDescent="0.25">
      <c r="H880" s="80"/>
      <c r="I880" s="81"/>
      <c r="O880" s="84"/>
      <c r="R880" s="75"/>
      <c r="S880" s="75"/>
      <c r="W880" s="75"/>
      <c r="X880" s="75"/>
      <c r="Y880" s="75"/>
      <c r="Z880" s="75"/>
      <c r="AA880" s="83"/>
    </row>
    <row r="881" spans="8:27" ht="15.75" customHeight="1" x14ac:dyDescent="0.25">
      <c r="H881" s="80"/>
      <c r="I881" s="81"/>
      <c r="O881" s="84"/>
      <c r="R881" s="75"/>
      <c r="S881" s="75"/>
      <c r="W881" s="75"/>
      <c r="X881" s="75"/>
      <c r="Y881" s="75"/>
      <c r="Z881" s="75"/>
      <c r="AA881" s="83"/>
    </row>
    <row r="882" spans="8:27" ht="15.75" customHeight="1" x14ac:dyDescent="0.25">
      <c r="H882" s="80"/>
      <c r="I882" s="81"/>
      <c r="O882" s="84"/>
      <c r="R882" s="75"/>
      <c r="S882" s="75"/>
      <c r="W882" s="75"/>
      <c r="X882" s="75"/>
      <c r="Y882" s="75"/>
      <c r="Z882" s="75"/>
      <c r="AA882" s="83"/>
    </row>
    <row r="883" spans="8:27" ht="15.75" customHeight="1" x14ac:dyDescent="0.25">
      <c r="H883" s="80"/>
      <c r="I883" s="81"/>
      <c r="O883" s="84"/>
      <c r="R883" s="75"/>
      <c r="S883" s="75"/>
      <c r="W883" s="75"/>
      <c r="X883" s="75"/>
      <c r="Y883" s="75"/>
      <c r="Z883" s="75"/>
      <c r="AA883" s="83"/>
    </row>
    <row r="884" spans="8:27" ht="15.75" customHeight="1" x14ac:dyDescent="0.25">
      <c r="H884" s="80"/>
      <c r="I884" s="81"/>
      <c r="O884" s="84"/>
      <c r="R884" s="75"/>
      <c r="S884" s="75"/>
      <c r="W884" s="75"/>
      <c r="X884" s="75"/>
      <c r="Y884" s="75"/>
      <c r="Z884" s="75"/>
      <c r="AA884" s="83"/>
    </row>
    <row r="885" spans="8:27" ht="15.75" customHeight="1" x14ac:dyDescent="0.25">
      <c r="H885" s="80"/>
      <c r="I885" s="81"/>
      <c r="O885" s="84"/>
      <c r="R885" s="75"/>
      <c r="S885" s="75"/>
      <c r="W885" s="75"/>
      <c r="X885" s="75"/>
      <c r="Y885" s="75"/>
      <c r="Z885" s="75"/>
      <c r="AA885" s="83"/>
    </row>
    <row r="886" spans="8:27" ht="15.75" customHeight="1" x14ac:dyDescent="0.25">
      <c r="H886" s="80"/>
      <c r="I886" s="81"/>
      <c r="O886" s="84"/>
      <c r="R886" s="75"/>
      <c r="S886" s="75"/>
      <c r="W886" s="75"/>
      <c r="X886" s="75"/>
      <c r="Y886" s="75"/>
      <c r="Z886" s="75"/>
      <c r="AA886" s="83"/>
    </row>
    <row r="887" spans="8:27" ht="15.75" customHeight="1" x14ac:dyDescent="0.25">
      <c r="H887" s="80"/>
      <c r="I887" s="81"/>
      <c r="O887" s="84"/>
      <c r="R887" s="75"/>
      <c r="S887" s="75"/>
      <c r="W887" s="75"/>
      <c r="X887" s="75"/>
      <c r="Y887" s="75"/>
      <c r="Z887" s="75"/>
      <c r="AA887" s="83"/>
    </row>
    <row r="888" spans="8:27" ht="15.75" customHeight="1" x14ac:dyDescent="0.25">
      <c r="H888" s="80"/>
      <c r="I888" s="81"/>
      <c r="O888" s="84"/>
      <c r="R888" s="75"/>
      <c r="S888" s="75"/>
      <c r="W888" s="75"/>
      <c r="X888" s="75"/>
      <c r="Y888" s="75"/>
      <c r="Z888" s="75"/>
      <c r="AA888" s="83"/>
    </row>
    <row r="889" spans="8:27" ht="15.75" customHeight="1" x14ac:dyDescent="0.25">
      <c r="H889" s="80"/>
      <c r="I889" s="81"/>
      <c r="O889" s="84"/>
      <c r="R889" s="75"/>
      <c r="S889" s="75"/>
      <c r="W889" s="75"/>
      <c r="X889" s="75"/>
      <c r="Y889" s="75"/>
      <c r="Z889" s="75"/>
      <c r="AA889" s="83"/>
    </row>
    <row r="890" spans="8:27" ht="15.75" customHeight="1" x14ac:dyDescent="0.25">
      <c r="H890" s="80"/>
      <c r="I890" s="81"/>
      <c r="O890" s="84"/>
      <c r="R890" s="75"/>
      <c r="S890" s="75"/>
      <c r="W890" s="75"/>
      <c r="X890" s="75"/>
      <c r="Y890" s="75"/>
      <c r="Z890" s="75"/>
      <c r="AA890" s="83"/>
    </row>
    <row r="891" spans="8:27" ht="15.75" customHeight="1" x14ac:dyDescent="0.25">
      <c r="H891" s="80"/>
      <c r="I891" s="81"/>
      <c r="O891" s="84"/>
      <c r="R891" s="75"/>
      <c r="S891" s="75"/>
      <c r="W891" s="75"/>
      <c r="X891" s="75"/>
      <c r="Y891" s="75"/>
      <c r="Z891" s="75"/>
      <c r="AA891" s="83"/>
    </row>
    <row r="892" spans="8:27" ht="15.75" customHeight="1" x14ac:dyDescent="0.25">
      <c r="H892" s="80"/>
      <c r="I892" s="81"/>
      <c r="O892" s="84"/>
      <c r="R892" s="75"/>
      <c r="S892" s="75"/>
      <c r="W892" s="75"/>
      <c r="X892" s="75"/>
      <c r="Y892" s="75"/>
      <c r="Z892" s="75"/>
      <c r="AA892" s="83"/>
    </row>
    <row r="893" spans="8:27" ht="15.75" customHeight="1" x14ac:dyDescent="0.25">
      <c r="H893" s="80"/>
      <c r="I893" s="81"/>
      <c r="O893" s="84"/>
      <c r="R893" s="75"/>
      <c r="S893" s="75"/>
      <c r="W893" s="75"/>
      <c r="X893" s="75"/>
      <c r="Y893" s="75"/>
      <c r="Z893" s="75"/>
      <c r="AA893" s="83"/>
    </row>
    <row r="894" spans="8:27" ht="15.75" customHeight="1" x14ac:dyDescent="0.25">
      <c r="H894" s="80"/>
      <c r="I894" s="81"/>
      <c r="O894" s="84"/>
      <c r="R894" s="75"/>
      <c r="S894" s="75"/>
      <c r="W894" s="75"/>
      <c r="X894" s="75"/>
      <c r="Y894" s="75"/>
      <c r="Z894" s="75"/>
      <c r="AA894" s="83"/>
    </row>
    <row r="895" spans="8:27" ht="15.75" customHeight="1" x14ac:dyDescent="0.25">
      <c r="H895" s="80"/>
      <c r="I895" s="81"/>
      <c r="O895" s="84"/>
      <c r="R895" s="75"/>
      <c r="S895" s="75"/>
      <c r="W895" s="75"/>
      <c r="X895" s="75"/>
      <c r="Y895" s="75"/>
      <c r="Z895" s="75"/>
      <c r="AA895" s="83"/>
    </row>
    <row r="896" spans="8:27" ht="15.75" customHeight="1" x14ac:dyDescent="0.25">
      <c r="H896" s="80"/>
      <c r="I896" s="81"/>
      <c r="O896" s="84"/>
      <c r="R896" s="75"/>
      <c r="S896" s="75"/>
      <c r="W896" s="75"/>
      <c r="X896" s="75"/>
      <c r="Y896" s="75"/>
      <c r="Z896" s="75"/>
      <c r="AA896" s="83"/>
    </row>
    <row r="897" spans="8:27" ht="15.75" customHeight="1" x14ac:dyDescent="0.25">
      <c r="H897" s="80"/>
      <c r="I897" s="81"/>
      <c r="O897" s="84"/>
      <c r="R897" s="75"/>
      <c r="S897" s="75"/>
      <c r="W897" s="75"/>
      <c r="X897" s="75"/>
      <c r="Y897" s="75"/>
      <c r="Z897" s="75"/>
      <c r="AA897" s="83"/>
    </row>
    <row r="898" spans="8:27" ht="15.75" customHeight="1" x14ac:dyDescent="0.25">
      <c r="H898" s="80"/>
      <c r="I898" s="81"/>
      <c r="O898" s="84"/>
      <c r="R898" s="75"/>
      <c r="S898" s="75"/>
      <c r="W898" s="75"/>
      <c r="X898" s="75"/>
      <c r="Y898" s="75"/>
      <c r="Z898" s="75"/>
      <c r="AA898" s="83"/>
    </row>
    <row r="899" spans="8:27" ht="15.75" customHeight="1" x14ac:dyDescent="0.25">
      <c r="H899" s="80"/>
      <c r="I899" s="81"/>
      <c r="O899" s="84"/>
      <c r="R899" s="75"/>
      <c r="S899" s="75"/>
      <c r="W899" s="75"/>
      <c r="X899" s="75"/>
      <c r="Y899" s="75"/>
      <c r="Z899" s="75"/>
      <c r="AA899" s="83"/>
    </row>
    <row r="900" spans="8:27" ht="15.75" customHeight="1" x14ac:dyDescent="0.25">
      <c r="H900" s="80"/>
      <c r="I900" s="81"/>
      <c r="O900" s="84"/>
      <c r="R900" s="75"/>
      <c r="S900" s="75"/>
      <c r="W900" s="75"/>
      <c r="X900" s="75"/>
      <c r="Y900" s="75"/>
      <c r="Z900" s="75"/>
      <c r="AA900" s="83"/>
    </row>
    <row r="901" spans="8:27" ht="15.75" customHeight="1" x14ac:dyDescent="0.25">
      <c r="H901" s="80"/>
      <c r="I901" s="81"/>
      <c r="O901" s="84"/>
      <c r="R901" s="75"/>
      <c r="S901" s="75"/>
      <c r="W901" s="75"/>
      <c r="X901" s="75"/>
      <c r="Y901" s="75"/>
      <c r="Z901" s="75"/>
      <c r="AA901" s="83"/>
    </row>
    <row r="902" spans="8:27" ht="15.75" customHeight="1" x14ac:dyDescent="0.25">
      <c r="H902" s="80"/>
      <c r="I902" s="81"/>
      <c r="O902" s="84"/>
      <c r="R902" s="75"/>
      <c r="S902" s="75"/>
      <c r="W902" s="75"/>
      <c r="X902" s="75"/>
      <c r="Y902" s="75"/>
      <c r="Z902" s="75"/>
      <c r="AA902" s="83"/>
    </row>
    <row r="903" spans="8:27" ht="15.75" customHeight="1" x14ac:dyDescent="0.25">
      <c r="H903" s="80"/>
      <c r="I903" s="81"/>
      <c r="O903" s="84"/>
      <c r="R903" s="75"/>
      <c r="S903" s="75"/>
      <c r="W903" s="75"/>
      <c r="X903" s="75"/>
      <c r="Y903" s="75"/>
      <c r="Z903" s="75"/>
      <c r="AA903" s="83"/>
    </row>
    <row r="904" spans="8:27" ht="15.75" customHeight="1" x14ac:dyDescent="0.25">
      <c r="H904" s="80"/>
      <c r="I904" s="81"/>
      <c r="O904" s="84"/>
      <c r="R904" s="75"/>
      <c r="S904" s="75"/>
      <c r="W904" s="75"/>
      <c r="X904" s="75"/>
      <c r="Y904" s="75"/>
      <c r="Z904" s="75"/>
      <c r="AA904" s="83"/>
    </row>
    <row r="905" spans="8:27" ht="15.75" customHeight="1" x14ac:dyDescent="0.25">
      <c r="H905" s="80"/>
      <c r="I905" s="81"/>
      <c r="O905" s="84"/>
      <c r="R905" s="75"/>
      <c r="S905" s="75"/>
      <c r="W905" s="75"/>
      <c r="X905" s="75"/>
      <c r="Y905" s="75"/>
      <c r="Z905" s="75"/>
      <c r="AA905" s="83"/>
    </row>
    <row r="906" spans="8:27" ht="15.75" customHeight="1" x14ac:dyDescent="0.25">
      <c r="H906" s="80"/>
      <c r="I906" s="81"/>
      <c r="O906" s="84"/>
      <c r="R906" s="75"/>
      <c r="S906" s="75"/>
      <c r="W906" s="75"/>
      <c r="X906" s="75"/>
      <c r="Y906" s="75"/>
      <c r="Z906" s="75"/>
      <c r="AA906" s="83"/>
    </row>
    <row r="907" spans="8:27" ht="15.75" customHeight="1" x14ac:dyDescent="0.25">
      <c r="H907" s="80"/>
      <c r="I907" s="81"/>
      <c r="O907" s="84"/>
      <c r="R907" s="75"/>
      <c r="S907" s="75"/>
      <c r="W907" s="75"/>
      <c r="X907" s="75"/>
      <c r="Y907" s="75"/>
      <c r="Z907" s="75"/>
      <c r="AA907" s="83"/>
    </row>
    <row r="908" spans="8:27" ht="15.75" customHeight="1" x14ac:dyDescent="0.25">
      <c r="H908" s="80"/>
      <c r="I908" s="81"/>
      <c r="O908" s="84"/>
      <c r="R908" s="75"/>
      <c r="S908" s="75"/>
      <c r="W908" s="75"/>
      <c r="X908" s="75"/>
      <c r="Y908" s="75"/>
      <c r="Z908" s="75"/>
      <c r="AA908" s="83"/>
    </row>
    <row r="909" spans="8:27" ht="15.75" customHeight="1" x14ac:dyDescent="0.25">
      <c r="H909" s="80"/>
      <c r="I909" s="81"/>
      <c r="O909" s="84"/>
      <c r="R909" s="75"/>
      <c r="S909" s="75"/>
      <c r="W909" s="75"/>
      <c r="X909" s="75"/>
      <c r="Y909" s="75"/>
      <c r="Z909" s="75"/>
      <c r="AA909" s="83"/>
    </row>
    <row r="910" spans="8:27" ht="15.75" customHeight="1" x14ac:dyDescent="0.25">
      <c r="H910" s="80"/>
      <c r="I910" s="81"/>
      <c r="O910" s="84"/>
      <c r="R910" s="75"/>
      <c r="S910" s="75"/>
      <c r="W910" s="75"/>
      <c r="X910" s="75"/>
      <c r="Y910" s="75"/>
      <c r="Z910" s="75"/>
      <c r="AA910" s="83"/>
    </row>
    <row r="911" spans="8:27" ht="15.75" customHeight="1" x14ac:dyDescent="0.25">
      <c r="H911" s="80"/>
      <c r="I911" s="81"/>
      <c r="O911" s="84"/>
      <c r="R911" s="75"/>
      <c r="S911" s="75"/>
      <c r="W911" s="75"/>
      <c r="X911" s="75"/>
      <c r="Y911" s="75"/>
      <c r="Z911" s="75"/>
      <c r="AA911" s="83"/>
    </row>
    <row r="912" spans="8:27" ht="15.75" customHeight="1" x14ac:dyDescent="0.25">
      <c r="H912" s="80"/>
      <c r="I912" s="81"/>
      <c r="O912" s="84"/>
      <c r="R912" s="75"/>
      <c r="S912" s="75"/>
      <c r="W912" s="75"/>
      <c r="X912" s="75"/>
      <c r="Y912" s="75"/>
      <c r="Z912" s="75"/>
      <c r="AA912" s="83"/>
    </row>
    <row r="913" spans="8:27" ht="15.75" customHeight="1" x14ac:dyDescent="0.25">
      <c r="H913" s="80"/>
      <c r="I913" s="81"/>
      <c r="O913" s="84"/>
      <c r="R913" s="75"/>
      <c r="S913" s="75"/>
      <c r="W913" s="75"/>
      <c r="X913" s="75"/>
      <c r="Y913" s="75"/>
      <c r="Z913" s="75"/>
      <c r="AA913" s="83"/>
    </row>
    <row r="914" spans="8:27" ht="15.75" customHeight="1" x14ac:dyDescent="0.25">
      <c r="H914" s="80"/>
      <c r="I914" s="81"/>
      <c r="O914" s="84"/>
      <c r="R914" s="75"/>
      <c r="S914" s="75"/>
      <c r="W914" s="75"/>
      <c r="X914" s="75"/>
      <c r="Y914" s="75"/>
      <c r="Z914" s="75"/>
      <c r="AA914" s="83"/>
    </row>
    <row r="915" spans="8:27" ht="15.75" customHeight="1" x14ac:dyDescent="0.25">
      <c r="H915" s="80"/>
      <c r="I915" s="81"/>
      <c r="O915" s="84"/>
      <c r="R915" s="75"/>
      <c r="S915" s="75"/>
      <c r="W915" s="75"/>
      <c r="X915" s="75"/>
      <c r="Y915" s="75"/>
      <c r="Z915" s="75"/>
      <c r="AA915" s="83"/>
    </row>
    <row r="916" spans="8:27" ht="15.75" customHeight="1" x14ac:dyDescent="0.25">
      <c r="H916" s="80"/>
      <c r="I916" s="81"/>
      <c r="O916" s="84"/>
      <c r="R916" s="75"/>
      <c r="S916" s="75"/>
      <c r="W916" s="75"/>
      <c r="X916" s="75"/>
      <c r="Y916" s="75"/>
      <c r="Z916" s="75"/>
      <c r="AA916" s="83"/>
    </row>
    <row r="917" spans="8:27" ht="15.75" customHeight="1" x14ac:dyDescent="0.25">
      <c r="H917" s="80"/>
      <c r="I917" s="81"/>
      <c r="O917" s="84"/>
      <c r="R917" s="75"/>
      <c r="S917" s="75"/>
      <c r="W917" s="75"/>
      <c r="X917" s="75"/>
      <c r="Y917" s="75"/>
      <c r="Z917" s="75"/>
      <c r="AA917" s="83"/>
    </row>
    <row r="918" spans="8:27" ht="15.75" customHeight="1" x14ac:dyDescent="0.25">
      <c r="H918" s="80"/>
      <c r="I918" s="81"/>
      <c r="O918" s="84"/>
      <c r="R918" s="75"/>
      <c r="S918" s="75"/>
      <c r="W918" s="75"/>
      <c r="X918" s="75"/>
      <c r="Y918" s="75"/>
      <c r="Z918" s="75"/>
      <c r="AA918" s="83"/>
    </row>
    <row r="919" spans="8:27" ht="15.75" customHeight="1" x14ac:dyDescent="0.25">
      <c r="H919" s="80"/>
      <c r="I919" s="81"/>
      <c r="O919" s="84"/>
      <c r="R919" s="75"/>
      <c r="S919" s="75"/>
      <c r="W919" s="75"/>
      <c r="X919" s="75"/>
      <c r="Y919" s="75"/>
      <c r="Z919" s="75"/>
      <c r="AA919" s="83"/>
    </row>
    <row r="920" spans="8:27" ht="15.75" customHeight="1" x14ac:dyDescent="0.25">
      <c r="H920" s="80"/>
      <c r="I920" s="81"/>
      <c r="O920" s="84"/>
      <c r="R920" s="75"/>
      <c r="S920" s="75"/>
      <c r="W920" s="75"/>
      <c r="X920" s="75"/>
      <c r="Y920" s="75"/>
      <c r="Z920" s="75"/>
      <c r="AA920" s="83"/>
    </row>
    <row r="921" spans="8:27" ht="15.75" customHeight="1" x14ac:dyDescent="0.25">
      <c r="H921" s="80"/>
      <c r="I921" s="81"/>
      <c r="O921" s="84"/>
      <c r="R921" s="75"/>
      <c r="S921" s="75"/>
      <c r="W921" s="75"/>
      <c r="X921" s="75"/>
      <c r="Y921" s="75"/>
      <c r="Z921" s="75"/>
      <c r="AA921" s="83"/>
    </row>
    <row r="922" spans="8:27" ht="15.75" customHeight="1" x14ac:dyDescent="0.25">
      <c r="H922" s="80"/>
      <c r="I922" s="81"/>
      <c r="O922" s="84"/>
      <c r="R922" s="75"/>
      <c r="S922" s="75"/>
      <c r="W922" s="75"/>
      <c r="X922" s="75"/>
      <c r="Y922" s="75"/>
      <c r="Z922" s="75"/>
      <c r="AA922" s="83"/>
    </row>
    <row r="923" spans="8:27" ht="15.75" customHeight="1" x14ac:dyDescent="0.25">
      <c r="H923" s="80"/>
      <c r="I923" s="81"/>
      <c r="O923" s="84"/>
      <c r="R923" s="75"/>
      <c r="S923" s="75"/>
      <c r="W923" s="75"/>
      <c r="X923" s="75"/>
      <c r="Y923" s="75"/>
      <c r="Z923" s="75"/>
      <c r="AA923" s="83"/>
    </row>
    <row r="924" spans="8:27" ht="15.75" customHeight="1" x14ac:dyDescent="0.25">
      <c r="H924" s="80"/>
      <c r="I924" s="81"/>
      <c r="O924" s="84"/>
      <c r="R924" s="75"/>
      <c r="S924" s="75"/>
      <c r="W924" s="75"/>
      <c r="X924" s="75"/>
      <c r="Y924" s="75"/>
      <c r="Z924" s="75"/>
      <c r="AA924" s="83"/>
    </row>
    <row r="925" spans="8:27" ht="15.75" customHeight="1" x14ac:dyDescent="0.25">
      <c r="H925" s="80"/>
      <c r="I925" s="81"/>
      <c r="O925" s="84"/>
      <c r="R925" s="75"/>
      <c r="S925" s="75"/>
      <c r="W925" s="75"/>
      <c r="X925" s="75"/>
      <c r="Y925" s="75"/>
      <c r="Z925" s="75"/>
      <c r="AA925" s="83"/>
    </row>
    <row r="926" spans="8:27" ht="15.75" customHeight="1" x14ac:dyDescent="0.25">
      <c r="H926" s="80"/>
      <c r="I926" s="81"/>
      <c r="O926" s="84"/>
      <c r="R926" s="75"/>
      <c r="S926" s="75"/>
      <c r="W926" s="75"/>
      <c r="X926" s="75"/>
      <c r="Y926" s="75"/>
      <c r="Z926" s="75"/>
      <c r="AA926" s="83"/>
    </row>
    <row r="927" spans="8:27" ht="15.75" customHeight="1" x14ac:dyDescent="0.25">
      <c r="H927" s="80"/>
      <c r="I927" s="81"/>
      <c r="O927" s="84"/>
      <c r="R927" s="75"/>
      <c r="S927" s="75"/>
      <c r="W927" s="75"/>
      <c r="X927" s="75"/>
      <c r="Y927" s="75"/>
      <c r="Z927" s="75"/>
      <c r="AA927" s="83"/>
    </row>
    <row r="928" spans="8:27" ht="15.75" customHeight="1" x14ac:dyDescent="0.25">
      <c r="H928" s="80"/>
      <c r="I928" s="81"/>
      <c r="O928" s="84"/>
      <c r="R928" s="75"/>
      <c r="S928" s="75"/>
      <c r="W928" s="75"/>
      <c r="X928" s="75"/>
      <c r="Y928" s="75"/>
      <c r="Z928" s="75"/>
      <c r="AA928" s="83"/>
    </row>
    <row r="929" spans="8:27" ht="15.75" customHeight="1" x14ac:dyDescent="0.25">
      <c r="H929" s="80"/>
      <c r="I929" s="81"/>
      <c r="O929" s="84"/>
      <c r="R929" s="75"/>
      <c r="S929" s="75"/>
      <c r="W929" s="75"/>
      <c r="X929" s="75"/>
      <c r="Y929" s="75"/>
      <c r="Z929" s="75"/>
      <c r="AA929" s="83"/>
    </row>
    <row r="930" spans="8:27" ht="15.75" customHeight="1" x14ac:dyDescent="0.25">
      <c r="H930" s="80"/>
      <c r="I930" s="81"/>
      <c r="O930" s="84"/>
      <c r="R930" s="75"/>
      <c r="S930" s="75"/>
      <c r="W930" s="75"/>
      <c r="X930" s="75"/>
      <c r="Y930" s="75"/>
      <c r="Z930" s="75"/>
      <c r="AA930" s="83"/>
    </row>
    <row r="931" spans="8:27" ht="15.75" customHeight="1" x14ac:dyDescent="0.25">
      <c r="H931" s="80"/>
      <c r="I931" s="81"/>
      <c r="O931" s="84"/>
      <c r="R931" s="75"/>
      <c r="S931" s="75"/>
      <c r="W931" s="75"/>
      <c r="X931" s="75"/>
      <c r="Y931" s="75"/>
      <c r="Z931" s="75"/>
      <c r="AA931" s="83"/>
    </row>
    <row r="932" spans="8:27" ht="15.75" customHeight="1" x14ac:dyDescent="0.25">
      <c r="H932" s="80"/>
      <c r="I932" s="81"/>
      <c r="O932" s="84"/>
      <c r="R932" s="75"/>
      <c r="S932" s="75"/>
      <c r="W932" s="75"/>
      <c r="X932" s="75"/>
      <c r="Y932" s="75"/>
      <c r="Z932" s="75"/>
      <c r="AA932" s="83"/>
    </row>
    <row r="933" spans="8:27" ht="15.75" customHeight="1" x14ac:dyDescent="0.25">
      <c r="H933" s="80"/>
      <c r="I933" s="81"/>
      <c r="O933" s="84"/>
      <c r="R933" s="75"/>
      <c r="S933" s="75"/>
      <c r="W933" s="75"/>
      <c r="X933" s="75"/>
      <c r="Y933" s="75"/>
      <c r="Z933" s="75"/>
      <c r="AA933" s="83"/>
    </row>
    <row r="934" spans="8:27" ht="15.75" customHeight="1" x14ac:dyDescent="0.25">
      <c r="H934" s="80"/>
      <c r="I934" s="81"/>
      <c r="O934" s="84"/>
      <c r="R934" s="75"/>
      <c r="S934" s="75"/>
      <c r="W934" s="75"/>
      <c r="X934" s="75"/>
      <c r="Y934" s="75"/>
      <c r="Z934" s="75"/>
      <c r="AA934" s="83"/>
    </row>
    <row r="935" spans="8:27" ht="15.75" customHeight="1" x14ac:dyDescent="0.25">
      <c r="H935" s="80"/>
      <c r="I935" s="81"/>
      <c r="O935" s="84"/>
      <c r="R935" s="75"/>
      <c r="S935" s="75"/>
      <c r="W935" s="75"/>
      <c r="X935" s="75"/>
      <c r="Y935" s="75"/>
      <c r="Z935" s="75"/>
      <c r="AA935" s="83"/>
    </row>
    <row r="936" spans="8:27" ht="15.75" customHeight="1" x14ac:dyDescent="0.25">
      <c r="H936" s="80"/>
      <c r="I936" s="81"/>
      <c r="O936" s="84"/>
      <c r="R936" s="75"/>
      <c r="S936" s="75"/>
      <c r="W936" s="75"/>
      <c r="X936" s="75"/>
      <c r="Y936" s="75"/>
      <c r="Z936" s="75"/>
      <c r="AA936" s="83"/>
    </row>
    <row r="937" spans="8:27" ht="15.75" customHeight="1" x14ac:dyDescent="0.25">
      <c r="H937" s="80"/>
      <c r="I937" s="81"/>
      <c r="O937" s="84"/>
      <c r="R937" s="75"/>
      <c r="S937" s="75"/>
      <c r="W937" s="75"/>
      <c r="X937" s="75"/>
      <c r="Y937" s="75"/>
      <c r="Z937" s="75"/>
      <c r="AA937" s="83"/>
    </row>
    <row r="938" spans="8:27" ht="15.75" customHeight="1" x14ac:dyDescent="0.25">
      <c r="H938" s="80"/>
      <c r="I938" s="81"/>
      <c r="O938" s="84"/>
      <c r="R938" s="75"/>
      <c r="S938" s="75"/>
      <c r="W938" s="75"/>
      <c r="X938" s="75"/>
      <c r="Y938" s="75"/>
      <c r="Z938" s="75"/>
      <c r="AA938" s="83"/>
    </row>
    <row r="939" spans="8:27" ht="15.75" customHeight="1" x14ac:dyDescent="0.25">
      <c r="H939" s="80"/>
      <c r="I939" s="81"/>
      <c r="O939" s="84"/>
      <c r="R939" s="75"/>
      <c r="S939" s="75"/>
      <c r="W939" s="75"/>
      <c r="X939" s="75"/>
      <c r="Y939" s="75"/>
      <c r="Z939" s="75"/>
      <c r="AA939" s="83"/>
    </row>
    <row r="940" spans="8:27" ht="15.75" customHeight="1" x14ac:dyDescent="0.25">
      <c r="H940" s="80"/>
      <c r="I940" s="81"/>
      <c r="O940" s="84"/>
      <c r="R940" s="75"/>
      <c r="S940" s="75"/>
      <c r="W940" s="75"/>
      <c r="X940" s="75"/>
      <c r="Y940" s="75"/>
      <c r="Z940" s="75"/>
      <c r="AA940" s="83"/>
    </row>
    <row r="941" spans="8:27" ht="15.75" customHeight="1" x14ac:dyDescent="0.25">
      <c r="H941" s="80"/>
      <c r="I941" s="81"/>
      <c r="O941" s="84"/>
      <c r="R941" s="75"/>
      <c r="S941" s="75"/>
      <c r="W941" s="75"/>
      <c r="X941" s="75"/>
      <c r="Y941" s="75"/>
      <c r="Z941" s="75"/>
      <c r="AA941" s="83"/>
    </row>
    <row r="942" spans="8:27" ht="15.75" customHeight="1" x14ac:dyDescent="0.25">
      <c r="H942" s="80"/>
      <c r="I942" s="81"/>
      <c r="O942" s="84"/>
      <c r="R942" s="75"/>
      <c r="S942" s="75"/>
      <c r="W942" s="75"/>
      <c r="X942" s="75"/>
      <c r="Y942" s="75"/>
      <c r="Z942" s="75"/>
      <c r="AA942" s="83"/>
    </row>
    <row r="943" spans="8:27" ht="15.75" customHeight="1" x14ac:dyDescent="0.25">
      <c r="H943" s="80"/>
      <c r="I943" s="81"/>
      <c r="O943" s="84"/>
      <c r="R943" s="75"/>
      <c r="S943" s="75"/>
      <c r="W943" s="75"/>
      <c r="X943" s="75"/>
      <c r="Y943" s="75"/>
      <c r="Z943" s="75"/>
      <c r="AA943" s="83"/>
    </row>
    <row r="944" spans="8:27" ht="15.75" customHeight="1" x14ac:dyDescent="0.25">
      <c r="H944" s="80"/>
      <c r="I944" s="81"/>
      <c r="O944" s="84"/>
      <c r="R944" s="75"/>
      <c r="S944" s="75"/>
      <c r="W944" s="75"/>
      <c r="X944" s="75"/>
      <c r="Y944" s="75"/>
      <c r="Z944" s="75"/>
      <c r="AA944" s="83"/>
    </row>
    <row r="945" spans="8:27" ht="15.75" customHeight="1" x14ac:dyDescent="0.25">
      <c r="H945" s="80"/>
      <c r="I945" s="81"/>
      <c r="O945" s="84"/>
      <c r="R945" s="75"/>
      <c r="S945" s="75"/>
      <c r="W945" s="75"/>
      <c r="X945" s="75"/>
      <c r="Y945" s="75"/>
      <c r="Z945" s="75"/>
      <c r="AA945" s="83"/>
    </row>
    <row r="946" spans="8:27" ht="15.75" customHeight="1" x14ac:dyDescent="0.25">
      <c r="H946" s="80"/>
      <c r="I946" s="81"/>
      <c r="O946" s="84"/>
      <c r="R946" s="75"/>
      <c r="S946" s="75"/>
      <c r="W946" s="75"/>
      <c r="X946" s="75"/>
      <c r="Y946" s="75"/>
      <c r="Z946" s="75"/>
      <c r="AA946" s="83"/>
    </row>
    <row r="947" spans="8:27" ht="15.75" customHeight="1" x14ac:dyDescent="0.25">
      <c r="H947" s="80"/>
      <c r="I947" s="81"/>
      <c r="O947" s="84"/>
      <c r="R947" s="75"/>
      <c r="S947" s="75"/>
      <c r="W947" s="75"/>
      <c r="X947" s="75"/>
      <c r="Y947" s="75"/>
      <c r="Z947" s="75"/>
      <c r="AA947" s="83"/>
    </row>
    <row r="948" spans="8:27" ht="15.75" customHeight="1" x14ac:dyDescent="0.25">
      <c r="H948" s="80"/>
      <c r="I948" s="81"/>
      <c r="O948" s="84"/>
      <c r="R948" s="75"/>
      <c r="S948" s="75"/>
      <c r="W948" s="75"/>
      <c r="X948" s="75"/>
      <c r="Y948" s="75"/>
      <c r="Z948" s="75"/>
      <c r="AA948" s="83"/>
    </row>
    <row r="949" spans="8:27" ht="15.75" customHeight="1" x14ac:dyDescent="0.25">
      <c r="H949" s="80"/>
      <c r="I949" s="81"/>
      <c r="O949" s="84"/>
      <c r="R949" s="75"/>
      <c r="S949" s="75"/>
      <c r="W949" s="75"/>
      <c r="X949" s="75"/>
      <c r="Y949" s="75"/>
      <c r="Z949" s="75"/>
      <c r="AA949" s="83"/>
    </row>
    <row r="950" spans="8:27" ht="15.75" customHeight="1" x14ac:dyDescent="0.25">
      <c r="H950" s="80"/>
      <c r="I950" s="81"/>
      <c r="O950" s="84"/>
      <c r="R950" s="75"/>
      <c r="S950" s="75"/>
      <c r="W950" s="75"/>
      <c r="X950" s="75"/>
      <c r="Y950" s="75"/>
      <c r="Z950" s="75"/>
      <c r="AA950" s="83"/>
    </row>
    <row r="951" spans="8:27" ht="15.75" customHeight="1" x14ac:dyDescent="0.25">
      <c r="H951" s="80"/>
      <c r="I951" s="81"/>
      <c r="O951" s="84"/>
      <c r="R951" s="75"/>
      <c r="S951" s="75"/>
      <c r="W951" s="75"/>
      <c r="X951" s="75"/>
      <c r="Y951" s="75"/>
      <c r="Z951" s="75"/>
      <c r="AA951" s="83"/>
    </row>
    <row r="952" spans="8:27" ht="15.75" customHeight="1" x14ac:dyDescent="0.25">
      <c r="H952" s="80"/>
      <c r="I952" s="81"/>
      <c r="O952" s="84"/>
      <c r="R952" s="75"/>
      <c r="S952" s="75"/>
      <c r="W952" s="75"/>
      <c r="X952" s="75"/>
      <c r="Y952" s="75"/>
      <c r="Z952" s="75"/>
      <c r="AA952" s="83"/>
    </row>
    <row r="953" spans="8:27" ht="15.75" customHeight="1" x14ac:dyDescent="0.25">
      <c r="H953" s="80"/>
      <c r="I953" s="81"/>
      <c r="O953" s="84"/>
      <c r="R953" s="75"/>
      <c r="S953" s="75"/>
      <c r="W953" s="75"/>
      <c r="X953" s="75"/>
      <c r="Y953" s="75"/>
      <c r="Z953" s="75"/>
      <c r="AA953" s="83"/>
    </row>
    <row r="954" spans="8:27" ht="15.75" customHeight="1" x14ac:dyDescent="0.25">
      <c r="H954" s="80"/>
      <c r="I954" s="81"/>
      <c r="O954" s="84"/>
      <c r="R954" s="75"/>
      <c r="S954" s="75"/>
      <c r="W954" s="75"/>
      <c r="X954" s="75"/>
      <c r="Y954" s="75"/>
      <c r="Z954" s="75"/>
      <c r="AA954" s="83"/>
    </row>
    <row r="955" spans="8:27" ht="15.75" customHeight="1" x14ac:dyDescent="0.25">
      <c r="H955" s="80"/>
      <c r="I955" s="81"/>
      <c r="O955" s="84"/>
      <c r="R955" s="75"/>
      <c r="S955" s="75"/>
      <c r="W955" s="75"/>
      <c r="X955" s="75"/>
      <c r="Y955" s="75"/>
      <c r="Z955" s="75"/>
      <c r="AA955" s="83"/>
    </row>
    <row r="956" spans="8:27" ht="15.75" customHeight="1" x14ac:dyDescent="0.25">
      <c r="H956" s="80"/>
      <c r="I956" s="81"/>
      <c r="O956" s="84"/>
      <c r="R956" s="75"/>
      <c r="S956" s="75"/>
      <c r="W956" s="75"/>
      <c r="X956" s="75"/>
      <c r="Y956" s="75"/>
      <c r="Z956" s="75"/>
      <c r="AA956" s="83"/>
    </row>
    <row r="957" spans="8:27" ht="15.75" customHeight="1" x14ac:dyDescent="0.25">
      <c r="H957" s="80"/>
      <c r="I957" s="81"/>
      <c r="O957" s="84"/>
      <c r="R957" s="75"/>
      <c r="S957" s="75"/>
      <c r="W957" s="75"/>
      <c r="X957" s="75"/>
      <c r="Y957" s="75"/>
      <c r="Z957" s="75"/>
      <c r="AA957" s="83"/>
    </row>
    <row r="958" spans="8:27" ht="15.75" customHeight="1" x14ac:dyDescent="0.25">
      <c r="H958" s="80"/>
      <c r="I958" s="81"/>
      <c r="O958" s="84"/>
      <c r="R958" s="75"/>
      <c r="S958" s="75"/>
      <c r="W958" s="75"/>
      <c r="X958" s="75"/>
      <c r="Y958" s="75"/>
      <c r="Z958" s="75"/>
      <c r="AA958" s="83"/>
    </row>
    <row r="959" spans="8:27" ht="15.75" customHeight="1" x14ac:dyDescent="0.25">
      <c r="H959" s="80"/>
      <c r="I959" s="81"/>
      <c r="O959" s="84"/>
      <c r="R959" s="75"/>
      <c r="S959" s="75"/>
      <c r="W959" s="75"/>
      <c r="X959" s="75"/>
      <c r="Y959" s="75"/>
      <c r="Z959" s="75"/>
      <c r="AA959" s="83"/>
    </row>
    <row r="960" spans="8:27" ht="15.75" customHeight="1" x14ac:dyDescent="0.25">
      <c r="H960" s="80"/>
      <c r="I960" s="81"/>
      <c r="O960" s="84"/>
      <c r="R960" s="75"/>
      <c r="S960" s="75"/>
      <c r="W960" s="75"/>
      <c r="X960" s="75"/>
      <c r="Y960" s="75"/>
      <c r="Z960" s="75"/>
      <c r="AA960" s="83"/>
    </row>
    <row r="961" spans="8:27" ht="15.75" customHeight="1" x14ac:dyDescent="0.25">
      <c r="H961" s="80"/>
      <c r="I961" s="81"/>
      <c r="O961" s="84"/>
      <c r="R961" s="75"/>
      <c r="S961" s="75"/>
      <c r="W961" s="75"/>
      <c r="X961" s="75"/>
      <c r="Y961" s="75"/>
      <c r="Z961" s="75"/>
      <c r="AA961" s="83"/>
    </row>
    <row r="962" spans="8:27" ht="15.75" customHeight="1" x14ac:dyDescent="0.25">
      <c r="H962" s="80"/>
      <c r="I962" s="81"/>
      <c r="O962" s="84"/>
      <c r="R962" s="75"/>
      <c r="S962" s="75"/>
      <c r="W962" s="75"/>
      <c r="X962" s="75"/>
      <c r="Y962" s="75"/>
      <c r="Z962" s="75"/>
      <c r="AA962" s="83"/>
    </row>
    <row r="963" spans="8:27" ht="15.75" customHeight="1" x14ac:dyDescent="0.25">
      <c r="H963" s="80"/>
      <c r="I963" s="81"/>
      <c r="O963" s="84"/>
      <c r="R963" s="75"/>
      <c r="S963" s="75"/>
      <c r="W963" s="75"/>
      <c r="X963" s="75"/>
      <c r="Y963" s="75"/>
      <c r="Z963" s="75"/>
      <c r="AA963" s="83"/>
    </row>
    <row r="964" spans="8:27" ht="15.75" customHeight="1" x14ac:dyDescent="0.25">
      <c r="H964" s="80"/>
      <c r="I964" s="81"/>
      <c r="O964" s="84"/>
      <c r="R964" s="75"/>
      <c r="S964" s="75"/>
      <c r="W964" s="75"/>
      <c r="X964" s="75"/>
      <c r="Y964" s="75"/>
      <c r="Z964" s="75"/>
      <c r="AA964" s="83"/>
    </row>
    <row r="965" spans="8:27" ht="15.75" customHeight="1" x14ac:dyDescent="0.25">
      <c r="H965" s="80"/>
      <c r="I965" s="81"/>
      <c r="O965" s="84"/>
      <c r="R965" s="75"/>
      <c r="S965" s="75"/>
      <c r="W965" s="75"/>
      <c r="X965" s="75"/>
      <c r="Y965" s="75"/>
      <c r="Z965" s="75"/>
      <c r="AA965" s="83"/>
    </row>
    <row r="966" spans="8:27" ht="15.75" customHeight="1" x14ac:dyDescent="0.25">
      <c r="H966" s="80"/>
      <c r="I966" s="81"/>
      <c r="O966" s="84"/>
      <c r="R966" s="75"/>
      <c r="S966" s="75"/>
      <c r="W966" s="75"/>
      <c r="X966" s="75"/>
      <c r="Y966" s="75"/>
      <c r="Z966" s="75"/>
      <c r="AA966" s="83"/>
    </row>
    <row r="967" spans="8:27" ht="15.75" customHeight="1" x14ac:dyDescent="0.25">
      <c r="H967" s="80"/>
      <c r="I967" s="81"/>
      <c r="O967" s="84"/>
      <c r="R967" s="75"/>
      <c r="S967" s="75"/>
      <c r="W967" s="75"/>
      <c r="X967" s="75"/>
      <c r="Y967" s="75"/>
      <c r="Z967" s="75"/>
      <c r="AA967" s="83"/>
    </row>
    <row r="968" spans="8:27" ht="15.75" customHeight="1" x14ac:dyDescent="0.25">
      <c r="H968" s="80"/>
      <c r="I968" s="81"/>
      <c r="O968" s="84"/>
      <c r="R968" s="75"/>
      <c r="S968" s="75"/>
      <c r="W968" s="75"/>
      <c r="X968" s="75"/>
      <c r="Y968" s="75"/>
      <c r="Z968" s="75"/>
      <c r="AA968" s="83"/>
    </row>
    <row r="969" spans="8:27" ht="15.75" customHeight="1" x14ac:dyDescent="0.25">
      <c r="H969" s="80"/>
      <c r="I969" s="81"/>
      <c r="O969" s="84"/>
      <c r="R969" s="75"/>
      <c r="S969" s="75"/>
      <c r="W969" s="75"/>
      <c r="X969" s="75"/>
      <c r="Y969" s="75"/>
      <c r="Z969" s="75"/>
      <c r="AA969" s="83"/>
    </row>
    <row r="970" spans="8:27" ht="15.75" customHeight="1" x14ac:dyDescent="0.25">
      <c r="H970" s="80"/>
      <c r="I970" s="81"/>
      <c r="O970" s="84"/>
      <c r="R970" s="75"/>
      <c r="S970" s="75"/>
      <c r="W970" s="75"/>
      <c r="X970" s="75"/>
      <c r="Y970" s="75"/>
      <c r="Z970" s="75"/>
      <c r="AA970" s="83"/>
    </row>
    <row r="971" spans="8:27" ht="15.75" customHeight="1" x14ac:dyDescent="0.25">
      <c r="H971" s="80"/>
      <c r="I971" s="81"/>
      <c r="O971" s="84"/>
      <c r="R971" s="75"/>
      <c r="S971" s="75"/>
      <c r="W971" s="75"/>
      <c r="X971" s="75"/>
      <c r="Y971" s="75"/>
      <c r="Z971" s="75"/>
      <c r="AA971" s="83"/>
    </row>
    <row r="972" spans="8:27" ht="15.75" customHeight="1" x14ac:dyDescent="0.25">
      <c r="H972" s="80"/>
      <c r="I972" s="81"/>
      <c r="O972" s="84"/>
      <c r="R972" s="75"/>
      <c r="S972" s="75"/>
      <c r="W972" s="75"/>
      <c r="X972" s="75"/>
      <c r="Y972" s="75"/>
      <c r="Z972" s="75"/>
      <c r="AA972" s="83"/>
    </row>
    <row r="973" spans="8:27" ht="15.75" customHeight="1" x14ac:dyDescent="0.25">
      <c r="H973" s="80"/>
      <c r="I973" s="81"/>
      <c r="O973" s="84"/>
      <c r="R973" s="75"/>
      <c r="S973" s="75"/>
      <c r="W973" s="75"/>
      <c r="X973" s="75"/>
      <c r="Y973" s="75"/>
      <c r="Z973" s="75"/>
      <c r="AA973" s="83"/>
    </row>
    <row r="974" spans="8:27" ht="15.75" customHeight="1" x14ac:dyDescent="0.25">
      <c r="H974" s="80"/>
      <c r="I974" s="81"/>
      <c r="O974" s="84"/>
      <c r="R974" s="75"/>
      <c r="S974" s="75"/>
      <c r="W974" s="75"/>
      <c r="X974" s="75"/>
      <c r="Y974" s="75"/>
      <c r="Z974" s="75"/>
      <c r="AA974" s="83"/>
    </row>
    <row r="975" spans="8:27" ht="15.75" customHeight="1" x14ac:dyDescent="0.25">
      <c r="H975" s="80"/>
      <c r="I975" s="81"/>
      <c r="O975" s="84"/>
      <c r="R975" s="75"/>
      <c r="S975" s="75"/>
      <c r="W975" s="75"/>
      <c r="X975" s="75"/>
      <c r="Y975" s="75"/>
      <c r="Z975" s="75"/>
      <c r="AA975" s="83"/>
    </row>
    <row r="976" spans="8:27" ht="15.75" customHeight="1" x14ac:dyDescent="0.25">
      <c r="H976" s="80"/>
      <c r="I976" s="81"/>
      <c r="O976" s="84"/>
      <c r="R976" s="75"/>
      <c r="S976" s="75"/>
      <c r="W976" s="75"/>
      <c r="X976" s="75"/>
      <c r="Y976" s="75"/>
      <c r="Z976" s="75"/>
      <c r="AA976" s="83"/>
    </row>
    <row r="977" spans="8:27" ht="15.75" customHeight="1" x14ac:dyDescent="0.25">
      <c r="H977" s="80"/>
      <c r="I977" s="81"/>
      <c r="O977" s="84"/>
      <c r="R977" s="75"/>
      <c r="S977" s="75"/>
      <c r="W977" s="75"/>
      <c r="X977" s="75"/>
      <c r="Y977" s="75"/>
      <c r="Z977" s="75"/>
      <c r="AA977" s="83"/>
    </row>
    <row r="978" spans="8:27" ht="15.75" customHeight="1" x14ac:dyDescent="0.25">
      <c r="H978" s="80"/>
      <c r="I978" s="81"/>
      <c r="O978" s="84"/>
      <c r="R978" s="75"/>
      <c r="S978" s="75"/>
      <c r="W978" s="75"/>
      <c r="X978" s="75"/>
      <c r="Y978" s="75"/>
      <c r="Z978" s="75"/>
      <c r="AA978" s="83"/>
    </row>
    <row r="979" spans="8:27" ht="15.75" customHeight="1" x14ac:dyDescent="0.25">
      <c r="H979" s="80"/>
      <c r="I979" s="81"/>
      <c r="O979" s="84"/>
      <c r="R979" s="75"/>
      <c r="S979" s="75"/>
      <c r="W979" s="75"/>
      <c r="X979" s="75"/>
      <c r="Y979" s="75"/>
      <c r="Z979" s="75"/>
      <c r="AA979" s="83"/>
    </row>
    <row r="980" spans="8:27" ht="15.75" customHeight="1" x14ac:dyDescent="0.25">
      <c r="H980" s="80"/>
      <c r="I980" s="81"/>
      <c r="O980" s="84"/>
      <c r="R980" s="75"/>
      <c r="S980" s="75"/>
      <c r="W980" s="75"/>
      <c r="X980" s="75"/>
      <c r="Y980" s="75"/>
      <c r="Z980" s="75"/>
      <c r="AA980" s="83"/>
    </row>
    <row r="981" spans="8:27" ht="15.75" customHeight="1" x14ac:dyDescent="0.25">
      <c r="H981" s="80"/>
      <c r="I981" s="81"/>
      <c r="O981" s="84"/>
      <c r="R981" s="75"/>
      <c r="S981" s="75"/>
      <c r="W981" s="75"/>
      <c r="X981" s="75"/>
      <c r="Y981" s="75"/>
      <c r="Z981" s="75"/>
      <c r="AA981" s="83"/>
    </row>
    <row r="982" spans="8:27" ht="15.75" customHeight="1" x14ac:dyDescent="0.25">
      <c r="H982" s="80"/>
      <c r="I982" s="81"/>
      <c r="O982" s="84"/>
      <c r="R982" s="75"/>
      <c r="S982" s="75"/>
      <c r="W982" s="75"/>
      <c r="X982" s="75"/>
      <c r="Y982" s="75"/>
      <c r="Z982" s="75"/>
      <c r="AA982" s="83"/>
    </row>
    <row r="983" spans="8:27" ht="15.75" customHeight="1" x14ac:dyDescent="0.25">
      <c r="H983" s="80"/>
      <c r="I983" s="81"/>
      <c r="O983" s="84"/>
      <c r="R983" s="75"/>
      <c r="S983" s="75"/>
      <c r="W983" s="75"/>
      <c r="X983" s="75"/>
      <c r="Y983" s="75"/>
      <c r="Z983" s="75"/>
      <c r="AA983" s="83"/>
    </row>
    <row r="984" spans="8:27" ht="15.75" customHeight="1" x14ac:dyDescent="0.25">
      <c r="H984" s="80"/>
      <c r="I984" s="81"/>
      <c r="O984" s="84"/>
      <c r="R984" s="75"/>
      <c r="S984" s="75"/>
      <c r="W984" s="75"/>
      <c r="X984" s="75"/>
      <c r="Y984" s="75"/>
      <c r="Z984" s="75"/>
      <c r="AA984" s="83"/>
    </row>
    <row r="985" spans="8:27" ht="15.75" customHeight="1" x14ac:dyDescent="0.25">
      <c r="H985" s="80"/>
      <c r="I985" s="81"/>
      <c r="O985" s="84"/>
      <c r="R985" s="75"/>
      <c r="S985" s="75"/>
      <c r="W985" s="75"/>
      <c r="X985" s="75"/>
      <c r="Y985" s="75"/>
      <c r="Z985" s="75"/>
      <c r="AA985" s="83"/>
    </row>
    <row r="986" spans="8:27" ht="15.75" customHeight="1" x14ac:dyDescent="0.25">
      <c r="H986" s="80"/>
      <c r="I986" s="81"/>
      <c r="O986" s="84"/>
      <c r="R986" s="75"/>
      <c r="S986" s="75"/>
      <c r="W986" s="75"/>
      <c r="X986" s="75"/>
      <c r="Y986" s="75"/>
      <c r="Z986" s="75"/>
      <c r="AA986" s="83"/>
    </row>
    <row r="987" spans="8:27" ht="15.75" customHeight="1" x14ac:dyDescent="0.25">
      <c r="H987" s="80"/>
      <c r="I987" s="81"/>
      <c r="O987" s="84"/>
      <c r="R987" s="75"/>
      <c r="S987" s="75"/>
      <c r="W987" s="75"/>
      <c r="X987" s="75"/>
      <c r="Y987" s="75"/>
      <c r="Z987" s="75"/>
      <c r="AA987" s="83"/>
    </row>
    <row r="988" spans="8:27" ht="15.75" customHeight="1" x14ac:dyDescent="0.25">
      <c r="H988" s="80"/>
      <c r="I988" s="81"/>
      <c r="O988" s="84"/>
      <c r="R988" s="75"/>
      <c r="S988" s="75"/>
      <c r="W988" s="75"/>
      <c r="X988" s="75"/>
      <c r="Y988" s="75"/>
      <c r="Z988" s="75"/>
      <c r="AA988" s="83"/>
    </row>
    <row r="989" spans="8:27" ht="15.75" customHeight="1" x14ac:dyDescent="0.25">
      <c r="H989" s="80"/>
      <c r="I989" s="81"/>
      <c r="O989" s="84"/>
      <c r="R989" s="75"/>
      <c r="S989" s="75"/>
      <c r="W989" s="75"/>
      <c r="X989" s="75"/>
      <c r="Y989" s="75"/>
      <c r="Z989" s="75"/>
      <c r="AA989" s="83"/>
    </row>
    <row r="990" spans="8:27" ht="15.75" customHeight="1" x14ac:dyDescent="0.25">
      <c r="H990" s="80"/>
      <c r="I990" s="81"/>
      <c r="O990" s="84"/>
      <c r="R990" s="75"/>
      <c r="S990" s="75"/>
      <c r="W990" s="75"/>
      <c r="X990" s="75"/>
      <c r="Y990" s="75"/>
      <c r="Z990" s="75"/>
      <c r="AA990" s="83"/>
    </row>
    <row r="991" spans="8:27" ht="15.75" customHeight="1" x14ac:dyDescent="0.25">
      <c r="H991" s="80"/>
      <c r="I991" s="81"/>
      <c r="O991" s="84"/>
      <c r="R991" s="75"/>
      <c r="S991" s="75"/>
      <c r="W991" s="75"/>
      <c r="X991" s="75"/>
      <c r="Y991" s="75"/>
      <c r="Z991" s="75"/>
      <c r="AA991" s="83"/>
    </row>
    <row r="992" spans="8:27" ht="15.75" customHeight="1" x14ac:dyDescent="0.25">
      <c r="H992" s="80"/>
      <c r="I992" s="81"/>
      <c r="O992" s="84"/>
      <c r="R992" s="75"/>
      <c r="S992" s="75"/>
      <c r="W992" s="75"/>
      <c r="X992" s="75"/>
      <c r="Y992" s="75"/>
      <c r="Z992" s="75"/>
      <c r="AA992" s="83"/>
    </row>
    <row r="993" spans="8:27" ht="15.75" customHeight="1" x14ac:dyDescent="0.25">
      <c r="H993" s="80"/>
      <c r="I993" s="81"/>
      <c r="O993" s="84"/>
      <c r="R993" s="75"/>
      <c r="S993" s="75"/>
      <c r="W993" s="75"/>
      <c r="X993" s="75"/>
      <c r="Y993" s="75"/>
      <c r="Z993" s="75"/>
      <c r="AA993" s="83"/>
    </row>
    <row r="994" spans="8:27" ht="15.75" customHeight="1" x14ac:dyDescent="0.25">
      <c r="H994" s="80"/>
      <c r="I994" s="81"/>
      <c r="O994" s="84"/>
      <c r="R994" s="75"/>
      <c r="S994" s="75"/>
      <c r="W994" s="75"/>
      <c r="X994" s="75"/>
      <c r="Y994" s="75"/>
      <c r="Z994" s="75"/>
      <c r="AA994" s="83"/>
    </row>
    <row r="995" spans="8:27" ht="15.75" customHeight="1" x14ac:dyDescent="0.25">
      <c r="H995" s="80"/>
      <c r="I995" s="81"/>
      <c r="O995" s="84"/>
      <c r="R995" s="75"/>
      <c r="S995" s="75"/>
      <c r="W995" s="75"/>
      <c r="X995" s="75"/>
      <c r="Y995" s="75"/>
      <c r="Z995" s="75"/>
      <c r="AA995" s="83"/>
    </row>
    <row r="996" spans="8:27" ht="15.75" customHeight="1" x14ac:dyDescent="0.25">
      <c r="H996" s="80"/>
      <c r="I996" s="81"/>
      <c r="O996" s="84"/>
      <c r="R996" s="75"/>
      <c r="S996" s="75"/>
      <c r="W996" s="75"/>
      <c r="X996" s="75"/>
      <c r="Y996" s="75"/>
      <c r="Z996" s="75"/>
      <c r="AA996" s="83"/>
    </row>
    <row r="997" spans="8:27" ht="15.75" customHeight="1" x14ac:dyDescent="0.25">
      <c r="H997" s="80"/>
      <c r="I997" s="81"/>
      <c r="O997" s="84"/>
      <c r="R997" s="75"/>
      <c r="S997" s="75"/>
      <c r="W997" s="75"/>
      <c r="X997" s="75"/>
      <c r="Y997" s="75"/>
      <c r="Z997" s="75"/>
      <c r="AA997" s="83"/>
    </row>
    <row r="998" spans="8:27" ht="15.75" customHeight="1" x14ac:dyDescent="0.25">
      <c r="H998" s="80"/>
      <c r="I998" s="81"/>
      <c r="O998" s="84"/>
      <c r="R998" s="75"/>
      <c r="S998" s="75"/>
      <c r="W998" s="75"/>
      <c r="X998" s="75"/>
      <c r="Y998" s="75"/>
      <c r="Z998" s="75"/>
      <c r="AA998" s="83"/>
    </row>
    <row r="999" spans="8:27" ht="15.75" customHeight="1" x14ac:dyDescent="0.25">
      <c r="H999" s="80"/>
      <c r="I999" s="81"/>
      <c r="O999" s="84"/>
      <c r="R999" s="75"/>
      <c r="S999" s="75"/>
      <c r="W999" s="75"/>
      <c r="X999" s="75"/>
      <c r="Y999" s="75"/>
      <c r="Z999" s="75"/>
      <c r="AA999" s="83"/>
    </row>
    <row r="1000" spans="8:27" ht="15.75" customHeight="1" x14ac:dyDescent="0.25">
      <c r="H1000" s="80"/>
      <c r="I1000" s="81"/>
      <c r="O1000" s="84"/>
      <c r="R1000" s="75"/>
      <c r="S1000" s="75"/>
      <c r="W1000" s="75"/>
      <c r="X1000" s="75"/>
      <c r="Y1000" s="75"/>
      <c r="Z1000" s="75"/>
      <c r="AA1000" s="83"/>
    </row>
    <row r="1001" spans="8:27" ht="15.75" customHeight="1" x14ac:dyDescent="0.25">
      <c r="H1001" s="80"/>
      <c r="I1001" s="81"/>
      <c r="O1001" s="84"/>
      <c r="R1001" s="75"/>
      <c r="S1001" s="75"/>
      <c r="W1001" s="75"/>
      <c r="X1001" s="75"/>
      <c r="Y1001" s="75"/>
      <c r="Z1001" s="75"/>
      <c r="AA1001" s="83"/>
    </row>
  </sheetData>
  <mergeCells count="154">
    <mergeCell ref="Q10:Q11"/>
    <mergeCell ref="R10:R11"/>
    <mergeCell ref="T10:T11"/>
    <mergeCell ref="U10:U11"/>
    <mergeCell ref="V10:V11"/>
    <mergeCell ref="W10:W11"/>
    <mergeCell ref="Y10:Y11"/>
    <mergeCell ref="V24:V25"/>
    <mergeCell ref="W24:W25"/>
    <mergeCell ref="T12:T23"/>
    <mergeCell ref="X12:X23"/>
    <mergeCell ref="U24:U38"/>
    <mergeCell ref="X24:X25"/>
    <mergeCell ref="X26:X28"/>
    <mergeCell ref="X29:X33"/>
    <mergeCell ref="X36:X38"/>
    <mergeCell ref="W26:W28"/>
    <mergeCell ref="V12:V23"/>
    <mergeCell ref="U12:U23"/>
    <mergeCell ref="W12:W23"/>
    <mergeCell ref="H39:H49"/>
    <mergeCell ref="I39:I49"/>
    <mergeCell ref="J39:J49"/>
    <mergeCell ref="K39:K49"/>
    <mergeCell ref="L39:L49"/>
    <mergeCell ref="F39:F49"/>
    <mergeCell ref="G39:G49"/>
    <mergeCell ref="J62:L62"/>
    <mergeCell ref="J63:L63"/>
    <mergeCell ref="J57:L57"/>
    <mergeCell ref="A58:AB61"/>
    <mergeCell ref="A62:H63"/>
    <mergeCell ref="O62:T62"/>
    <mergeCell ref="L50:L52"/>
    <mergeCell ref="M50:M52"/>
    <mergeCell ref="N50:N52"/>
    <mergeCell ref="U50:U52"/>
    <mergeCell ref="V50:V52"/>
    <mergeCell ref="W50:W52"/>
    <mergeCell ref="X50:X52"/>
    <mergeCell ref="AB39:AB49"/>
    <mergeCell ref="AB50:AB52"/>
    <mergeCell ref="M39:M49"/>
    <mergeCell ref="N39:N49"/>
    <mergeCell ref="A12:A49"/>
    <mergeCell ref="B12:B23"/>
    <mergeCell ref="C12:C23"/>
    <mergeCell ref="D12:D23"/>
    <mergeCell ref="E12:E23"/>
    <mergeCell ref="F12:F23"/>
    <mergeCell ref="G12:G23"/>
    <mergeCell ref="B24:B38"/>
    <mergeCell ref="C24:C38"/>
    <mergeCell ref="B39:B49"/>
    <mergeCell ref="C39:C49"/>
    <mergeCell ref="F24:F38"/>
    <mergeCell ref="G24:G38"/>
    <mergeCell ref="D39:D49"/>
    <mergeCell ref="E39:E49"/>
    <mergeCell ref="H26:H28"/>
    <mergeCell ref="I27:I28"/>
    <mergeCell ref="D24:D38"/>
    <mergeCell ref="E24:E38"/>
    <mergeCell ref="J27:J28"/>
    <mergeCell ref="K27:K28"/>
    <mergeCell ref="H29:H33"/>
    <mergeCell ref="I29:I33"/>
    <mergeCell ref="J29:J33"/>
    <mergeCell ref="K29:K33"/>
    <mergeCell ref="H34:H35"/>
    <mergeCell ref="I34:I35"/>
    <mergeCell ref="J34:J35"/>
    <mergeCell ref="K34:K35"/>
    <mergeCell ref="H36:H38"/>
    <mergeCell ref="I36:I38"/>
    <mergeCell ref="J36:J38"/>
    <mergeCell ref="K36:K38"/>
    <mergeCell ref="L24:L38"/>
    <mergeCell ref="M24:M38"/>
    <mergeCell ref="N24:N38"/>
    <mergeCell ref="T29:T33"/>
    <mergeCell ref="T34:T35"/>
    <mergeCell ref="T36:T38"/>
    <mergeCell ref="T82:T83"/>
    <mergeCell ref="V29:V33"/>
    <mergeCell ref="W29:W33"/>
    <mergeCell ref="V34:V35"/>
    <mergeCell ref="W34:W35"/>
    <mergeCell ref="O63:T63"/>
    <mergeCell ref="A64:AB66"/>
    <mergeCell ref="M57:N57"/>
    <mergeCell ref="O57:T57"/>
    <mergeCell ref="U57:AB57"/>
    <mergeCell ref="T39:T49"/>
    <mergeCell ref="U39:U49"/>
    <mergeCell ref="V39:V49"/>
    <mergeCell ref="W39:W49"/>
    <mergeCell ref="X39:X49"/>
    <mergeCell ref="X34:X35"/>
    <mergeCell ref="V36:V38"/>
    <mergeCell ref="W36:W38"/>
    <mergeCell ref="L10:L11"/>
    <mergeCell ref="M10:M11"/>
    <mergeCell ref="N10:N11"/>
    <mergeCell ref="O10:O11"/>
    <mergeCell ref="P10:P11"/>
    <mergeCell ref="AB10:AB11"/>
    <mergeCell ref="H24:H25"/>
    <mergeCell ref="I24:I25"/>
    <mergeCell ref="J24:J25"/>
    <mergeCell ref="K24:K25"/>
    <mergeCell ref="H12:H23"/>
    <mergeCell ref="I12:I22"/>
    <mergeCell ref="J12:J22"/>
    <mergeCell ref="K12:K22"/>
    <mergeCell ref="L12:L23"/>
    <mergeCell ref="M12:M23"/>
    <mergeCell ref="N12:N23"/>
    <mergeCell ref="T24:T25"/>
    <mergeCell ref="Z10:Z11"/>
    <mergeCell ref="AA10:AA11"/>
    <mergeCell ref="AB12:AB23"/>
    <mergeCell ref="AB24:AB38"/>
    <mergeCell ref="T26:T28"/>
    <mergeCell ref="V26:V28"/>
    <mergeCell ref="D10:D11"/>
    <mergeCell ref="E10:E11"/>
    <mergeCell ref="H9:H11"/>
    <mergeCell ref="I10:I11"/>
    <mergeCell ref="A9:A11"/>
    <mergeCell ref="B9:B11"/>
    <mergeCell ref="C9:C11"/>
    <mergeCell ref="D9:F9"/>
    <mergeCell ref="G9:G11"/>
    <mergeCell ref="I9:K9"/>
    <mergeCell ref="F10:F11"/>
    <mergeCell ref="J10:J11"/>
    <mergeCell ref="K10:K11"/>
    <mergeCell ref="A1:B4"/>
    <mergeCell ref="C1:AA1"/>
    <mergeCell ref="C3:AA3"/>
    <mergeCell ref="C4:AA4"/>
    <mergeCell ref="A5:G5"/>
    <mergeCell ref="H5:M5"/>
    <mergeCell ref="N5:AB5"/>
    <mergeCell ref="T8:X8"/>
    <mergeCell ref="Y8:Z8"/>
    <mergeCell ref="A6:J6"/>
    <mergeCell ref="L6:AB6"/>
    <mergeCell ref="A7:G7"/>
    <mergeCell ref="A8:K8"/>
    <mergeCell ref="L8:N8"/>
    <mergeCell ref="O8:Q8"/>
    <mergeCell ref="R8:S8"/>
  </mergeCells>
  <conditionalFormatting sqref="S12:S52">
    <cfRule type="colorScale" priority="6">
      <colorScale>
        <cfvo type="percent" val="0"/>
        <cfvo type="percent" val="25"/>
        <cfvo type="percent" val="100"/>
        <color rgb="FFFF0000"/>
        <color rgb="FFFFFF00"/>
        <color rgb="FF92D050"/>
      </colorScale>
    </cfRule>
  </conditionalFormatting>
  <conditionalFormatting sqref="X12:X53">
    <cfRule type="colorScale" priority="7">
      <colorScale>
        <cfvo type="percent" val="0"/>
        <cfvo type="percent" val="25"/>
        <cfvo type="percent" val="100"/>
        <color rgb="FFFF0000"/>
        <color rgb="FFFFFF00"/>
        <color rgb="FF92D050"/>
      </colorScale>
    </cfRule>
  </conditionalFormatting>
  <conditionalFormatting sqref="S54:S55">
    <cfRule type="colorScale" priority="8">
      <colorScale>
        <cfvo type="percent" val="0"/>
        <cfvo type="percent" val="25"/>
        <cfvo type="percent" val="100"/>
        <color rgb="FFFF0000"/>
        <color rgb="FFFFFF00"/>
        <color rgb="FF92D050"/>
      </colorScale>
    </cfRule>
  </conditionalFormatting>
  <conditionalFormatting sqref="X54:X55">
    <cfRule type="colorScale" priority="9">
      <colorScale>
        <cfvo type="percent" val="0"/>
        <cfvo type="percent" val="25"/>
        <cfvo type="percent" val="100"/>
        <color rgb="FFFF0000"/>
        <color rgb="FFFFFF00"/>
        <color rgb="FF92D050"/>
      </colorScale>
    </cfRule>
  </conditionalFormatting>
  <conditionalFormatting sqref="S12:S55">
    <cfRule type="colorScale" priority="10">
      <colorScale>
        <cfvo type="percent" val="50"/>
        <cfvo type="percent" val="75"/>
        <cfvo type="percent" val="100"/>
        <color rgb="FFFF0000"/>
        <color rgb="FFFFFF00"/>
        <color rgb="FF92D050"/>
      </colorScale>
    </cfRule>
    <cfRule type="colorScale" priority="5">
      <colorScale>
        <cfvo type="percent" val="75"/>
        <cfvo type="percent" val="90"/>
        <cfvo type="percent" val="100"/>
        <color rgb="FFFF0000"/>
        <color rgb="FFFFFF00"/>
        <color rgb="FF92D050"/>
      </colorScale>
    </cfRule>
    <cfRule type="colorScale" priority="2">
      <colorScale>
        <cfvo type="percent" val="75"/>
        <cfvo type="percent" val="90"/>
        <cfvo type="percent" val="100"/>
        <color rgb="FFFF0000"/>
        <color rgb="FFFFFF00"/>
        <color rgb="FF92D050"/>
      </colorScale>
    </cfRule>
  </conditionalFormatting>
  <conditionalFormatting sqref="S12:S55">
    <cfRule type="colorScale" priority="11">
      <colorScale>
        <cfvo type="percent" val="25"/>
        <cfvo type="percent" val="50"/>
        <cfvo type="percent" val="100"/>
        <color rgb="FFFF0000"/>
        <color rgb="FFFFFF00"/>
        <color rgb="FF92D050"/>
      </colorScale>
    </cfRule>
  </conditionalFormatting>
  <conditionalFormatting sqref="X12:X55">
    <cfRule type="colorScale" priority="12">
      <colorScale>
        <cfvo type="percent" val="50"/>
        <cfvo type="percent" val="75"/>
        <cfvo type="percent" val="100"/>
        <color rgb="FFFF0000"/>
        <color rgb="FFFFFF00"/>
        <color rgb="FF92D050"/>
      </colorScale>
    </cfRule>
    <cfRule type="colorScale" priority="4">
      <colorScale>
        <cfvo type="percent" val="75"/>
        <cfvo type="percent" val="90"/>
        <cfvo type="percent" val="100"/>
        <color rgb="FFFF0000"/>
        <color rgb="FFFFFF00"/>
        <color rgb="FF92D050"/>
      </colorScale>
    </cfRule>
    <cfRule type="colorScale" priority="3">
      <colorScale>
        <cfvo type="percent" val="75"/>
        <cfvo type="percent" val="90"/>
        <cfvo type="percent" val="100"/>
        <color rgb="FFFF0000"/>
        <color rgb="FFFFFF00"/>
        <color rgb="FF92D050"/>
      </colorScale>
    </cfRule>
    <cfRule type="colorScale" priority="1">
      <colorScale>
        <cfvo type="percent" val="75"/>
        <cfvo type="percent" val="90"/>
        <cfvo type="percent" val="100"/>
        <color rgb="FFFF0000"/>
        <color rgb="FFFFFF00"/>
        <color rgb="FF92D050"/>
      </colorScale>
    </cfRule>
  </conditionalFormatting>
  <conditionalFormatting sqref="X12:X55">
    <cfRule type="colorScale" priority="13">
      <colorScale>
        <cfvo type="percent" val="25"/>
        <cfvo type="percent" val="50"/>
        <cfvo type="percent" val="100"/>
        <color rgb="FFFF0000"/>
        <color rgb="FFFFFF00"/>
        <color rgb="FF92D050"/>
      </colorScale>
    </cfRule>
  </conditionalFormatting>
  <printOptions horizontalCentered="1"/>
  <pageMargins left="0.70866141732283472" right="0.70866141732283472" top="0.31496062992125984" bottom="0.15748031496062992" header="0" footer="0"/>
  <pageSetup paperSize="345" scale="19" fitToHeight="0" pageOrder="overThenDown" orientation="landscape" cellComments="atEn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SEG_PA_DECONOMICO_4T_2021</vt:lpstr>
      <vt:lpstr>SEG_PA_DECONOMICO_4T_2021!Área_de_impresión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Juliana</cp:lastModifiedBy>
  <cp:lastPrinted>2022-02-01T01:49:26Z</cp:lastPrinted>
  <dcterms:created xsi:type="dcterms:W3CDTF">2020-12-21T16:32:19Z</dcterms:created>
  <dcterms:modified xsi:type="dcterms:W3CDTF">2022-02-01T01:49:35Z</dcterms:modified>
</cp:coreProperties>
</file>