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55" windowHeight="8400" tabRatio="493" activeTab="0"/>
  </bookViews>
  <sheets>
    <sheet name="SEG_PA_EDUA_3T_2021" sheetId="1" r:id="rId1"/>
  </sheets>
  <definedNames>
    <definedName name="_xlfn.AGGREGATE" hidden="1">#NAME?</definedName>
    <definedName name="_xlnm.Print_Area" localSheetId="0">'SEG_PA_EDUA_3T_2021'!$A$1:$AB$27</definedName>
    <definedName name="_xlnm.Print_Titles" localSheetId="0">'SEG_PA_EDUA_3T_2021'!$1:$10</definedName>
  </definedNames>
  <calcPr fullCalcOnLoad="1"/>
</workbook>
</file>

<file path=xl/sharedStrings.xml><?xml version="1.0" encoding="utf-8"?>
<sst xmlns="http://schemas.openxmlformats.org/spreadsheetml/2006/main" count="107" uniqueCount="87">
  <si>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</si>
  <si>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</si>
  <si>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</si>
  <si>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</si>
  <si>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</si>
  <si>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</si>
  <si>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</si>
  <si>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</si>
  <si>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</si>
  <si>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</si>
  <si>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</si>
  <si>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</si>
  <si>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</si>
  <si>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</si>
  <si>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</si>
  <si>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</si>
  <si>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</si>
  <si>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</si>
  <si>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</si>
  <si>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</si>
  <si>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</si>
  <si>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</si>
  <si>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</si>
  <si>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</si>
  <si>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</si>
  <si>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</si>
  <si>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</si>
  <si>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</si>
  <si>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</si>
  <si>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</si>
  <si>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CONSTRUIDA: "Acciones Concretas"</t>
  </si>
  <si>
    <t>Vivienda</t>
  </si>
  <si>
    <t>3, 11</t>
  </si>
  <si>
    <t>Indice de mejoramiento del equipamiento público Urbano</t>
  </si>
  <si>
    <t>Desarrollo Urbano</t>
  </si>
  <si>
    <t>Contratos interadministrativos ejecutados</t>
  </si>
  <si>
    <t>Contratos interadministrativos celebrados para  la construcción, adecuación y mejoramiento de espacio público - EDUA</t>
  </si>
  <si>
    <t>Contratos interadministrativos celebrados para la construcción y/o adecuación de obras de Infraestructura de equipamiento publico urbano - EDUA</t>
  </si>
  <si>
    <t>INSTITUCIONAL Y GOBIERNO: "Servir y hacer las cosas bien"</t>
  </si>
  <si>
    <t>Gobierno Territorial</t>
  </si>
  <si>
    <t xml:space="preserve">5, 8, 9, 10, 11, 16 </t>
  </si>
  <si>
    <t>Incremento en el índice de Fortalecimiento Insitucional Pa´ Todos</t>
  </si>
  <si>
    <t>Desarrollo y modernización institucional</t>
  </si>
  <si>
    <t>Contratos interadministrativos celebrados para la Administración y explotación económica de bienes públicos.</t>
  </si>
  <si>
    <t>N/A</t>
  </si>
  <si>
    <t>Gestión de Convenios y/o Contratos  Interadministrativos</t>
  </si>
  <si>
    <t>Inmobiliaria Municipal</t>
  </si>
  <si>
    <t>Adelantar gestiones para la suscripción y ejecución de  Convenios y/o Contratos Interadministrativos, que promuevan fortalecimiento general de la EDUA, en cumplimiento del objeto social de la entidad</t>
  </si>
  <si>
    <t>2.2.01.98.98.01</t>
  </si>
  <si>
    <t>Propios</t>
  </si>
  <si>
    <t>Inversión</t>
  </si>
  <si>
    <t>Gerente EDUA (Empresa de Desarrollo Urbano de Armenia LTDA - EDUA)</t>
  </si>
  <si>
    <t xml:space="preserve">Recibir del Municipio de Armenia los bienes inmubles  para la administración, generar contratos de arrendamiento, realizar el cobro y efectuar la transferencia al municipio del porcentaje pactado. </t>
  </si>
  <si>
    <t>Suscribir y/o ejecutar tres (03) convenios y/o contratos interadministrativos en cumplimiento del objeto social de la entidad</t>
  </si>
  <si>
    <t>JOSE MANUEL RIOS MORALES</t>
  </si>
  <si>
    <t>ALCALDE</t>
  </si>
  <si>
    <t>GERENTE - EMPRESA DE DESARROLLO URBANO DE ARMENIA LTDA. EDUA</t>
  </si>
  <si>
    <t xml:space="preserve">Indice de mejoramiento del equipamiento público Urbano </t>
  </si>
  <si>
    <t xml:space="preserve">SEGUIMIENTO AL PLAN DE ACCIÓN                         </t>
  </si>
  <si>
    <t>Fecha: 29/12/2020</t>
  </si>
  <si>
    <t>Versión: 006</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</si>
  <si>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</si>
  <si>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</si>
  <si>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</si>
  <si>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</si>
  <si>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</si>
  <si>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</si>
  <si>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</si>
  <si>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</si>
  <si>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</si>
  <si>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</si>
  <si>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</si>
  <si>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</si>
  <si>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</si>
  <si>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</si>
  <si>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Armenia</t>
  </si>
  <si>
    <t xml:space="preserve">Jhonny Alberto Rodriguez Jaramillo  </t>
  </si>
  <si>
    <t>Administrar, controlar, vigilar y entregar mediante la modalidad de arrendamiento los bienes inmuebles entregados  por  Municipio de Armenia.</t>
  </si>
  <si>
    <t xml:space="preserve">ACTIVIDADES DE GESTION </t>
  </si>
  <si>
    <t>Poblacion del Municipio 308.463 Habitantes</t>
  </si>
  <si>
    <t>Código: R-DP-PDE-060</t>
  </si>
  <si>
    <t>Periodo de corte:   1 de Enero al 30 de Junio de 2021</t>
  </si>
  <si>
    <r>
      <t>VIGENCIA AÑO:</t>
    </r>
    <r>
      <rPr>
        <b/>
        <u val="single"/>
        <sz val="10"/>
        <rFont val="Arial"/>
        <family val="2"/>
      </rPr>
      <t>_2021_</t>
    </r>
  </si>
  <si>
    <r>
      <t>SECRETARÍA O  ENTIDAD RESPONSABLE:  4.2</t>
    </r>
    <r>
      <rPr>
        <b/>
        <u val="single"/>
        <sz val="10"/>
        <rFont val="Arial"/>
        <family val="2"/>
      </rPr>
      <t>. EMPRESA DE DESARROLLO URBANO EDUA</t>
    </r>
  </si>
  <si>
    <t>Semáforo Alcance de la Meta:
Verde Oscuro  (100%) 
 Amarillo (75%) 
Rojo (50%)</t>
  </si>
  <si>
    <t>La EDUA reporta para la vigencia 2021 con corte a 30 de septiembre  que ha realizado la ejecucion de 03 contratos interadministrativos :
1. Contrato interadministrativo 006 de 2021, el cual tiene por objeto apoyar la gestión de la Secretaría de Tránsito y Transporte de Armenia en la operación del parqueadero para los vehículos inmovilizados por ésta, en cumplimiento de sus funciones legales. 
2. Contrato Interadministrativo 004 de 2021 con el Departamento de Bienes y Suministros para la operacion de los bienes fiscales.
3.Contrato Interadministrativo 009 de 2014  suscrito con el Municipio de Armenia  Secretaría de gobierno y convivencia, cuyo objeto indica que  el municipio entrega a la EDUA los bienes inmuebles de su propiedad (módulos) para que ejerza la administración de los mismos, determinando la tipología contractual o unilateral susceptible de realizar sobre el bien de acuerdo a su naturaleza jurídica, su destinación , actividad comercial y la normatividad que lo regula.                                                                                                                                                                                                                                                                                                                                                          El valor de la ejecucion trimestral corresponde a los ingresos por los convenios, toda vez que esto no es un valor ejecutado sino que es un valor que le ingresa a la Entidad por dicho concepto, por tal razon no aplica porcentaje de ejecucion.</t>
  </si>
  <si>
    <t>A 30 de septiembre de 2021  la Empresa de Desarrollo Urbano reporta 107 bienes fiscales activos y 327 locales del centro comercial del cafe ocupados Se hace claridad que de los 489 locales del centro comercial del cafe 102 no pueden tener ninguna destinacion toda vez que se encuentran a cargo de la secretaria de desarrollo economico para los vendedores reubicados.
Se da continuidad a los recursos asignados y trasferidos al municipio de Armenia para lo cual a la fecha se han trasladado al ente territorial un valor de $42.938.438                                                                                                                                                                                                                       El valor de la ejecucion trimestral corresponde a los ingresos por imboliariara, toda vez que esto no es un valor ejecutado sino que es un valor que le ingresa a la Entidad por dicho concepto, la entidad viene a su vez realizando la transferencia del Municipio. La Meta se encuentra cumplida en un 53,67%, con corte a septiembre 30 del 2021 se hace claridad que el valro ejecutado a este corte relacionado solo corresponde al valor trasferido al Municipio por Bienes Fiscales.</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</si>
</sst>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240A]dddd\,\ d\ &quot;de&quot;\ mmmm\ &quot;de&quot;\ yyyy"/>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4"/>
      <name val="Arial"/>
      <family val="2"/>
    </font>
    <font>
      <b/>
      <sz val="16"/>
      <name val="Arial"/>
      <family val="2"/>
    </font>
    <font>
      <b/>
      <u val="single"/>
      <sz val="10"/>
      <name val="Arial"/>
      <family val="2"/>
    </font>
    <font>
      <sz val="8"/>
      <name val="Arial"/>
      <family val="2"/>
    </font>
    <font>
      <u val="single"/>
      <sz val="10"/>
      <color indexed="12"/>
      <name val="Arial"/>
      <family val="2"/>
    </font>
    <font>
      <u val="single"/>
      <sz val="10"/>
      <color indexed="20"/>
      <name val="Arial"/>
      <family val="2"/>
    </font>
    <font>
      <b/>
      <sz val="11"/>
      <color indexed="23"/>
      <name val="Calibri"/>
      <family val="2"/>
    </font>
    <font>
      <sz val="10"/>
      <color indexed="8"/>
      <name val="Arial"/>
      <family val="2"/>
    </font>
    <font>
      <b/>
      <sz val="10"/>
      <color indexed="8"/>
      <name val="Arial"/>
      <family val="2"/>
    </font>
    <font>
      <sz val="10"/>
      <color indexed="10"/>
      <name val="Arial"/>
      <family val="2"/>
    </font>
    <font>
      <sz val="10"/>
      <color indexed="9"/>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000000"/>
      <name val="Arial"/>
      <family val="2"/>
    </font>
    <font>
      <b/>
      <sz val="10"/>
      <color rgb="FF000000"/>
      <name val="Arial"/>
      <family val="2"/>
    </font>
    <font>
      <sz val="10"/>
      <color rgb="FFFF0000"/>
      <name val="Arial"/>
      <family val="2"/>
    </font>
    <font>
      <b/>
      <sz val="10"/>
      <color theme="1"/>
      <name val="Arial"/>
      <family val="2"/>
    </font>
    <font>
      <sz val="10"/>
      <color theme="1"/>
      <name val="Arial"/>
      <family val="2"/>
    </font>
    <font>
      <sz val="10"/>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8" tint="0.5999900102615356"/>
        <bgColor indexed="64"/>
      </patternFill>
    </fill>
    <fill>
      <patternFill patternType="solid">
        <fgColor rgb="FF92D050"/>
        <bgColor indexed="64"/>
      </patternFill>
    </fill>
    <fill>
      <patternFill patternType="solid">
        <fgColor theme="6"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style="thin"/>
      <bottom style="thin"/>
    </border>
    <border>
      <left style="thin"/>
      <right/>
      <top style="medium"/>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0" fontId="35"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10"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57">
    <xf numFmtId="0" fontId="0" fillId="0" borderId="0" xfId="0" applyAlignment="1">
      <alignment/>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211" fontId="0" fillId="0" borderId="18" xfId="0" applyNumberFormat="1" applyFont="1" applyFill="1" applyBorder="1" applyAlignment="1">
      <alignment horizontal="center" vertical="center" wrapText="1"/>
    </xf>
    <xf numFmtId="211" fontId="0" fillId="0" borderId="19"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0" fillId="0" borderId="0" xfId="0" applyFont="1" applyFill="1" applyAlignment="1">
      <alignment horizontal="center" vertical="center"/>
    </xf>
    <xf numFmtId="0" fontId="18" fillId="0" borderId="22" xfId="0" applyFont="1" applyFill="1" applyBorder="1" applyAlignment="1">
      <alignment horizontal="center" vertical="center" wrapText="1"/>
    </xf>
    <xf numFmtId="0" fontId="0" fillId="0" borderId="0" xfId="0" applyFont="1" applyFill="1" applyAlignment="1">
      <alignment vertical="center"/>
    </xf>
    <xf numFmtId="211" fontId="0" fillId="0" borderId="0" xfId="0" applyNumberFormat="1" applyFont="1" applyFill="1" applyBorder="1" applyAlignment="1">
      <alignment horizontal="right" vertical="center" wrapText="1"/>
    </xf>
    <xf numFmtId="0" fontId="18" fillId="0" borderId="0" xfId="0" applyFont="1" applyFill="1" applyAlignment="1">
      <alignment vertical="center"/>
    </xf>
    <xf numFmtId="0" fontId="38" fillId="0" borderId="23" xfId="0" applyFont="1" applyFill="1" applyBorder="1" applyAlignment="1">
      <alignment horizontal="center" vertical="center" wrapText="1"/>
    </xf>
    <xf numFmtId="0" fontId="38" fillId="0" borderId="14" xfId="0" applyFont="1" applyFill="1" applyBorder="1" applyAlignment="1">
      <alignment horizontal="center" vertical="center" wrapText="1"/>
    </xf>
    <xf numFmtId="9" fontId="37" fillId="0" borderId="14" xfId="0" applyNumberFormat="1"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8" fillId="0" borderId="17" xfId="0" applyFont="1" applyFill="1" applyBorder="1" applyAlignment="1">
      <alignment vertical="center" wrapText="1"/>
    </xf>
    <xf numFmtId="0" fontId="38" fillId="0" borderId="12" xfId="0" applyFont="1" applyFill="1" applyBorder="1" applyAlignment="1">
      <alignment vertical="center" wrapText="1"/>
    </xf>
    <xf numFmtId="0" fontId="37" fillId="0" borderId="12" xfId="0" applyFont="1" applyFill="1" applyBorder="1" applyAlignment="1">
      <alignment vertical="center" wrapText="1"/>
    </xf>
    <xf numFmtId="9" fontId="37" fillId="0" borderId="12" xfId="0" applyNumberFormat="1" applyFont="1" applyFill="1" applyBorder="1" applyAlignment="1">
      <alignment horizontal="center" vertical="center" wrapText="1"/>
    </xf>
    <xf numFmtId="0" fontId="37" fillId="0" borderId="12" xfId="0" applyFont="1" applyFill="1" applyBorder="1" applyAlignment="1">
      <alignment horizontal="justify" vertical="center" wrapText="1"/>
    </xf>
    <xf numFmtId="0" fontId="37" fillId="0" borderId="25"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alignment vertical="center" wrapText="1"/>
    </xf>
    <xf numFmtId="0" fontId="20" fillId="0" borderId="26" xfId="0" applyFont="1" applyFill="1" applyBorder="1" applyAlignment="1">
      <alignment vertical="center" wrapText="1"/>
    </xf>
    <xf numFmtId="0" fontId="0" fillId="0" borderId="26" xfId="0" applyFont="1" applyFill="1" applyBorder="1" applyAlignment="1">
      <alignment vertical="center" wrapText="1"/>
    </xf>
    <xf numFmtId="0" fontId="19"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18" fillId="0" borderId="0" xfId="0" applyFont="1" applyFill="1" applyBorder="1" applyAlignment="1">
      <alignment vertical="center" wrapText="1"/>
    </xf>
    <xf numFmtId="211" fontId="0" fillId="0" borderId="0" xfId="0" applyNumberFormat="1" applyFont="1" applyFill="1" applyAlignment="1">
      <alignment horizontal="right" vertical="center" wrapText="1"/>
    </xf>
    <xf numFmtId="0" fontId="40" fillId="0" borderId="27" xfId="0" applyFont="1" applyFill="1" applyBorder="1" applyAlignment="1">
      <alignment horizontal="left" vertical="center" wrapText="1"/>
    </xf>
    <xf numFmtId="0" fontId="40" fillId="0" borderId="28" xfId="49" applyFont="1" applyFill="1" applyBorder="1" applyAlignment="1">
      <alignment vertical="center" wrapText="1"/>
      <protection/>
    </xf>
    <xf numFmtId="0" fontId="41" fillId="0" borderId="28" xfId="0" applyFont="1" applyFill="1" applyBorder="1" applyAlignment="1">
      <alignment horizontal="center" vertical="center" wrapText="1"/>
    </xf>
    <xf numFmtId="0" fontId="41" fillId="0" borderId="28" xfId="0" applyFont="1" applyFill="1" applyBorder="1" applyAlignment="1">
      <alignment horizontal="justify" vertical="center" wrapText="1"/>
    </xf>
    <xf numFmtId="9" fontId="41" fillId="0" borderId="28" xfId="0" applyNumberFormat="1" applyFont="1" applyFill="1" applyBorder="1" applyAlignment="1">
      <alignment horizontal="center" vertical="center" wrapText="1"/>
    </xf>
    <xf numFmtId="0" fontId="41"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3" fontId="21" fillId="0" borderId="28" xfId="0" applyNumberFormat="1" applyFont="1" applyFill="1" applyBorder="1" applyAlignment="1">
      <alignment horizontal="center" vertical="center" wrapText="1"/>
    </xf>
    <xf numFmtId="3" fontId="21" fillId="0" borderId="32" xfId="0" applyNumberFormat="1" applyFont="1" applyFill="1" applyBorder="1" applyAlignment="1">
      <alignment horizontal="center" vertical="center" wrapText="1"/>
    </xf>
    <xf numFmtId="211" fontId="0" fillId="0" borderId="28" xfId="0" applyNumberFormat="1" applyFont="1" applyFill="1" applyBorder="1" applyAlignment="1">
      <alignment vertical="center" wrapText="1"/>
    </xf>
    <xf numFmtId="0" fontId="0" fillId="0" borderId="33" xfId="0" applyFont="1" applyFill="1" applyBorder="1" applyAlignment="1">
      <alignment horizontal="center" vertical="center" wrapText="1"/>
    </xf>
    <xf numFmtId="3" fontId="0"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0" fontId="18" fillId="0" borderId="20" xfId="0" applyFont="1" applyFill="1" applyBorder="1" applyAlignment="1">
      <alignment horizontal="right" vertical="center" wrapText="1"/>
    </xf>
    <xf numFmtId="0" fontId="18" fillId="0" borderId="0" xfId="0" applyFont="1" applyFill="1" applyBorder="1" applyAlignment="1">
      <alignment horizontal="right" vertical="center" wrapText="1"/>
    </xf>
    <xf numFmtId="211" fontId="18" fillId="0" borderId="0" xfId="0" applyNumberFormat="1" applyFont="1" applyFill="1" applyBorder="1" applyAlignment="1">
      <alignment horizontal="center" vertical="center" wrapText="1"/>
    </xf>
    <xf numFmtId="211"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211" fontId="18" fillId="0" borderId="34" xfId="0" applyNumberFormat="1"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horizontal="center" vertical="center" wrapText="1"/>
    </xf>
    <xf numFmtId="0" fontId="20" fillId="0" borderId="36" xfId="0" applyFont="1" applyFill="1" applyBorder="1" applyAlignment="1">
      <alignment vertical="center" wrapText="1"/>
    </xf>
    <xf numFmtId="0" fontId="0" fillId="0" borderId="36" xfId="0" applyFont="1" applyFill="1" applyBorder="1" applyAlignment="1">
      <alignment vertical="center" wrapText="1"/>
    </xf>
    <xf numFmtId="0" fontId="20" fillId="0" borderId="36" xfId="0" applyFont="1" applyFill="1" applyBorder="1" applyAlignment="1">
      <alignment horizontal="left" vertical="center" wrapText="1"/>
    </xf>
    <xf numFmtId="0" fontId="0" fillId="0" borderId="0" xfId="0" applyBorder="1" applyAlignment="1">
      <alignment/>
    </xf>
    <xf numFmtId="3" fontId="42" fillId="0" borderId="0" xfId="0" applyNumberFormat="1" applyFont="1" applyFill="1" applyBorder="1" applyAlignment="1">
      <alignment horizontal="right" vertical="center" wrapText="1"/>
    </xf>
    <xf numFmtId="211" fontId="18" fillId="0" borderId="37" xfId="0" applyNumberFormat="1" applyFont="1" applyFill="1" applyBorder="1" applyAlignment="1">
      <alignment horizontal="center" vertical="center" wrapText="1"/>
    </xf>
    <xf numFmtId="0" fontId="18" fillId="25" borderId="38" xfId="0" applyFont="1" applyFill="1" applyBorder="1" applyAlignment="1">
      <alignment vertical="center" wrapText="1"/>
    </xf>
    <xf numFmtId="0" fontId="18" fillId="25" borderId="21" xfId="0" applyFont="1" applyFill="1" applyBorder="1" applyAlignment="1">
      <alignment vertical="center" wrapText="1"/>
    </xf>
    <xf numFmtId="0" fontId="18" fillId="25" borderId="39" xfId="0" applyFont="1" applyFill="1" applyBorder="1" applyAlignment="1">
      <alignment vertical="center" wrapText="1"/>
    </xf>
    <xf numFmtId="10" fontId="18" fillId="0" borderId="40" xfId="0" applyNumberFormat="1" applyFont="1" applyFill="1" applyBorder="1" applyAlignment="1">
      <alignment horizontal="center" vertical="center" wrapText="1"/>
    </xf>
    <xf numFmtId="211" fontId="18" fillId="25" borderId="38" xfId="0" applyNumberFormat="1" applyFont="1" applyFill="1" applyBorder="1" applyAlignment="1">
      <alignment horizontal="center" vertical="center" wrapText="1"/>
    </xf>
    <xf numFmtId="211" fontId="18" fillId="25" borderId="21" xfId="0" applyNumberFormat="1" applyFont="1" applyFill="1" applyBorder="1" applyAlignment="1">
      <alignment horizontal="center" vertical="center" wrapText="1"/>
    </xf>
    <xf numFmtId="211" fontId="0" fillId="25" borderId="21" xfId="0" applyNumberFormat="1" applyFont="1" applyFill="1" applyBorder="1" applyAlignment="1">
      <alignment horizontal="center" vertical="center" wrapText="1"/>
    </xf>
    <xf numFmtId="0" fontId="0" fillId="25" borderId="39" xfId="0" applyFont="1" applyFill="1" applyBorder="1" applyAlignment="1">
      <alignment horizontal="center" vertical="center" wrapText="1"/>
    </xf>
    <xf numFmtId="10" fontId="0" fillId="0" borderId="32" xfId="0" applyNumberFormat="1" applyFont="1" applyFill="1" applyBorder="1" applyAlignment="1">
      <alignment horizontal="center" vertical="center" wrapText="1"/>
    </xf>
    <xf numFmtId="0" fontId="20" fillId="0" borderId="41" xfId="0" applyFont="1" applyBorder="1" applyAlignment="1">
      <alignment vertical="center" wrapText="1"/>
    </xf>
    <xf numFmtId="0" fontId="0" fillId="0" borderId="0" xfId="0" applyFont="1" applyAlignment="1">
      <alignment vertical="center"/>
    </xf>
    <xf numFmtId="0" fontId="20" fillId="0" borderId="42" xfId="0" applyFont="1" applyBorder="1" applyAlignment="1">
      <alignment vertical="center" wrapText="1"/>
    </xf>
    <xf numFmtId="0" fontId="20" fillId="0" borderId="43" xfId="0" applyFont="1" applyBorder="1" applyAlignment="1">
      <alignment vertical="center" wrapText="1"/>
    </xf>
    <xf numFmtId="211" fontId="0" fillId="0" borderId="0" xfId="0" applyNumberFormat="1" applyFont="1" applyBorder="1" applyAlignment="1">
      <alignment horizontal="right" vertical="center" wrapText="1"/>
    </xf>
    <xf numFmtId="0" fontId="18" fillId="26" borderId="22" xfId="0" applyFont="1" applyFill="1" applyBorder="1" applyAlignment="1">
      <alignment horizontal="center" vertical="center" wrapText="1"/>
    </xf>
    <xf numFmtId="0" fontId="25" fillId="0" borderId="0" xfId="0" applyFont="1" applyAlignment="1">
      <alignment vertical="center"/>
    </xf>
    <xf numFmtId="0" fontId="18" fillId="27" borderId="22" xfId="0" applyFont="1" applyFill="1" applyBorder="1" applyAlignment="1">
      <alignment horizontal="center" vertical="center" wrapText="1"/>
    </xf>
    <xf numFmtId="0" fontId="18" fillId="0" borderId="0" xfId="0" applyFont="1" applyAlignment="1">
      <alignment vertical="center"/>
    </xf>
    <xf numFmtId="0" fontId="18" fillId="27" borderId="44" xfId="0" applyFont="1" applyFill="1" applyBorder="1" applyAlignment="1">
      <alignment horizontal="center" vertical="center" wrapText="1"/>
    </xf>
    <xf numFmtId="211" fontId="0" fillId="0" borderId="15" xfId="0" applyNumberFormat="1" applyFont="1" applyFill="1" applyBorder="1" applyAlignment="1">
      <alignment horizontal="center" vertical="center" wrapText="1"/>
    </xf>
    <xf numFmtId="211" fontId="0" fillId="0" borderId="13" xfId="0" applyNumberFormat="1" applyFont="1" applyFill="1" applyBorder="1" applyAlignment="1">
      <alignment horizontal="center" vertical="center" wrapText="1"/>
    </xf>
    <xf numFmtId="10" fontId="0" fillId="28" borderId="15" xfId="0" applyNumberFormat="1" applyFont="1" applyFill="1" applyBorder="1" applyAlignment="1">
      <alignment horizontal="center" vertical="center" wrapText="1"/>
    </xf>
    <xf numFmtId="10" fontId="0" fillId="28" borderId="13" xfId="0" applyNumberFormat="1" applyFont="1" applyFill="1" applyBorder="1" applyAlignment="1">
      <alignment horizontal="center" vertical="center" wrapText="1"/>
    </xf>
    <xf numFmtId="0" fontId="18" fillId="26" borderId="44" xfId="0" applyFont="1" applyFill="1" applyBorder="1" applyAlignment="1">
      <alignment horizontal="center" vertical="center" wrapText="1"/>
    </xf>
    <xf numFmtId="0" fontId="18" fillId="26" borderId="45" xfId="0" applyFont="1" applyFill="1" applyBorder="1" applyAlignment="1">
      <alignment horizontal="center" vertical="center" wrapText="1"/>
    </xf>
    <xf numFmtId="0" fontId="18" fillId="27" borderId="44" xfId="0" applyFont="1" applyFill="1" applyBorder="1" applyAlignment="1">
      <alignment horizontal="center" vertical="center" wrapText="1"/>
    </xf>
    <xf numFmtId="0" fontId="18" fillId="27" borderId="46" xfId="0" applyFont="1" applyFill="1" applyBorder="1" applyAlignment="1">
      <alignment horizontal="center" vertical="center" wrapText="1"/>
    </xf>
    <xf numFmtId="211" fontId="0" fillId="0" borderId="15" xfId="0" applyNumberFormat="1" applyFont="1" applyFill="1" applyBorder="1" applyAlignment="1">
      <alignment horizontal="justify" vertical="center" wrapText="1"/>
    </xf>
    <xf numFmtId="211" fontId="0" fillId="0" borderId="31" xfId="0" applyNumberFormat="1" applyFont="1" applyFill="1" applyBorder="1" applyAlignment="1">
      <alignment horizontal="justify" vertical="center" wrapText="1"/>
    </xf>
    <xf numFmtId="0" fontId="18" fillId="29" borderId="44" xfId="0" applyFont="1" applyFill="1" applyBorder="1" applyAlignment="1">
      <alignment horizontal="center" vertical="center" wrapText="1"/>
    </xf>
    <xf numFmtId="0" fontId="18" fillId="29" borderId="45" xfId="0" applyFont="1" applyFill="1" applyBorder="1" applyAlignment="1">
      <alignment horizontal="center" vertical="center" wrapText="1"/>
    </xf>
    <xf numFmtId="0" fontId="18" fillId="27" borderId="4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29" borderId="44" xfId="0" applyFont="1" applyFill="1" applyBorder="1" applyAlignment="1">
      <alignment horizontal="center" vertical="center" wrapText="1"/>
    </xf>
    <xf numFmtId="0" fontId="40" fillId="29" borderId="46" xfId="0" applyFont="1" applyFill="1" applyBorder="1" applyAlignment="1">
      <alignment horizontal="center" vertical="center" wrapText="1"/>
    </xf>
    <xf numFmtId="0" fontId="40" fillId="29" borderId="4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19" fillId="0" borderId="38"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26" xfId="0" applyFont="1" applyFill="1" applyBorder="1" applyAlignment="1">
      <alignment horizontal="left" vertical="center"/>
    </xf>
    <xf numFmtId="0" fontId="18" fillId="0" borderId="3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8"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9" xfId="0"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18" fillId="29" borderId="21" xfId="0" applyFont="1" applyFill="1" applyBorder="1" applyAlignment="1">
      <alignment horizontal="center" vertical="center" wrapText="1"/>
    </xf>
    <xf numFmtId="0" fontId="18" fillId="29" borderId="3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36"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8" fillId="0" borderId="36"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0" fillId="29" borderId="35" xfId="0" applyFont="1" applyFill="1" applyBorder="1" applyAlignment="1">
      <alignment horizontal="center" vertical="center"/>
    </xf>
    <xf numFmtId="0" fontId="40" fillId="29" borderId="36" xfId="0" applyFont="1" applyFill="1" applyBorder="1" applyAlignment="1">
      <alignment horizontal="center" vertical="center"/>
    </xf>
    <xf numFmtId="0" fontId="40" fillId="29" borderId="47" xfId="0" applyFont="1" applyFill="1" applyBorder="1" applyAlignment="1">
      <alignment horizontal="center" vertical="center"/>
    </xf>
    <xf numFmtId="0" fontId="40" fillId="29" borderId="38" xfId="0" applyFont="1" applyFill="1" applyBorder="1" applyAlignment="1">
      <alignment horizontal="center" vertical="center"/>
    </xf>
    <xf numFmtId="0" fontId="40" fillId="29" borderId="21" xfId="0" applyFont="1" applyFill="1" applyBorder="1" applyAlignment="1">
      <alignment horizontal="center" vertical="center"/>
    </xf>
    <xf numFmtId="0" fontId="40" fillId="29"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0</xdr:col>
      <xdr:colOff>1590675</xdr:colOff>
      <xdr:row>3</xdr:row>
      <xdr:rowOff>171450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676275" y="0"/>
          <a:ext cx="9144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7"/>
  <sheetViews>
    <sheetView showGridLines="0" tabSelected="1" zoomScaleSheetLayoutView="64" zoomScalePageLayoutView="0" workbookViewId="0" topLeftCell="K1">
      <selection activeCell="P12" sqref="P12:P13"/>
    </sheetView>
  </sheetViews>
  <sheetFormatPr defaultColWidth="11.421875" defaultRowHeight="12.75"/>
  <cols>
    <col min="1" max="1" width="27.00390625" style="2" customWidth="1"/>
    <col min="2" max="2" width="15.421875" style="2" customWidth="1"/>
    <col min="3" max="3" width="18.57421875" style="2" customWidth="1"/>
    <col min="4" max="4" width="40.7109375" style="2" customWidth="1"/>
    <col min="5" max="5" width="12.7109375" style="2" customWidth="1"/>
    <col min="6" max="6" width="15.7109375" style="2" customWidth="1"/>
    <col min="7" max="8" width="35.7109375" style="2" customWidth="1"/>
    <col min="9" max="9" width="40.7109375" style="2" customWidth="1"/>
    <col min="10" max="10" width="12.7109375" style="2" customWidth="1"/>
    <col min="11" max="11" width="15.7109375" style="2" customWidth="1"/>
    <col min="12" max="12" width="21.28125" style="2" customWidth="1"/>
    <col min="13" max="13" width="20.140625" style="2" customWidth="1"/>
    <col min="14" max="14" width="20.421875" style="2" customWidth="1"/>
    <col min="15" max="15" width="38.421875" style="2" customWidth="1"/>
    <col min="16" max="16" width="15.7109375" style="2" customWidth="1"/>
    <col min="17" max="19" width="24.28125" style="2" customWidth="1"/>
    <col min="20" max="20" width="20.28125" style="2" customWidth="1"/>
    <col min="21" max="21" width="17.00390625" style="2" customWidth="1"/>
    <col min="22" max="26" width="22.57421875" style="41" customWidth="1"/>
    <col min="27" max="27" width="56.8515625" style="41" customWidth="1"/>
    <col min="28" max="28" width="25.28125" style="2" customWidth="1"/>
    <col min="29" max="16384" width="11.421875" style="21" customWidth="1"/>
  </cols>
  <sheetData>
    <row r="1" spans="1:28" s="82" customFormat="1" ht="22.5" customHeight="1">
      <c r="A1" s="141"/>
      <c r="B1" s="139"/>
      <c r="C1" s="110" t="s">
        <v>58</v>
      </c>
      <c r="D1" s="111"/>
      <c r="E1" s="111"/>
      <c r="F1" s="111"/>
      <c r="G1" s="111"/>
      <c r="H1" s="111"/>
      <c r="I1" s="111"/>
      <c r="J1" s="111"/>
      <c r="K1" s="111"/>
      <c r="L1" s="111"/>
      <c r="M1" s="111"/>
      <c r="N1" s="111"/>
      <c r="O1" s="111"/>
      <c r="P1" s="111"/>
      <c r="Q1" s="111"/>
      <c r="R1" s="111"/>
      <c r="S1" s="111"/>
      <c r="T1" s="111"/>
      <c r="U1" s="111"/>
      <c r="V1" s="111"/>
      <c r="W1" s="111"/>
      <c r="X1" s="111"/>
      <c r="Y1" s="111"/>
      <c r="Z1" s="111"/>
      <c r="AA1" s="112"/>
      <c r="AB1" s="81" t="s">
        <v>80</v>
      </c>
    </row>
    <row r="2" spans="1:28" s="82" customFormat="1" ht="25.5" customHeight="1">
      <c r="A2" s="142"/>
      <c r="B2" s="143"/>
      <c r="C2" s="14"/>
      <c r="D2" s="15"/>
      <c r="E2" s="15"/>
      <c r="F2" s="15"/>
      <c r="G2" s="15"/>
      <c r="H2" s="15"/>
      <c r="I2" s="15"/>
      <c r="J2" s="15"/>
      <c r="K2" s="15"/>
      <c r="L2" s="15"/>
      <c r="M2" s="15"/>
      <c r="N2" s="15"/>
      <c r="O2" s="15"/>
      <c r="P2" s="15"/>
      <c r="Q2" s="15"/>
      <c r="R2" s="15"/>
      <c r="S2" s="15"/>
      <c r="T2" s="15"/>
      <c r="U2" s="15"/>
      <c r="V2" s="15"/>
      <c r="W2" s="15"/>
      <c r="X2" s="15"/>
      <c r="Y2" s="15"/>
      <c r="Z2" s="15"/>
      <c r="AA2" s="16"/>
      <c r="AB2" s="83" t="s">
        <v>59</v>
      </c>
    </row>
    <row r="3" spans="1:28" s="82" customFormat="1" ht="20.25" customHeight="1">
      <c r="A3" s="142"/>
      <c r="B3" s="143"/>
      <c r="C3" s="113" t="s">
        <v>2</v>
      </c>
      <c r="D3" s="114"/>
      <c r="E3" s="114"/>
      <c r="F3" s="114"/>
      <c r="G3" s="114"/>
      <c r="H3" s="114"/>
      <c r="I3" s="114"/>
      <c r="J3" s="114"/>
      <c r="K3" s="114"/>
      <c r="L3" s="114"/>
      <c r="M3" s="114"/>
      <c r="N3" s="114"/>
      <c r="O3" s="114"/>
      <c r="P3" s="114"/>
      <c r="Q3" s="114"/>
      <c r="R3" s="114"/>
      <c r="S3" s="114"/>
      <c r="T3" s="114"/>
      <c r="U3" s="114"/>
      <c r="V3" s="114"/>
      <c r="W3" s="114"/>
      <c r="X3" s="114"/>
      <c r="Y3" s="114"/>
      <c r="Z3" s="114"/>
      <c r="AA3" s="115"/>
      <c r="AB3" s="83" t="s">
        <v>60</v>
      </c>
    </row>
    <row r="4" spans="1:28" s="82" customFormat="1" ht="27.75" customHeight="1" thickBot="1">
      <c r="A4" s="144"/>
      <c r="B4" s="145"/>
      <c r="C4" s="116" t="s">
        <v>3</v>
      </c>
      <c r="D4" s="117"/>
      <c r="E4" s="117"/>
      <c r="F4" s="117"/>
      <c r="G4" s="117"/>
      <c r="H4" s="117"/>
      <c r="I4" s="117"/>
      <c r="J4" s="117"/>
      <c r="K4" s="117"/>
      <c r="L4" s="117"/>
      <c r="M4" s="117"/>
      <c r="N4" s="117"/>
      <c r="O4" s="117"/>
      <c r="P4" s="117"/>
      <c r="Q4" s="117"/>
      <c r="R4" s="117"/>
      <c r="S4" s="117"/>
      <c r="T4" s="117"/>
      <c r="U4" s="117"/>
      <c r="V4" s="117"/>
      <c r="W4" s="117"/>
      <c r="X4" s="117"/>
      <c r="Y4" s="117"/>
      <c r="Z4" s="117"/>
      <c r="AA4" s="118"/>
      <c r="AB4" s="84" t="s">
        <v>5</v>
      </c>
    </row>
    <row r="5" spans="1:28" s="82" customFormat="1" ht="20.25" customHeight="1" thickBot="1">
      <c r="A5" s="119" t="s">
        <v>61</v>
      </c>
      <c r="B5" s="120"/>
      <c r="C5" s="120"/>
      <c r="D5" s="120"/>
      <c r="E5" s="120"/>
      <c r="F5" s="120"/>
      <c r="G5" s="121"/>
      <c r="H5" s="122" t="s">
        <v>81</v>
      </c>
      <c r="I5" s="122"/>
      <c r="J5" s="122"/>
      <c r="K5" s="122"/>
      <c r="L5" s="122"/>
      <c r="M5" s="122"/>
      <c r="N5" s="123"/>
      <c r="O5" s="124"/>
      <c r="P5" s="124"/>
      <c r="Q5" s="124"/>
      <c r="R5" s="124"/>
      <c r="S5" s="124"/>
      <c r="T5" s="124"/>
      <c r="U5" s="124"/>
      <c r="V5" s="124"/>
      <c r="W5" s="124"/>
      <c r="X5" s="124"/>
      <c r="Y5" s="124"/>
      <c r="Z5" s="124"/>
      <c r="AA5" s="124"/>
      <c r="AB5" s="125"/>
    </row>
    <row r="6" spans="1:28" s="82" customFormat="1" ht="24" customHeight="1" thickBot="1">
      <c r="A6" s="126" t="s">
        <v>83</v>
      </c>
      <c r="B6" s="127"/>
      <c r="C6" s="127"/>
      <c r="D6" s="127"/>
      <c r="E6" s="127"/>
      <c r="F6" s="127"/>
      <c r="G6" s="127"/>
      <c r="H6" s="127"/>
      <c r="I6" s="127"/>
      <c r="J6" s="127"/>
      <c r="K6" s="17"/>
      <c r="L6" s="104" t="s">
        <v>82</v>
      </c>
      <c r="M6" s="105"/>
      <c r="N6" s="105"/>
      <c r="O6" s="105"/>
      <c r="P6" s="105"/>
      <c r="Q6" s="105"/>
      <c r="R6" s="105"/>
      <c r="S6" s="105"/>
      <c r="T6" s="105"/>
      <c r="U6" s="105"/>
      <c r="V6" s="105"/>
      <c r="W6" s="105"/>
      <c r="X6" s="105"/>
      <c r="Y6" s="105"/>
      <c r="Z6" s="105"/>
      <c r="AA6" s="105"/>
      <c r="AB6" s="128"/>
    </row>
    <row r="7" spans="1:28" s="19" customFormat="1" ht="9" customHeight="1" thickBot="1">
      <c r="A7" s="150"/>
      <c r="B7" s="150"/>
      <c r="C7" s="150"/>
      <c r="D7" s="150"/>
      <c r="E7" s="150"/>
      <c r="F7" s="150"/>
      <c r="G7" s="150"/>
      <c r="H7" s="1"/>
      <c r="I7" s="18"/>
      <c r="J7" s="18"/>
      <c r="K7" s="18"/>
      <c r="L7" s="18"/>
      <c r="M7" s="18"/>
      <c r="N7" s="18"/>
      <c r="O7" s="18"/>
      <c r="P7" s="18"/>
      <c r="Q7" s="18"/>
      <c r="R7" s="18"/>
      <c r="S7" s="18"/>
      <c r="T7" s="18"/>
      <c r="U7" s="18"/>
      <c r="V7" s="18"/>
      <c r="W7" s="18"/>
      <c r="X7" s="18"/>
      <c r="Y7" s="18"/>
      <c r="Z7" s="18"/>
      <c r="AA7" s="85"/>
      <c r="AB7" s="18"/>
    </row>
    <row r="8" spans="1:28" s="19" customFormat="1" ht="24" customHeight="1" thickBot="1">
      <c r="A8" s="129" t="s">
        <v>25</v>
      </c>
      <c r="B8" s="130"/>
      <c r="C8" s="130"/>
      <c r="D8" s="130"/>
      <c r="E8" s="130"/>
      <c r="F8" s="130"/>
      <c r="G8" s="130"/>
      <c r="H8" s="130"/>
      <c r="I8" s="130"/>
      <c r="J8" s="130"/>
      <c r="K8" s="131"/>
      <c r="L8" s="105" t="s">
        <v>12</v>
      </c>
      <c r="M8" s="105"/>
      <c r="N8" s="128"/>
      <c r="O8" s="104" t="s">
        <v>26</v>
      </c>
      <c r="P8" s="105"/>
      <c r="Q8" s="128"/>
      <c r="R8" s="104" t="s">
        <v>62</v>
      </c>
      <c r="S8" s="128"/>
      <c r="T8" s="104" t="s">
        <v>63</v>
      </c>
      <c r="U8" s="105"/>
      <c r="V8" s="105"/>
      <c r="W8" s="105"/>
      <c r="X8" s="128"/>
      <c r="Y8" s="104" t="s">
        <v>64</v>
      </c>
      <c r="Z8" s="105"/>
      <c r="AA8" s="20" t="s">
        <v>65</v>
      </c>
      <c r="AB8" s="20" t="s">
        <v>13</v>
      </c>
    </row>
    <row r="9" spans="1:28" s="87" customFormat="1" ht="24" customHeight="1" thickBot="1">
      <c r="A9" s="106" t="s">
        <v>14</v>
      </c>
      <c r="B9" s="106" t="s">
        <v>15</v>
      </c>
      <c r="C9" s="106" t="s">
        <v>16</v>
      </c>
      <c r="D9" s="151" t="s">
        <v>17</v>
      </c>
      <c r="E9" s="152"/>
      <c r="F9" s="153"/>
      <c r="G9" s="106" t="s">
        <v>18</v>
      </c>
      <c r="H9" s="106" t="s">
        <v>19</v>
      </c>
      <c r="I9" s="154" t="s">
        <v>66</v>
      </c>
      <c r="J9" s="155"/>
      <c r="K9" s="156"/>
      <c r="L9" s="86">
        <v>1</v>
      </c>
      <c r="M9" s="86">
        <v>2</v>
      </c>
      <c r="N9" s="86">
        <v>3</v>
      </c>
      <c r="O9" s="86">
        <v>4</v>
      </c>
      <c r="P9" s="86">
        <v>5</v>
      </c>
      <c r="Q9" s="86">
        <v>6</v>
      </c>
      <c r="R9" s="86">
        <v>7</v>
      </c>
      <c r="S9" s="86">
        <v>8</v>
      </c>
      <c r="T9" s="86">
        <v>9</v>
      </c>
      <c r="U9" s="86">
        <v>10</v>
      </c>
      <c r="V9" s="86">
        <v>11</v>
      </c>
      <c r="W9" s="86">
        <v>12</v>
      </c>
      <c r="X9" s="86">
        <v>13</v>
      </c>
      <c r="Y9" s="86">
        <v>14</v>
      </c>
      <c r="Z9" s="86">
        <v>15</v>
      </c>
      <c r="AA9" s="86">
        <v>16</v>
      </c>
      <c r="AB9" s="86">
        <v>17</v>
      </c>
    </row>
    <row r="10" spans="1:28" s="89" customFormat="1" ht="81" customHeight="1" thickBot="1">
      <c r="A10" s="107"/>
      <c r="B10" s="107"/>
      <c r="C10" s="107"/>
      <c r="D10" s="106" t="s">
        <v>20</v>
      </c>
      <c r="E10" s="106" t="s">
        <v>21</v>
      </c>
      <c r="F10" s="106" t="s">
        <v>22</v>
      </c>
      <c r="G10" s="107"/>
      <c r="H10" s="107"/>
      <c r="I10" s="106" t="s">
        <v>20</v>
      </c>
      <c r="J10" s="106" t="s">
        <v>23</v>
      </c>
      <c r="K10" s="106" t="s">
        <v>24</v>
      </c>
      <c r="L10" s="101" t="s">
        <v>4</v>
      </c>
      <c r="M10" s="101" t="s">
        <v>6</v>
      </c>
      <c r="N10" s="101" t="s">
        <v>7</v>
      </c>
      <c r="O10" s="101" t="s">
        <v>29</v>
      </c>
      <c r="P10" s="101" t="s">
        <v>28</v>
      </c>
      <c r="Q10" s="101" t="s">
        <v>27</v>
      </c>
      <c r="R10" s="97" t="s">
        <v>67</v>
      </c>
      <c r="S10" s="88" t="s">
        <v>84</v>
      </c>
      <c r="T10" s="95" t="s">
        <v>8</v>
      </c>
      <c r="U10" s="95" t="s">
        <v>1</v>
      </c>
      <c r="V10" s="95" t="s">
        <v>68</v>
      </c>
      <c r="W10" s="97" t="s">
        <v>69</v>
      </c>
      <c r="X10" s="88" t="s">
        <v>84</v>
      </c>
      <c r="Y10" s="97" t="s">
        <v>70</v>
      </c>
      <c r="Z10" s="97" t="s">
        <v>71</v>
      </c>
      <c r="AA10" s="97" t="s">
        <v>72</v>
      </c>
      <c r="AB10" s="101" t="s">
        <v>0</v>
      </c>
    </row>
    <row r="11" spans="1:28" s="89" customFormat="1" ht="52.5" customHeight="1" thickBot="1">
      <c r="A11" s="108"/>
      <c r="B11" s="108"/>
      <c r="C11" s="108"/>
      <c r="D11" s="108"/>
      <c r="E11" s="108"/>
      <c r="F11" s="108"/>
      <c r="G11" s="108"/>
      <c r="H11" s="108"/>
      <c r="I11" s="108"/>
      <c r="J11" s="108"/>
      <c r="K11" s="108"/>
      <c r="L11" s="102"/>
      <c r="M11" s="102"/>
      <c r="N11" s="102"/>
      <c r="O11" s="102"/>
      <c r="P11" s="102"/>
      <c r="Q11" s="102"/>
      <c r="R11" s="103"/>
      <c r="S11" s="90" t="s">
        <v>73</v>
      </c>
      <c r="T11" s="96"/>
      <c r="U11" s="96"/>
      <c r="V11" s="96"/>
      <c r="W11" s="98"/>
      <c r="X11" s="90" t="s">
        <v>74</v>
      </c>
      <c r="Y11" s="98"/>
      <c r="Z11" s="98"/>
      <c r="AA11" s="98"/>
      <c r="AB11" s="102"/>
    </row>
    <row r="12" spans="1:28" s="23" customFormat="1" ht="156.75" customHeight="1">
      <c r="A12" s="24" t="s">
        <v>30</v>
      </c>
      <c r="B12" s="25" t="s">
        <v>31</v>
      </c>
      <c r="C12" s="9" t="s">
        <v>32</v>
      </c>
      <c r="D12" s="9" t="s">
        <v>33</v>
      </c>
      <c r="E12" s="26">
        <v>1</v>
      </c>
      <c r="F12" s="26">
        <v>0.8</v>
      </c>
      <c r="G12" s="9" t="s">
        <v>34</v>
      </c>
      <c r="H12" s="9" t="s">
        <v>35</v>
      </c>
      <c r="I12" s="9" t="s">
        <v>36</v>
      </c>
      <c r="J12" s="9">
        <v>2</v>
      </c>
      <c r="K12" s="27">
        <v>8</v>
      </c>
      <c r="L12" s="10" t="s">
        <v>44</v>
      </c>
      <c r="M12" s="8" t="s">
        <v>45</v>
      </c>
      <c r="N12" s="8" t="s">
        <v>47</v>
      </c>
      <c r="O12" s="132" t="s">
        <v>53</v>
      </c>
      <c r="P12" s="132">
        <v>2</v>
      </c>
      <c r="Q12" s="132">
        <v>3</v>
      </c>
      <c r="R12" s="132">
        <v>3</v>
      </c>
      <c r="S12" s="148">
        <f>R12/Q12</f>
        <v>1</v>
      </c>
      <c r="T12" s="6" t="s">
        <v>44</v>
      </c>
      <c r="U12" s="132" t="s">
        <v>50</v>
      </c>
      <c r="V12" s="91" t="s">
        <v>44</v>
      </c>
      <c r="W12" s="91" t="s">
        <v>44</v>
      </c>
      <c r="X12" s="93" t="s">
        <v>78</v>
      </c>
      <c r="Y12" s="91" t="s">
        <v>79</v>
      </c>
      <c r="Z12" s="12" t="s">
        <v>75</v>
      </c>
      <c r="AA12" s="99" t="s">
        <v>85</v>
      </c>
      <c r="AB12" s="146" t="s">
        <v>51</v>
      </c>
    </row>
    <row r="13" spans="1:28" s="23" customFormat="1" ht="153" customHeight="1">
      <c r="A13" s="28" t="s">
        <v>30</v>
      </c>
      <c r="B13" s="29" t="s">
        <v>31</v>
      </c>
      <c r="C13" s="7" t="s">
        <v>32</v>
      </c>
      <c r="D13" s="30" t="s">
        <v>57</v>
      </c>
      <c r="E13" s="31">
        <v>0</v>
      </c>
      <c r="F13" s="31">
        <v>0.8</v>
      </c>
      <c r="G13" s="7" t="s">
        <v>34</v>
      </c>
      <c r="H13" s="32" t="s">
        <v>35</v>
      </c>
      <c r="I13" s="32" t="s">
        <v>37</v>
      </c>
      <c r="J13" s="7">
        <v>0</v>
      </c>
      <c r="K13" s="33">
        <v>5</v>
      </c>
      <c r="L13" s="11" t="s">
        <v>44</v>
      </c>
      <c r="M13" s="4" t="s">
        <v>45</v>
      </c>
      <c r="N13" s="4" t="s">
        <v>47</v>
      </c>
      <c r="O13" s="133"/>
      <c r="P13" s="133"/>
      <c r="Q13" s="133"/>
      <c r="R13" s="133"/>
      <c r="S13" s="149"/>
      <c r="T13" s="5" t="s">
        <v>44</v>
      </c>
      <c r="U13" s="133"/>
      <c r="V13" s="92"/>
      <c r="W13" s="92"/>
      <c r="X13" s="94"/>
      <c r="Y13" s="92"/>
      <c r="Z13" s="13" t="s">
        <v>75</v>
      </c>
      <c r="AA13" s="100"/>
      <c r="AB13" s="147"/>
    </row>
    <row r="14" spans="1:28" s="23" customFormat="1" ht="249" customHeight="1" thickBot="1">
      <c r="A14" s="42" t="s">
        <v>38</v>
      </c>
      <c r="B14" s="43" t="s">
        <v>39</v>
      </c>
      <c r="C14" s="44" t="s">
        <v>40</v>
      </c>
      <c r="D14" s="45" t="s">
        <v>41</v>
      </c>
      <c r="E14" s="46">
        <v>1</v>
      </c>
      <c r="F14" s="46">
        <v>1</v>
      </c>
      <c r="G14" s="45" t="s">
        <v>42</v>
      </c>
      <c r="H14" s="45" t="s">
        <v>35</v>
      </c>
      <c r="I14" s="45" t="s">
        <v>43</v>
      </c>
      <c r="J14" s="44">
        <v>2</v>
      </c>
      <c r="K14" s="47">
        <v>4</v>
      </c>
      <c r="L14" s="48" t="s">
        <v>44</v>
      </c>
      <c r="M14" s="49" t="s">
        <v>46</v>
      </c>
      <c r="N14" s="49" t="s">
        <v>77</v>
      </c>
      <c r="O14" s="49" t="s">
        <v>52</v>
      </c>
      <c r="P14" s="50">
        <v>500</v>
      </c>
      <c r="Q14" s="50">
        <v>500</v>
      </c>
      <c r="R14" s="50">
        <v>443</v>
      </c>
      <c r="S14" s="80">
        <f>R14/Q14</f>
        <v>0.886</v>
      </c>
      <c r="T14" s="51" t="s">
        <v>48</v>
      </c>
      <c r="U14" s="51" t="s">
        <v>49</v>
      </c>
      <c r="V14" s="52">
        <v>56227563</v>
      </c>
      <c r="W14" s="53">
        <v>42938438</v>
      </c>
      <c r="X14" s="80">
        <f>W14/V14</f>
        <v>0.7636546154418964</v>
      </c>
      <c r="Y14" s="53" t="s">
        <v>79</v>
      </c>
      <c r="Z14" s="53" t="s">
        <v>75</v>
      </c>
      <c r="AA14" s="54" t="s">
        <v>86</v>
      </c>
      <c r="AB14" s="55" t="s">
        <v>51</v>
      </c>
    </row>
    <row r="15" spans="1:28" ht="30" customHeight="1" thickBot="1">
      <c r="A15" s="72" t="s">
        <v>10</v>
      </c>
      <c r="B15" s="73"/>
      <c r="C15" s="73"/>
      <c r="D15" s="73"/>
      <c r="E15" s="73"/>
      <c r="F15" s="73"/>
      <c r="G15" s="73"/>
      <c r="H15" s="73"/>
      <c r="I15" s="73"/>
      <c r="J15" s="73"/>
      <c r="K15" s="73"/>
      <c r="L15" s="73"/>
      <c r="M15" s="73"/>
      <c r="N15" s="73"/>
      <c r="O15" s="73"/>
      <c r="P15" s="73"/>
      <c r="Q15" s="73"/>
      <c r="R15" s="73"/>
      <c r="S15" s="73"/>
      <c r="T15" s="73"/>
      <c r="U15" s="74"/>
      <c r="V15" s="71">
        <f>V14</f>
        <v>56227563</v>
      </c>
      <c r="W15" s="63">
        <f>+W14</f>
        <v>42938438</v>
      </c>
      <c r="X15" s="75">
        <f>W14/V14</f>
        <v>0.7636546154418964</v>
      </c>
      <c r="Y15" s="76"/>
      <c r="Z15" s="77"/>
      <c r="AA15" s="78"/>
      <c r="AB15" s="79"/>
    </row>
    <row r="16" spans="1:28" ht="18.75" customHeight="1" hidden="1">
      <c r="A16" s="58"/>
      <c r="B16" s="59"/>
      <c r="C16" s="59"/>
      <c r="D16" s="59"/>
      <c r="E16" s="59"/>
      <c r="F16" s="59"/>
      <c r="G16" s="59"/>
      <c r="H16" s="59"/>
      <c r="I16" s="59"/>
      <c r="J16" s="59"/>
      <c r="K16" s="59"/>
      <c r="L16" s="59"/>
      <c r="M16" s="59"/>
      <c r="N16" s="59"/>
      <c r="O16" s="59"/>
      <c r="P16" s="59"/>
      <c r="Q16" s="59"/>
      <c r="R16" s="59"/>
      <c r="S16" s="62">
        <v>1</v>
      </c>
      <c r="T16" s="59"/>
      <c r="U16" s="59"/>
      <c r="V16" s="60"/>
      <c r="W16" s="60"/>
      <c r="X16" s="62">
        <v>1</v>
      </c>
      <c r="Y16" s="60"/>
      <c r="Z16" s="60"/>
      <c r="AA16" s="61"/>
      <c r="AB16" s="3"/>
    </row>
    <row r="17" spans="1:28" ht="21" customHeight="1" hidden="1" thickBot="1">
      <c r="A17" s="14"/>
      <c r="B17" s="1"/>
      <c r="C17" s="15"/>
      <c r="D17" s="1"/>
      <c r="E17" s="15"/>
      <c r="F17" s="1"/>
      <c r="G17" s="15"/>
      <c r="H17" s="1"/>
      <c r="I17" s="15"/>
      <c r="J17" s="15"/>
      <c r="K17" s="1"/>
      <c r="L17" s="15"/>
      <c r="M17" s="1"/>
      <c r="N17" s="1"/>
      <c r="O17" s="1"/>
      <c r="P17" s="1"/>
      <c r="Q17" s="1"/>
      <c r="R17" s="1"/>
      <c r="S17" s="62">
        <v>0</v>
      </c>
      <c r="T17" s="1"/>
      <c r="U17" s="1"/>
      <c r="V17" s="34"/>
      <c r="W17" s="34"/>
      <c r="X17" s="62">
        <v>0</v>
      </c>
      <c r="Y17" s="34"/>
      <c r="Z17" s="34"/>
      <c r="AA17" s="34"/>
      <c r="AB17" s="3"/>
    </row>
    <row r="18" spans="1:28" ht="42.75" customHeight="1">
      <c r="A18" s="64"/>
      <c r="B18" s="65"/>
      <c r="C18" s="66"/>
      <c r="D18" s="65"/>
      <c r="E18" s="67"/>
      <c r="F18" s="65"/>
      <c r="G18" s="65"/>
      <c r="H18" s="65"/>
      <c r="I18" s="65"/>
      <c r="J18" s="65"/>
      <c r="K18" s="65"/>
      <c r="L18" s="65"/>
      <c r="M18" s="66"/>
      <c r="N18" s="66"/>
      <c r="O18" s="137" t="s">
        <v>9</v>
      </c>
      <c r="P18" s="137"/>
      <c r="Q18" s="137"/>
      <c r="R18" s="68"/>
      <c r="S18" s="68"/>
      <c r="T18" s="138"/>
      <c r="U18" s="138"/>
      <c r="V18" s="138"/>
      <c r="W18" s="138"/>
      <c r="X18" s="138"/>
      <c r="Y18" s="138"/>
      <c r="Z18" s="138"/>
      <c r="AA18" s="138"/>
      <c r="AB18" s="139"/>
    </row>
    <row r="19" spans="1:28" ht="14.25">
      <c r="A19" s="14"/>
      <c r="B19" s="1"/>
      <c r="C19" s="35"/>
      <c r="D19" s="1"/>
      <c r="E19" s="15"/>
      <c r="F19" s="1"/>
      <c r="G19" s="1"/>
      <c r="H19" s="1"/>
      <c r="I19" s="1"/>
      <c r="J19" s="15"/>
      <c r="K19" s="1"/>
      <c r="L19" s="15"/>
      <c r="M19" s="1"/>
      <c r="N19" s="1"/>
      <c r="O19" s="35"/>
      <c r="P19" s="15"/>
      <c r="Q19" s="1"/>
      <c r="R19" s="1"/>
      <c r="S19" s="1"/>
      <c r="T19" s="1"/>
      <c r="U19" s="1"/>
      <c r="V19" s="34"/>
      <c r="W19" s="22"/>
      <c r="X19" s="34"/>
      <c r="Y19" s="34"/>
      <c r="Z19" s="22"/>
      <c r="AA19" s="34"/>
      <c r="AB19" s="3"/>
    </row>
    <row r="20" spans="1:28" ht="14.25">
      <c r="A20" s="14"/>
      <c r="B20" s="1"/>
      <c r="C20" s="35"/>
      <c r="D20" s="1"/>
      <c r="E20" s="15"/>
      <c r="F20" s="1"/>
      <c r="G20" s="1"/>
      <c r="H20" s="1"/>
      <c r="I20" s="1"/>
      <c r="J20" s="15"/>
      <c r="K20" s="1"/>
      <c r="L20" s="15"/>
      <c r="M20" s="1"/>
      <c r="N20" s="1"/>
      <c r="O20" s="35"/>
      <c r="P20" s="15"/>
      <c r="Q20" s="15"/>
      <c r="R20" s="15"/>
      <c r="S20" s="15"/>
      <c r="T20" s="15"/>
      <c r="U20" s="15"/>
      <c r="V20" s="34"/>
      <c r="W20" s="34"/>
      <c r="X20" s="34"/>
      <c r="Y20" s="34"/>
      <c r="Z20" s="70">
        <f>W14/V14*100</f>
        <v>76.36546154418964</v>
      </c>
      <c r="AA20" s="34"/>
      <c r="AB20" s="16"/>
    </row>
    <row r="21" spans="1:28" ht="12.75">
      <c r="A21" s="14"/>
      <c r="B21" s="1"/>
      <c r="C21" s="15"/>
      <c r="D21" s="1"/>
      <c r="E21" s="15"/>
      <c r="F21" s="69"/>
      <c r="G21" s="1"/>
      <c r="H21" s="1"/>
      <c r="I21" s="1"/>
      <c r="J21" s="15"/>
      <c r="K21" s="1"/>
      <c r="L21" s="15"/>
      <c r="M21" s="1"/>
      <c r="N21" s="1"/>
      <c r="O21" s="15"/>
      <c r="P21" s="15"/>
      <c r="Q21" s="15"/>
      <c r="R21" s="15"/>
      <c r="S21" s="15"/>
      <c r="T21" s="15"/>
      <c r="U21" s="15"/>
      <c r="V21" s="34"/>
      <c r="W21" s="34"/>
      <c r="X21" s="34"/>
      <c r="Y21" s="34"/>
      <c r="Z21" s="57"/>
      <c r="AA21" s="34"/>
      <c r="AB21" s="16"/>
    </row>
    <row r="22" spans="1:28" ht="14.25" customHeight="1" thickBot="1">
      <c r="A22" s="14"/>
      <c r="B22" s="1"/>
      <c r="C22" s="35"/>
      <c r="D22" s="1"/>
      <c r="E22" s="15"/>
      <c r="F22" s="1"/>
      <c r="G22" s="1"/>
      <c r="H22" s="1"/>
      <c r="I22" s="1"/>
      <c r="J22" s="36"/>
      <c r="K22" s="36"/>
      <c r="L22" s="37"/>
      <c r="M22" s="1"/>
      <c r="N22" s="1"/>
      <c r="O22" s="36"/>
      <c r="P22" s="36"/>
      <c r="Q22" s="15"/>
      <c r="R22" s="15"/>
      <c r="S22" s="15"/>
      <c r="T22" s="15"/>
      <c r="U22" s="15"/>
      <c r="V22" s="34"/>
      <c r="W22" s="34"/>
      <c r="X22" s="34"/>
      <c r="Y22" s="34"/>
      <c r="Z22" s="57"/>
      <c r="AA22" s="34"/>
      <c r="AB22" s="16"/>
    </row>
    <row r="23" spans="1:28" ht="25.5" customHeight="1">
      <c r="A23" s="14"/>
      <c r="B23" s="1"/>
      <c r="C23" s="38"/>
      <c r="D23" s="1"/>
      <c r="E23" s="15"/>
      <c r="F23" s="1"/>
      <c r="G23" s="1"/>
      <c r="H23" s="1"/>
      <c r="I23" s="1"/>
      <c r="J23" s="140" t="s">
        <v>54</v>
      </c>
      <c r="K23" s="140"/>
      <c r="L23" s="140"/>
      <c r="M23" s="39"/>
      <c r="N23" s="39"/>
      <c r="O23" s="140" t="s">
        <v>76</v>
      </c>
      <c r="P23" s="140"/>
      <c r="Q23" s="40"/>
      <c r="R23" s="40"/>
      <c r="S23" s="40"/>
      <c r="T23" s="15"/>
      <c r="U23" s="15"/>
      <c r="V23" s="34"/>
      <c r="W23" s="34"/>
      <c r="X23" s="34"/>
      <c r="Y23" s="34"/>
      <c r="Z23" s="56"/>
      <c r="AA23" s="34"/>
      <c r="AB23" s="16"/>
    </row>
    <row r="24" spans="1:28" ht="37.5" customHeight="1">
      <c r="A24" s="14"/>
      <c r="B24" s="1"/>
      <c r="C24" s="38"/>
      <c r="D24" s="1"/>
      <c r="E24" s="15"/>
      <c r="F24" s="1"/>
      <c r="G24" s="1"/>
      <c r="H24" s="1"/>
      <c r="I24" s="1"/>
      <c r="J24" s="109" t="s">
        <v>55</v>
      </c>
      <c r="K24" s="109"/>
      <c r="L24" s="109"/>
      <c r="M24" s="39"/>
      <c r="N24" s="39"/>
      <c r="O24" s="109" t="s">
        <v>56</v>
      </c>
      <c r="P24" s="109"/>
      <c r="Q24" s="15"/>
      <c r="R24" s="15"/>
      <c r="S24" s="15"/>
      <c r="T24" s="15"/>
      <c r="U24" s="15"/>
      <c r="V24" s="34"/>
      <c r="W24" s="34"/>
      <c r="X24" s="34"/>
      <c r="Y24" s="34"/>
      <c r="Z24" s="34"/>
      <c r="AA24" s="34"/>
      <c r="AB24" s="16"/>
    </row>
    <row r="25" spans="1:28" ht="14.25">
      <c r="A25" s="14"/>
      <c r="B25" s="1"/>
      <c r="C25" s="15"/>
      <c r="D25" s="1"/>
      <c r="E25" s="15"/>
      <c r="F25" s="1"/>
      <c r="G25" s="15"/>
      <c r="H25" s="1"/>
      <c r="I25" s="15"/>
      <c r="J25" s="15"/>
      <c r="K25" s="1"/>
      <c r="L25" s="35"/>
      <c r="M25" s="1"/>
      <c r="N25" s="15"/>
      <c r="O25" s="15"/>
      <c r="P25" s="15"/>
      <c r="Q25" s="15"/>
      <c r="R25" s="15"/>
      <c r="S25" s="15"/>
      <c r="T25" s="15"/>
      <c r="U25" s="15"/>
      <c r="V25" s="34"/>
      <c r="W25" s="34"/>
      <c r="X25" s="34"/>
      <c r="Y25" s="34"/>
      <c r="Z25" s="34"/>
      <c r="AA25" s="34"/>
      <c r="AB25" s="16"/>
    </row>
    <row r="26" spans="1:28" ht="14.25">
      <c r="A26" s="14"/>
      <c r="B26" s="1"/>
      <c r="C26" s="15"/>
      <c r="D26" s="1"/>
      <c r="E26" s="15"/>
      <c r="F26" s="1"/>
      <c r="G26" s="15"/>
      <c r="H26" s="1"/>
      <c r="I26" s="15"/>
      <c r="J26" s="15"/>
      <c r="K26" s="1"/>
      <c r="L26" s="35"/>
      <c r="M26" s="1"/>
      <c r="N26" s="15"/>
      <c r="O26" s="15"/>
      <c r="P26" s="15"/>
      <c r="Q26" s="15"/>
      <c r="R26" s="15"/>
      <c r="S26" s="15"/>
      <c r="T26" s="15"/>
      <c r="U26" s="15"/>
      <c r="V26" s="34"/>
      <c r="W26" s="34"/>
      <c r="X26" s="34"/>
      <c r="Y26" s="34"/>
      <c r="Z26" s="34"/>
      <c r="AA26" s="34"/>
      <c r="AB26" s="16"/>
    </row>
    <row r="27" spans="1:28" ht="31.5" customHeight="1" thickBot="1">
      <c r="A27" s="134" t="s">
        <v>11</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6"/>
    </row>
  </sheetData>
  <sheetProtection/>
  <mergeCells count="63">
    <mergeCell ref="L10:L11"/>
    <mergeCell ref="Z10:Z11"/>
    <mergeCell ref="D9:F9"/>
    <mergeCell ref="I9:K9"/>
    <mergeCell ref="E10:E11"/>
    <mergeCell ref="F10:F11"/>
    <mergeCell ref="I10:I11"/>
    <mergeCell ref="J10:J11"/>
    <mergeCell ref="K10:K11"/>
    <mergeCell ref="L8:N8"/>
    <mergeCell ref="A1:B4"/>
    <mergeCell ref="L6:AB6"/>
    <mergeCell ref="O8:Q8"/>
    <mergeCell ref="AB12:AB13"/>
    <mergeCell ref="Q12:Q13"/>
    <mergeCell ref="R12:R13"/>
    <mergeCell ref="S12:S13"/>
    <mergeCell ref="Y12:Y13"/>
    <mergeCell ref="A7:G7"/>
    <mergeCell ref="A8:K8"/>
    <mergeCell ref="U12:U13"/>
    <mergeCell ref="O12:O13"/>
    <mergeCell ref="P12:P13"/>
    <mergeCell ref="A27:AB27"/>
    <mergeCell ref="O18:Q18"/>
    <mergeCell ref="T18:AB18"/>
    <mergeCell ref="J23:L23"/>
    <mergeCell ref="O23:P23"/>
    <mergeCell ref="J24:L24"/>
    <mergeCell ref="O24:P24"/>
    <mergeCell ref="C1:AA1"/>
    <mergeCell ref="C3:AA3"/>
    <mergeCell ref="C4:AA4"/>
    <mergeCell ref="A5:G5"/>
    <mergeCell ref="H5:M5"/>
    <mergeCell ref="N5:AB5"/>
    <mergeCell ref="A6:J6"/>
    <mergeCell ref="R8:S8"/>
    <mergeCell ref="T8:X8"/>
    <mergeCell ref="Y8:Z8"/>
    <mergeCell ref="A9:A11"/>
    <mergeCell ref="B9:B11"/>
    <mergeCell ref="C9:C11"/>
    <mergeCell ref="G9:G11"/>
    <mergeCell ref="H9:H11"/>
    <mergeCell ref="D10:D11"/>
    <mergeCell ref="M10:M11"/>
    <mergeCell ref="N10:N11"/>
    <mergeCell ref="Y10:Y11"/>
    <mergeCell ref="AB10:AB11"/>
    <mergeCell ref="O10:O11"/>
    <mergeCell ref="P10:P11"/>
    <mergeCell ref="Q10:Q11"/>
    <mergeCell ref="R10:R11"/>
    <mergeCell ref="T10:T11"/>
    <mergeCell ref="U10:U11"/>
    <mergeCell ref="W12:W13"/>
    <mergeCell ref="X12:X13"/>
    <mergeCell ref="V10:V11"/>
    <mergeCell ref="W10:W11"/>
    <mergeCell ref="V12:V13"/>
    <mergeCell ref="AA10:AA11"/>
    <mergeCell ref="AA12:AA13"/>
  </mergeCells>
  <conditionalFormatting sqref="S12:S13">
    <cfRule type="colorScale" priority="17" dxfId="0">
      <colorScale>
        <cfvo type="percent" val="0"/>
        <cfvo type="percent" val="25"/>
        <cfvo type="percent" val="100"/>
        <color rgb="FFFF0000"/>
        <color rgb="FFFFFF00"/>
        <color rgb="FF92D050"/>
      </colorScale>
    </cfRule>
  </conditionalFormatting>
  <conditionalFormatting sqref="X12:X15">
    <cfRule type="colorScale" priority="18" dxfId="0">
      <colorScale>
        <cfvo type="percent" val="0"/>
        <cfvo type="percent" val="25"/>
        <cfvo type="percent" val="100"/>
        <color rgb="FFFF0000"/>
        <color rgb="FFFFFF00"/>
        <color rgb="FF92D050"/>
      </colorScale>
    </cfRule>
  </conditionalFormatting>
  <conditionalFormatting sqref="S12:S13 S15:S17">
    <cfRule type="colorScale" priority="14" dxfId="0">
      <colorScale>
        <cfvo type="percent" val="25"/>
        <cfvo type="percent" val="50"/>
        <cfvo type="percent" val="100"/>
        <color rgb="FFFF0000"/>
        <color rgb="FFFFFF00"/>
        <color rgb="FF92D050"/>
      </colorScale>
    </cfRule>
    <cfRule type="colorScale" priority="15" dxfId="0">
      <colorScale>
        <cfvo type="percent" val="25"/>
        <cfvo type="percent" val="50"/>
        <cfvo type="percent" val="100"/>
        <color rgb="FFFF0000"/>
        <color rgb="FFFFFF00"/>
        <color rgb="FF92D050"/>
      </colorScale>
    </cfRule>
    <cfRule type="colorScale" priority="7" dxfId="0">
      <colorScale>
        <cfvo type="percent" val="50"/>
        <cfvo type="percent" val="75"/>
        <cfvo type="percent" val="100"/>
        <color rgb="FFFF0000"/>
        <color rgb="FFFFFF00"/>
        <color rgb="FF92D050"/>
      </colorScale>
    </cfRule>
  </conditionalFormatting>
  <conditionalFormatting sqref="X12:X15">
    <cfRule type="colorScale" priority="13" dxfId="0">
      <colorScale>
        <cfvo type="percent" val="25"/>
        <cfvo type="percent" val="50"/>
        <cfvo type="percent" val="100"/>
        <color rgb="FFFF0000"/>
        <color rgb="FFFFFF00"/>
        <color rgb="FF92D050"/>
      </colorScale>
    </cfRule>
  </conditionalFormatting>
  <conditionalFormatting sqref="X14:X15">
    <cfRule type="colorScale" priority="10" dxfId="0">
      <colorScale>
        <cfvo type="percent" val="0"/>
        <cfvo type="percent" val="50"/>
        <cfvo type="percent" val="100"/>
        <color rgb="FFFF0000"/>
        <color rgb="FFFFFF00"/>
        <color rgb="FF92D050"/>
      </colorScale>
    </cfRule>
  </conditionalFormatting>
  <conditionalFormatting sqref="X16:X17">
    <cfRule type="colorScale" priority="8" dxfId="0">
      <colorScale>
        <cfvo type="percent" val="25"/>
        <cfvo type="percent" val="50"/>
        <cfvo type="percent" val="100"/>
        <color rgb="FFFF0000"/>
        <color rgb="FFFFFF00"/>
        <color rgb="FF92D050"/>
      </colorScale>
    </cfRule>
    <cfRule type="colorScale" priority="9" dxfId="0">
      <colorScale>
        <cfvo type="percent" val="25"/>
        <cfvo type="percent" val="50"/>
        <cfvo type="percent" val="100"/>
        <color rgb="FFFF0000"/>
        <color rgb="FFFFFF00"/>
        <color rgb="FF92D050"/>
      </colorScale>
    </cfRule>
  </conditionalFormatting>
  <conditionalFormatting sqref="X12:X17">
    <cfRule type="colorScale" priority="6" dxfId="0">
      <colorScale>
        <cfvo type="percent" val="50"/>
        <cfvo type="percent" val="75"/>
        <cfvo type="percent" val="100"/>
        <color rgb="FFFF0000"/>
        <color rgb="FFFFFF00"/>
        <color rgb="FF92D050"/>
      </colorScale>
    </cfRule>
  </conditionalFormatting>
  <conditionalFormatting sqref="S14">
    <cfRule type="colorScale" priority="4" dxfId="0">
      <colorScale>
        <cfvo type="percent" val="0"/>
        <cfvo type="percent" val="25"/>
        <cfvo type="percent" val="100"/>
        <color rgb="FFFF0000"/>
        <color rgb="FFFFFF00"/>
        <color rgb="FF92D050"/>
      </colorScale>
    </cfRule>
  </conditionalFormatting>
  <conditionalFormatting sqref="S14">
    <cfRule type="colorScale" priority="3" dxfId="0">
      <colorScale>
        <cfvo type="percent" val="25"/>
        <cfvo type="percent" val="50"/>
        <cfvo type="percent" val="100"/>
        <color rgb="FFFF0000"/>
        <color rgb="FFFFFF00"/>
        <color rgb="FF92D050"/>
      </colorScale>
    </cfRule>
  </conditionalFormatting>
  <conditionalFormatting sqref="S14">
    <cfRule type="colorScale" priority="2" dxfId="0">
      <colorScale>
        <cfvo type="percent" val="0"/>
        <cfvo type="percent" val="50"/>
        <cfvo type="percent" val="100"/>
        <color rgb="FFFF0000"/>
        <color rgb="FFFFFF00"/>
        <color rgb="FF92D050"/>
      </colorScale>
    </cfRule>
  </conditionalFormatting>
  <conditionalFormatting sqref="S14">
    <cfRule type="colorScale" priority="1" dxfId="0">
      <colorScale>
        <cfvo type="percent" val="50"/>
        <cfvo type="percent" val="75"/>
        <cfvo type="percent" val="100"/>
        <color rgb="FFFF0000"/>
        <color rgb="FFFFFF00"/>
        <color rgb="FF92D050"/>
      </colorScale>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1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2021-11-04T18:55:01Z</cp:lastPrinted>
  <dcterms:created xsi:type="dcterms:W3CDTF">2012-06-01T17:13:38Z</dcterms:created>
  <dcterms:modified xsi:type="dcterms:W3CDTF">2021-11-04T18:55:14Z</dcterms:modified>
  <cp:category/>
  <cp:version/>
  <cp:contentType/>
  <cp:contentStatus/>
</cp:coreProperties>
</file>