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50" tabRatio="599" activeTab="0"/>
  </bookViews>
  <sheets>
    <sheet name="PM  " sheetId="1" r:id="rId1"/>
    <sheet name="Hoja1" sheetId="2" r:id="rId2"/>
  </sheets>
  <definedNames/>
  <calcPr fullCalcOnLoad="1"/>
</workbook>
</file>

<file path=xl/comments1.xml><?xml version="1.0" encoding="utf-8"?>
<comments xmlns="http://schemas.openxmlformats.org/spreadsheetml/2006/main">
  <authors>
    <author>Un usuario de Microsoft Office satisfecho</author>
    <author>Bernardo Acevedo R?os</author>
  </authors>
  <commentList>
    <comment ref="A433" authorId="0">
      <text>
        <r>
          <rPr>
            <sz val="9"/>
            <rFont val="Tahoma"/>
            <family val="2"/>
          </rPr>
          <t xml:space="preserve">Consignar la fecha (dia-mes-año) de subscripción del pan en la celda demarcada
 </t>
        </r>
      </text>
    </comment>
    <comment ref="A472" authorId="0">
      <text>
        <r>
          <rPr>
            <sz val="9"/>
            <rFont val="Tahoma"/>
            <family val="2"/>
          </rPr>
          <t xml:space="preserve">Numero de orden del hallazgo en el informe ( cuando una accion correctiva agrupa varios hallazgos pueden relacionarse en las celdas los numeros correspondientes )  relacionarse 
</t>
        </r>
      </text>
    </comment>
    <comment ref="B472" authorId="0">
      <text>
        <r>
          <rPr>
            <sz val="9"/>
            <rFont val="Tahoma"/>
            <family val="2"/>
          </rPr>
          <t xml:space="preserve">Corresponde a la clasificación esteblecida por la CGR según la naturaleza del hallazgo y su origen en las diferentes áreas de la administración 
</t>
        </r>
      </text>
    </comment>
    <comment ref="F472" authorId="0">
      <text>
        <r>
          <rPr>
            <sz val="9"/>
            <rFont val="Tahoma"/>
            <family val="2"/>
          </rPr>
          <t xml:space="preserve">Es la accón o decisión que adopta la entidad para subsanar o corregir la situación plasmada en el hallazgo
</t>
        </r>
      </text>
    </comment>
    <comment ref="G472" authorId="0">
      <text>
        <r>
          <rPr>
            <sz val="9"/>
            <rFont val="Tahoma"/>
            <family val="2"/>
          </rPr>
          <t xml:space="preserve">Refleja el propósito que tiene el cumplir con la acción emprendida para corregir las situaciones que se deriven de los hallazgos 
</t>
        </r>
      </text>
    </comment>
    <comment ref="J472" authorId="0">
      <text>
        <r>
          <rPr>
            <sz val="9"/>
            <rFont val="Tahoma"/>
            <family val="2"/>
          </rPr>
          <t xml:space="preserve">Expresa la metrica de los pasos o metas que contiene cada acción con el fin de poder medir el grado de avance  
</t>
        </r>
      </text>
    </comment>
    <comment ref="K472" authorId="0">
      <text>
        <r>
          <rPr>
            <sz val="9"/>
            <rFont val="Tahoma"/>
            <family val="2"/>
          </rPr>
          <t xml:space="preserve">Se consigna la fecha programada para la iniciación de cada paso o meta 
</t>
        </r>
      </text>
    </comment>
    <comment ref="L472" authorId="0">
      <text>
        <r>
          <rPr>
            <sz val="9"/>
            <rFont val="Tahoma"/>
            <family val="2"/>
          </rPr>
          <t xml:space="preserve">Eestablece el plazo o  y finalización de cada una de las metas 
</t>
        </r>
      </text>
    </comment>
    <comment ref="M472" authorId="0">
      <text>
        <r>
          <rPr>
            <sz val="9"/>
            <rFont val="Tahoma"/>
            <family val="2"/>
          </rPr>
          <t xml:space="preserve">La hoja calcula automáticamente el pazo de duración de la acción teniendo cuidado que la ultima acción consignada sea la que termine de último 
</t>
        </r>
      </text>
    </comment>
    <comment ref="A468" authorId="0">
      <text>
        <r>
          <rPr>
            <sz val="9"/>
            <rFont val="Tahoma"/>
            <family val="2"/>
          </rPr>
          <t xml:space="preserve">Consignar la fecha (dia-mes-año) de subscripción del pan en la celda demarcada
 </t>
        </r>
      </text>
    </comment>
    <comment ref="E680" authorId="1">
      <text>
        <r>
          <rPr>
            <b/>
            <sz val="9"/>
            <rFont val="Tahoma"/>
            <family val="2"/>
          </rPr>
          <t xml:space="preserve">ejecucion presupuestal
</t>
        </r>
      </text>
    </comment>
    <comment ref="E636" authorId="1">
      <text>
        <r>
          <rPr>
            <b/>
            <sz val="9"/>
            <rFont val="Tahoma"/>
            <family val="2"/>
          </rPr>
          <t xml:space="preserve">ejecucion presupuestal
</t>
        </r>
      </text>
    </comment>
    <comment ref="E702" authorId="1">
      <text>
        <r>
          <rPr>
            <b/>
            <sz val="9"/>
            <rFont val="Tahoma"/>
            <family val="2"/>
          </rPr>
          <t xml:space="preserve">ejecucion presupuestal
</t>
        </r>
      </text>
    </comment>
    <comment ref="E739" authorId="1">
      <text>
        <r>
          <rPr>
            <b/>
            <sz val="9"/>
            <rFont val="Tahoma"/>
            <family val="2"/>
          </rPr>
          <t xml:space="preserve">ejecucion presupuestal
</t>
        </r>
      </text>
    </comment>
  </commentList>
</comments>
</file>

<file path=xl/comments2.xml><?xml version="1.0" encoding="utf-8"?>
<comments xmlns="http://schemas.openxmlformats.org/spreadsheetml/2006/main">
  <authors>
    <author>Jorge Mario Agudelo Giraldo</author>
  </authors>
  <commentList>
    <comment ref="F277" authorId="0">
      <text>
        <r>
          <rPr>
            <b/>
            <sz val="9"/>
            <rFont val="Tahoma"/>
            <family val="2"/>
          </rPr>
          <t>Jorge Mario Agudelo Giraldo:</t>
        </r>
        <r>
          <rPr>
            <sz val="9"/>
            <rFont val="Tahoma"/>
            <family val="2"/>
          </rPr>
          <t xml:space="preserve">
</t>
        </r>
      </text>
    </comment>
    <comment ref="F215" authorId="0">
      <text>
        <r>
          <rPr>
            <b/>
            <sz val="9"/>
            <color indexed="8"/>
            <rFont val="Tahoma"/>
            <family val="2"/>
          </rPr>
          <t>Jorge Mario Agudelo Giraldo:</t>
        </r>
        <r>
          <rPr>
            <sz val="9"/>
            <color indexed="8"/>
            <rFont val="Tahoma"/>
            <family val="2"/>
          </rPr>
          <t xml:space="preserve">
</t>
        </r>
      </text>
    </comment>
    <comment ref="F161" authorId="0">
      <text>
        <r>
          <rPr>
            <b/>
            <sz val="9"/>
            <rFont val="Tahoma"/>
            <family val="2"/>
          </rPr>
          <t>Jorge Mario Agudelo Giraldo:</t>
        </r>
        <r>
          <rPr>
            <sz val="9"/>
            <rFont val="Tahoma"/>
            <family val="2"/>
          </rPr>
          <t xml:space="preserve">
</t>
        </r>
      </text>
    </comment>
  </commentList>
</comments>
</file>

<file path=xl/sharedStrings.xml><?xml version="1.0" encoding="utf-8"?>
<sst xmlns="http://schemas.openxmlformats.org/spreadsheetml/2006/main" count="2733" uniqueCount="1009">
  <si>
    <t>Entidad:</t>
  </si>
  <si>
    <t>NIT</t>
  </si>
  <si>
    <t>860000464-3</t>
  </si>
  <si>
    <t>Numero consecutivo del hallazgo</t>
  </si>
  <si>
    <t>Código hallazgo</t>
  </si>
  <si>
    <t>Acción de mejoramiento</t>
  </si>
  <si>
    <t>Objetivo</t>
  </si>
  <si>
    <t>Descripción de las Metas</t>
  </si>
  <si>
    <t>Fecha iniciación Metas</t>
  </si>
  <si>
    <t>Fecha terminación Metas</t>
  </si>
  <si>
    <t>Avance físico de ejecución de las metas</t>
  </si>
  <si>
    <t>Porcentaje de Avance fisico de ejecución de las metas</t>
  </si>
  <si>
    <t>Puntaje  Logrado  por las metas metas  (Poi)</t>
  </si>
  <si>
    <t>Puntaje Logrado por las metas  Vencidas (POMVi)</t>
  </si>
  <si>
    <t>Puntaje atribuido metas vencidas</t>
  </si>
  <si>
    <t>SI</t>
  </si>
  <si>
    <t>NO</t>
  </si>
  <si>
    <t>Celda con formato fecha: Día Mes Año</t>
  </si>
  <si>
    <t>Fila de Totales</t>
  </si>
  <si>
    <t>Municipio de Armenia</t>
  </si>
  <si>
    <t>Representante Legal:</t>
  </si>
  <si>
    <t>Período Fiscal que Cubre</t>
  </si>
  <si>
    <t>Puntaje base de evaluación de avance</t>
  </si>
  <si>
    <t>PBEA</t>
  </si>
  <si>
    <t>Cumplimiento del Plan de Mejoramiento</t>
  </si>
  <si>
    <t>CPM = POMMVi / PBEC</t>
  </si>
  <si>
    <t>Avance del plan de Mejoramiento</t>
  </si>
  <si>
    <t>AP =  POMi / PBEA</t>
  </si>
  <si>
    <t>HACIENDA</t>
  </si>
  <si>
    <t>Informes</t>
  </si>
  <si>
    <t>Fecha de suscripción</t>
  </si>
  <si>
    <t>Fecha de Evaluación</t>
  </si>
  <si>
    <t>Hacienda  1</t>
  </si>
  <si>
    <t>Causa del hallazgo</t>
  </si>
  <si>
    <t>Efecto del hallazgo</t>
  </si>
  <si>
    <t>Denominación de la Unidad de medida de la Meta</t>
  </si>
  <si>
    <t>Unidad de Medida de la Meta</t>
  </si>
  <si>
    <t>Plazo en semanas de las Meta</t>
  </si>
  <si>
    <t>Efectividad de la acción</t>
  </si>
  <si>
    <t>Actas de seguimiento</t>
  </si>
  <si>
    <t>Sanciones</t>
  </si>
  <si>
    <t>SETTA 1</t>
  </si>
  <si>
    <t>DP-017-089</t>
  </si>
  <si>
    <t>Acuerdos de pago de aprovechamiento urbainistico adicional- Ausencia de Cobro coactivo e incumplimiento de normas.</t>
  </si>
  <si>
    <t>Incumplimiento del Acuerdo de pago -ausencia de cobro coactivo</t>
  </si>
  <si>
    <t>No se ha recuperado los saldos pendientes</t>
  </si>
  <si>
    <t>informes de seguimiento y avance</t>
  </si>
  <si>
    <t>Recuperar el saldo pendiente por concepto de acuerdos de pago incumplidos por aprovechamiento urbanistico, evidenciado en informes trimestrales</t>
  </si>
  <si>
    <t xml:space="preserve">Que la información reportada sea coherente con la información  registrada durante la vigencia correspondiente   </t>
  </si>
  <si>
    <t>DP-017-0093</t>
  </si>
  <si>
    <t xml:space="preserve">Incumplimiento al titulo J Y K de la NSR-10 requisitos de protección contra incendio en edificaciones. 
En visita al centro comercial se puede evidenciar que las instalaciones del centro comercial del Café,  no cumple los requerimientos ordenados a través del titulo J Y K de la NSR-10, lo que hace que esta edificación no cumpla con la seguridad necesaria para su funcionamiento y colocando los usuarios del mencionado Centro Comercial en un alto riesgo en caso de presentarse incendio. </t>
  </si>
  <si>
    <t>Las instalaciones del centro comercial del Café No cumple los requerimientos ordenados a través del titulo J Y K de la NSR-10</t>
  </si>
  <si>
    <t>Las instalaciones del Nuevo  Centro Comercial del Café no reune  las condiciones de seguridad para laborar en dicho lugar.</t>
  </si>
  <si>
    <t xml:space="preserve">Adecuar el Centro Comercial del Café, con todos los requerimientos exigidos  por la normatividad  existentes  para dicha edificación , con respecto a  la red contra incendios, cerramiento de las escaleras, rutas de evacuación,  utilización del gas natural, para evitar  riesgos  de posible pérdida de vidas humanas  y materiales </t>
  </si>
  <si>
    <t>Que el Centro Comercial Armenia, cuente  con una na red contra incendios acorde a la norma NSR 10: Para reducir el riesgo de incendios en la edificación, así como la propagación del mismo hacia estructuras aledañas, facilitar la evacuación de las personas y el proceso de extinción del incendio. Así como minimizar el riesgo de colapso de la estructura.</t>
  </si>
  <si>
    <t xml:space="preserve">Hacer un seguimiento  semestral, para verificar  que el    Centro Comercial del Café cumpla con los exigencias  requeridas, para  garantizar  un buen servicio a la comunidad, evidenciado mediante informes </t>
  </si>
  <si>
    <t xml:space="preserve"> Informes  de seguimiento a las adecuaciones   que se  requieren    al  Centro Comercial del Café</t>
  </si>
  <si>
    <t>Infra 1</t>
  </si>
  <si>
    <t>Componente financiero-Auditoría Regular vigencia 2017</t>
  </si>
  <si>
    <t>El municipio reportó 176 cuentas bancarias en el formato 201701_f03_agr, presentando en la columna “saldo en libros de contabilidad” un consolidado total de las cuentas bancarias por valor de $72.088.003.148 que cruzado con el valor reflejado en el Balance General Desagregado entregado por municipio al equipo auditor por valor de $68.714.079.143 presenta una diferencia de $3.373.924.005.Así mismo el valor del Efectivo presentado en el Balance General del Municipio
(rendición de cuentas PDF) es de $ 69.684.730.378 y el presentado en Excel
(Balance General Desagregado) es de $ 69.590.366.769 presentando una
diferencia de $94.363.608 lo que genera incertidumbre en el saldo final de la
cuenta Efectivo para la vigencia 2017.</t>
  </si>
  <si>
    <t>El Municipio no reportó la totalidad de las cuentas en el formato 201701_f03_agr de la
rendición de la cuenta vigencia 2017, presentando allí la diferencia que existe
entre en la cuenta 1110 bancos y corporaciones del balance general y el formato
f03 de la rendición de la cuenta por valor de $ 3.373.924.005</t>
  </si>
  <si>
    <t>Cruzar las Cuentas Contables y Bancarias, entre las áreas de Tesorería y Contabilidad para la Rendición de la Cuenta</t>
  </si>
  <si>
    <t xml:space="preserve">Que los saldos  de las cuentas Contables y Bancarias  tengan coherencia en  la información reportada en la Rendición de la Cuenta </t>
  </si>
  <si>
    <t xml:space="preserve">Verificar que todas las  Cuentas Contables, que se informen en el Formato 201701_f03_agr, reflejen el mismo valor del Balance General y enviarlo a la Tesorería General para el respectivo diligenciamiento del formato. </t>
  </si>
  <si>
    <t>Informe de Rendición de la Cuenta Vigencia 2018, presentado en el 2019</t>
  </si>
  <si>
    <t>En el formato -201701-f3-agr listado de cuentas bancarias, la entidad presenta diferencias en la columna “saldo en libros de contabilidad” con la columna “Saldo Libro de Tesorería” se observan diferencias, las cuales no deberían existir, evidenciándose que no se están realizando las respectivas conciliaciones entre las áreas que generan información en la contabilidad, en total dichas diferencias ascienden a -$9.121.792.841.</t>
  </si>
  <si>
    <t xml:space="preserve">Diferencia de saldos entre los libros de contabilidad y Libros de tesorería </t>
  </si>
  <si>
    <t xml:space="preserve"> Deficiencia en la realización de conciliaciones Bancarias</t>
  </si>
  <si>
    <t xml:space="preserve"> cruzar entre los libros auxiliares contables y los libros de tesoreria de manera permanente de las cuentas bancarias</t>
  </si>
  <si>
    <t>Depurar las diferencias entre los libros de contabilidad y financiero</t>
  </si>
  <si>
    <t xml:space="preserve">identificar las diferencias    entre libros contables y libros de tesoreria donde se evidencien los avances en la depuracion de las cuentas bancarias y las  respectivas legalizaciones y/o ajustes que haya tenido la cuenta bancaria a través de actas </t>
  </si>
  <si>
    <t xml:space="preserve"> Actas  de cruce de información </t>
  </si>
  <si>
    <t>5 de diciembre de 2018</t>
  </si>
  <si>
    <t xml:space="preserve">Reglamentar el proceso para recibir las áreas de cesión en el Municipio de Armenia, atendiendo las disposiciones Nacionales y lo regulado en el Plan de Ordenamiento Territorial. 
</t>
  </si>
  <si>
    <t xml:space="preserve">Mesas de trabajo. </t>
  </si>
  <si>
    <t>Al evaluar el cumplimiento de la acción de mejora establecida para el hallazgo “Posible detrimento patrimonial en la implementación de las zonas azules” generado en la auditoria regular vigencia 2015, se encontró que la señalización vertical usada en su momento fue retirada y se encuentra almacenada en las instalaciones de la Secretaría de Tránsito y Transporte de Armenia. Esta situación refleja de cierta manera, el grado de improvisación con el que se puso en marcha el proyecto de Zonas de Estacionamiento Regulado (Zonas Azules) en ese entonces, ya que, como quedó evidenciado estas solo operaron alrededor de dos meses.</t>
  </si>
  <si>
    <t>falta de utilización  de la señalización vertical implementada para las zonas azules</t>
  </si>
  <si>
    <t xml:space="preserve"> Detrimento Patrimonial </t>
  </si>
  <si>
    <t xml:space="preserve"> Implementar nuevamente  el uso de la señalizacion vertical  de zonas azules,  una vez entre en operación las zonas azules</t>
  </si>
  <si>
    <t xml:space="preserve"> Poner en uso el funcionamiento la señalizacion  vertical de las zonas azules  en el Municipio de Armenia, una vez entre en operación las zonas azules.</t>
  </si>
  <si>
    <t>Hacer seguimiento trimestral  a través del supervisor de la utilización de las señales verticales de las zonas azules , una vez entre en operación, evidenciado en actas.</t>
  </si>
  <si>
    <t xml:space="preserve"> Actas de seguimiento</t>
  </si>
  <si>
    <t>TIC 2</t>
  </si>
  <si>
    <t>Resultado del seguimiento a la liquidación y recaudo de publicidad exterior se pudo establecer que no se tiene base de datos que brinde seguridad de la información para la liquidación y el manejo de los usuarios de publicidad exterior (recaudo de impuestos); esto evidenciado en que al consultar el número de usuarios que reflejara los pagos, cuantías adeudadas entre otros, fue suministrado una tabla en Excel manejada por un contratista de la Secretaría de Planeación Municipal lo cual no brinda seguridad de la información de impuestos, pues este mecanismo permite manipulación de la información y poca confiabilidad de la misma.</t>
  </si>
  <si>
    <t xml:space="preserve"> Riesgos por perdida de la información y manipulacion de la informacion</t>
  </si>
  <si>
    <t xml:space="preserve">Incumplimiento a la normativa nacional  e  internacionales y buenas prácticas como COBIT 5, ITIL, ISO 27000, ISO27005, los </t>
  </si>
  <si>
    <t xml:space="preserve">Solicitar  el desarrollo de  un aplicativo  que permita  relacionar  de manera  eficaz los contribuyentes  a fin de verificar  que el recaudo  por concepto de  publicidad exterior visual  sean cancelados oportunamente  </t>
  </si>
  <si>
    <t xml:space="preserve">Cumplimiento a la normatividad nacional en relación al manejo de los impuestos por publicidad exterior visual garantizando así seguridad  de la información tantos para los contribuyentes como para  la administración. </t>
  </si>
  <si>
    <t xml:space="preserve">Realizar mesas de trabajo  con la Secretaría de las Tecnologías de la Información y las Comunicaciones TIC a fin de que la misma desarrolle un aplicativo de acuerdo a las necesidades  planteadas en el hallazgo, evidenciado mediante  actas . 
</t>
  </si>
  <si>
    <t xml:space="preserve">Mesas de trabajo a realizar </t>
  </si>
  <si>
    <t>Implementar  el aplicativo  para llevar el registro de la publiciadad exterior visual  en el Municipio de Armenia.</t>
  </si>
  <si>
    <t xml:space="preserve">Capacitar al funcionario responsable  en el manejo del aplicativo para el registro de la publicidad exterior visual, mediante acta </t>
  </si>
  <si>
    <t xml:space="preserve">Capacitaciones  realizadas </t>
  </si>
  <si>
    <t xml:space="preserve">migrar la información registrada en la base de datos excel  al nuevo aplicativo  por parte del funcionario responsable  del  depto Adtivo de Planeación  </t>
  </si>
  <si>
    <t xml:space="preserve">Actualizar la base datos permanentemente  de los contribuyentes  de la publicidad exterior visual, con  el fin de  que la información sea oportuna y confiable     </t>
  </si>
  <si>
    <t xml:space="preserve">Base de datos actualizada </t>
  </si>
  <si>
    <t xml:space="preserve">Pese a que se evidencian cobros por concepto de vallas de hasta 4 vigencias consecutivas, no se adelantan acciones legales tendientes a la recuperación o pago de los dineros dejados de recaudar, así como el pago de intereses moratorios por incumplimiento no pago oportuno o no pago. </t>
  </si>
  <si>
    <t>no se adelantan acciones legales tendientes a la recuperación o pago de los dineros dejados de recaudar</t>
  </si>
  <si>
    <t>incumplimiento del pago oportuno a lo que manifestaron no existir dicho procedimiento para el recaudo</t>
  </si>
  <si>
    <t xml:space="preserve">Implementar estrategias para el cobro del impuesto por concepto de publicidad exterior visual dejados por percibir por parte del Municipio de Armenia. </t>
  </si>
  <si>
    <t xml:space="preserve">Adelantar las acciones legales tendientes a la recuperación o pago de los dineros dejados de recaudar, por concepto de Publicidad Exterior Visual. </t>
  </si>
  <si>
    <t xml:space="preserve">Determinar las obligaciones pendientes por pago con el acercamiento al contribuyente mediante facilidades para el pago (acuerdos de pago), a traves de mesas de trabajo bimestral con el Departamento Administrativo de Hacienda - Tesorería General. </t>
  </si>
  <si>
    <t xml:space="preserve">
El Departamento Administrativo de Planeación a través de oficio DP-POT-PEV-0099, emitió exención del pago por concepto de vallas por los años 2016, 2017 y 2018 por valor de $11.042.065 a la empresa Villegas y Velásquez, donde el usuario de la valla argumentó desconocimiento del Decreto Municipal 063 de 2013 frente a los parámetros y dimensiones (…); no obstante, manifiesta adecuación y cambio de tamaño del nombre de la empresa.</t>
  </si>
  <si>
    <t xml:space="preserve"> se evidencian falencias en el Decreto Municipal No. 063 de 2013 y la Ley 140 de 1997, dificultando la aplicación del mismo en el Municipio de Armenia,</t>
  </si>
  <si>
    <t xml:space="preserve">"no se cumple con los parámetros de un aviso y tablero, pues el aviso o valla mide en promedio 16,25 mts2 y el Parágrafo único, del artículo 61del Acuerdo 017 de 2012 que establece:
“En el Municipio de Armenia los Avisos y Tableros no podrán superar los mts2, so pena de incurrir una sanción por contaminación visual equivalente a 5 SMDL"
</t>
  </si>
  <si>
    <t>Dar  aplicabilidad  a la normatividad vigente con respecto  a la publicidad exterior visual  en el Municipio de Armenia.</t>
  </si>
  <si>
    <t xml:space="preserve">Reglamentar por vía Decreto el procedimiento administrativo de terminación y cobro del tributo por concepto de publicidad exterior visual, de acuerdo con las consideraciones de aprobación del Acuerdo Municipal 017 de 2012 en relación a los art. 60 al 73. </t>
  </si>
  <si>
    <t xml:space="preserve">Proyectar borrador  de Decreto Municipal  en relación a la publicidad exterior visual, </t>
  </si>
  <si>
    <t xml:space="preserve">Borrador de Decreto </t>
  </si>
  <si>
    <t>Hacienda 3</t>
  </si>
  <si>
    <t>Planeación 5</t>
  </si>
  <si>
    <t>Seguimiento Denuncias Ciudadanas  DP-018-0109-0110 - 0111</t>
  </si>
  <si>
    <t>22 de Febrero de 2019</t>
  </si>
  <si>
    <t xml:space="preserve">No entrega  oficial mediante acta de recibo de las obras CDC de las Comunas Uno, Dos, Tres, Cuatro, Cinco, Seis y Ocho, construidos por parte de la Secretaria de Infraestructura al Departamento Administrativo de Bienes y Suministros. </t>
  </si>
  <si>
    <t>Mantener en buen estado las instalaciones y  edificaciones destinadas para los Centros de Desarrollo Comunitario C.D.C.</t>
  </si>
  <si>
    <t>Una vez recibidos los  CDC por  el  Departamento Administrativo  de Bienes y Suministros  elaborará un Cronograma ANUAL de   Mantenimientos preventivos a los CDC con personal  adscrito a dicho Departamento.</t>
  </si>
  <si>
    <t xml:space="preserve">Elaboracion de Cronograma </t>
  </si>
  <si>
    <t xml:space="preserve">Cronograma </t>
  </si>
  <si>
    <t xml:space="preserve">Socializacion del cronograma  ante el  Comité Operativo  del Depto Adtivo de Bienes y Suministros </t>
  </si>
  <si>
    <t xml:space="preserve">Convocar a Comité Operativo </t>
  </si>
  <si>
    <t xml:space="preserve">Acta de Reunión </t>
  </si>
  <si>
    <t xml:space="preserve">Inicio de Mantenimientos preventivos conforme al  cronograma  aprobado </t>
  </si>
  <si>
    <t xml:space="preserve">Mantenimientos preventivos en los CDC,  a la par se realizaran mantenimientos  correctivos conforme a solicitudes </t>
  </si>
  <si>
    <t xml:space="preserve">Diligenciamiento de los Formatos de mantenimientos realizados con el Visto bueno del Lider del proceso </t>
  </si>
  <si>
    <t>22 de marzo de 2019</t>
  </si>
  <si>
    <t xml:space="preserve">Denuncia Ciudadana DP-018-0108 </t>
  </si>
  <si>
    <t xml:space="preserve">Mantenimiento estado del Parque automotor del Cuerpo Oficial de Bomberos del Municipio de Armenia- Incumplimiento de la Resolucion NO.0661 de 2014 </t>
  </si>
  <si>
    <t xml:space="preserve">Los vehiculos con que cuenta el Cuerpo oficial de Bomberos no todos se encuentran en condiciones optimas de funcionamiento </t>
  </si>
  <si>
    <t xml:space="preserve">El estado actual de los vehiculos del Cuerpo Oficial de Bomberos no se armoniza con los estandares fijados en la Resolucion No 661 de 2014. </t>
  </si>
  <si>
    <t xml:space="preserve">Realizar un diagnóstico del estado actual de cada uno de los Vehiculos que hacen parte del parque automotor del Cuerpo Oficial de Bomberos de Armenia. </t>
  </si>
  <si>
    <t xml:space="preserve">Conocer el estado actual de los vehiculos que requieren la inetervencion </t>
  </si>
  <si>
    <t xml:space="preserve">Elaborar y ejecutar un Plan de Acción que permita el mejoramiento del estado de los vehiculos </t>
  </si>
  <si>
    <t>Plan de Accion elaborado y ejecutado</t>
  </si>
  <si>
    <t xml:space="preserve">Deficiente gestión por parte de la Administración Municipal, para adelantar trámites administrativos legales y demás para obtener la titularidad de dicho predio 
</t>
  </si>
  <si>
    <t xml:space="preserve">Ocurrencia de un posible detrimento patrimonial, por la Inversión de recursos públicos en predios que no son propiedad del municipio de Armenia </t>
  </si>
  <si>
    <t>La Secretaría de Infraestructura solicitará al Departamento Juridico que en la lista de chequeo de contraros de obra nueva, se incluya los estudios de titularidad de cada uno de los predios sobre los cuales se va a realizar la obra por parte del muncipio y se proceda a su respectiva normalización en el sistema de gestión integrado.</t>
  </si>
  <si>
    <t>Garantizar que los recursos públicos sean invertidos en predios de propiedad de la entidad territorial</t>
  </si>
  <si>
    <t>Verificar que en todos los contratos de obra que impliquen la construcción de obra nueva, se encuentre el acta de entrega de la carta catastral, licencia de construcción, los estudios de titularidad y planos aprobados, del predio a localizar al interventor externo</t>
  </si>
  <si>
    <t>Lista de chequeo de cada un de los contratos que se vam a ejecutar con los estudios de titularidad del o los predios sobre los cuales se realizará la obra.</t>
  </si>
  <si>
    <t xml:space="preserve">No llevar a cabo una adecuada SUPERVISIÓN, en la ejecución del contrato de obra No. 049 de 2013 y Modificatorio No. 01 de 2014, ni requerir al INTERVENTOR de la obra </t>
  </si>
  <si>
    <t>Entregar al supervisor y al Interventor los estudios de titularidad del predio sobre el cual se va a construir para que ellos verifiquen la propiedad del mismo por parte del municipio y en las actas de los informes de seguimiento se constate la ejecucion de la obra en los terrenos debidamente asignados.</t>
  </si>
  <si>
    <t>Garantizar que los recursos públicos sean inventidos en predios de propiedad de la entidad territorial</t>
  </si>
  <si>
    <t>Verificar que en todos los contratos de obra que impliquen la construcción de obra nueva, se encuentre el acta de entrega de la carta catastral, licencia de construcción y planos aprobados, del predio a localizar al interventor externo</t>
  </si>
  <si>
    <t>Acta de entrega de documentos respectivos al supervisor y al interventor externo relacionados con la titularidad del predio o predios donde va a ejecutar la obra y las actas de seguimiento donde conste la correcta ejecución en el predio debidamente asignado.</t>
  </si>
  <si>
    <t>Indebida gestión por parte de la INTERVENTORIA, en la ejecución del Contrato de Consultoría No. 40 de 2013 suscrito con el Ingeniero-Jhon Jairo González Guerra;</t>
  </si>
  <si>
    <t>Entregar al  Interventor los estudios de titularidad del predio sobre el cual se va a construir, para que verifique la propiedad del mismo por parte del municipio e incluir en los informes de interventoria la utilización correcta del predio objeto de la construcción.</t>
  </si>
  <si>
    <t>Verificar que en todos los contratos de obra que impliquen la construcción de obra nueva, se encuentre el acta de comité de obra donde se verificará que la implantación del proyecto es correcta así como la suscripción de la responsabilidad por parte del interventor externo y el contratista de obra</t>
  </si>
  <si>
    <t>Acta de entrega al interventor de los estudios de titularidad del predio donde se realizará la construcción y los informes de interventoria donde cosnte la debida utilización del predio sobre el cual se va a construir.</t>
  </si>
  <si>
    <t xml:space="preserve">No haber declarado el INCUMPLIMIENTO del Contrato No. 049 de 2013 y modificatorio No. 01 de 2014 suscrito entre el Municipio de Armenia y el Consorcio Santamaria-Representante Legal Olga Cecilia  Sánchez Duque 
</t>
  </si>
  <si>
    <t>Declarar el incumplimiento del contrato de obra e interventoría cuando se verifique que no se están cumpliendo las obligaciones contractuales, con respecto a la correcta utilización del predio, previo concepto técnico por parte del supervisor del contrato</t>
  </si>
  <si>
    <t>Garantizar que tanto el interventor externo como el contratista de obra, cumplan sus funciones y garanticen que los recursos se ejecuten en predios del municipio</t>
  </si>
  <si>
    <t>Una vez se detecte un posible incumplimiento del contrato de obra o interventoría se deberá realizar la correspondiente comunicación por escirto al Secretario de Despacho para que actúe de conformidad con su competencia</t>
  </si>
  <si>
    <t>Informes de seguimiento mensuales presentados al Secretario de Despacho comunicando el posible incumplimiento en la correcta utilización del predio donde se realiza la construcción y/o correcta ejecución del contrato. .</t>
  </si>
  <si>
    <t>Inversión de recursos públicos en predios que no son propiedad del municipio de Armenia</t>
  </si>
  <si>
    <t>Entregar por el supervisor al interventor externo de la obra la carta catastral actualizada con la licencia de construcción, los estudios de titularidad del predio  y planos aprobados por la Curadurìa Urbana, para que el interventor externo  junto con el constructor realice la implantación y/o localizaciòn del proyecto</t>
  </si>
  <si>
    <t>Acta de entrega de documentos relacionados con la titularidad , la ubicación y la lozalización del predio a usar en la obra. al interventor externo.</t>
  </si>
  <si>
    <t>Infraestructura 1</t>
  </si>
  <si>
    <t>DP-017-0088 (radicado inicial) DP-018-0096 (radicado final)  CDC  Comuna Uno  " Simon  Bolivar "</t>
  </si>
  <si>
    <t xml:space="preserve">Porque el Municipio de Armenia presenta limitaciones y deficiencias generales de tipo operativo o administrativo que tienen impacto en el desarrollo normal del proceso contable en especial en materia de Conciliaciones Bancarias, </t>
  </si>
  <si>
    <t>Conciliar el 50% de las cuentas de ahorro y corriente del Municpio de Armenia.</t>
  </si>
  <si>
    <t xml:space="preserve">Contar con la información de las cuentas de ahorro y corrientes de manera  veraz, oportuna y debidamente conciliadas. </t>
  </si>
  <si>
    <t xml:space="preserve">Cuentas de ahorro y corrientes conciliadas con sus respectivos soporte </t>
  </si>
  <si>
    <t xml:space="preserve">Número de cuentas conciliadas, evidenciado mediante informes trimestrales con los respectivos soportes </t>
  </si>
  <si>
    <t>Presentar la informacion contable de la entidad publica acorde a todos los principios de contablidad emanados de la contaduria general de la nacion</t>
  </si>
  <si>
    <t>Porque la Entidad no corrió depreciación ni deterioro a su propiedad, planta y equipo durante la vigencia fiscal 2018 y por ende no reconoció el gasto por depreciación acumulada del período contable; subestimando los gastos y generando superávit inexacto.</t>
  </si>
  <si>
    <t>Diseño e implementacion del procedimiento para registrar  la depreciacion y deterioro de la propiedad, planta y equipo calculada por el Departamento Administrativo de Bienes y Suministros del Municipio de Armenia</t>
  </si>
  <si>
    <t>Revisar y registrar la información elaborada por Departamento Administrativo de Bienes y Suminisitros con respecto a la depreciación y detriorio de la propiedad, planta y equipo del Municipio de Armenia.</t>
  </si>
  <si>
    <t>Informe enviado por el Departamento Administrativo de Bienes y Sumnistros de la depreciación y deterioro de la propiedad, planta y equipo del Municipio de Armenia,  revisado y registrado en el SFR,</t>
  </si>
  <si>
    <t>04 de junio de 2019</t>
  </si>
  <si>
    <t>Componente de Gestión y Resultado- Auditoría Regular vigencia 2017</t>
  </si>
  <si>
    <t>51,86</t>
  </si>
  <si>
    <t>ALTO DETERIORO DE LAS INSTALACIONES DEPORTIVAS
DEL BARRIO CIUDAD DORADA CANCHA MÚLTIPLE EN CONCRETO
JUEGOS INFANTILES Y ELEMENTOS DEPORTIVOS PARA ADULTOS</t>
  </si>
  <si>
    <t>Se evidencia claramente que las obra realizadas por la constructora Geo Casamaestra en el barrio ciudad Dorada presentan: 
* Mala calidad en los concretos de las canchas múltiples por lo que al día de hoy se encuentran con agrietamientos
* Deterioro importante en los juegos infantiles debido a la mala calidad de los materiales utilizados para la construcción e instalación.
*Carencia de un sistema óptimo de recolección y drenaje de las aguas lluvias.
* Carencia de un sistema de iluminación.
* Ubicación inadecuada de los elementos deportivos para adultos, adicionalmente sin escalera o rampla de acceso para ingresar a este.</t>
  </si>
  <si>
    <t>Las obras realizadas por la constructora Geo Casamaestra en el Barrio Ciudad Dorada,  no presta el servicio esperado a la comunidad</t>
  </si>
  <si>
    <t>Identificar  el recibo  de la obra mediante acta y  de acuerdo a la normatividad  vigente</t>
  </si>
  <si>
    <t>No incurrir en un detrimento patrimonial de  los bienes del Municipio, por la falta de cuidado y mantenimiento</t>
  </si>
  <si>
    <t xml:space="preserve">Ejecutar   los procedimientos necesarios para el recibo de la obra, en el caso en que se identifique que a la fecha esta no ha sido recibida por el Municipio(  Secretaria de  Infraestructura, Departamentos Administrativos de Planeación y Bienes y Suministros  y/o IMDERA), evidenciado a través de acta de reunion. </t>
  </si>
  <si>
    <t>Mesa de Trabajo</t>
  </si>
  <si>
    <t>El Departamento Administrativo de Planeación  en coordinación  con la Secretaría de  Infraestructura,  tomara las acciones pertinentes con el fin de recuperar la obra</t>
  </si>
  <si>
    <t>Una vez se determine la entrega de la obra, adoptar  las medidas necesarias para la recuperación  física de la obra</t>
  </si>
  <si>
    <t xml:space="preserve"> Informe </t>
  </si>
  <si>
    <t>Denuncia Ciudadana   DP- 019-0016</t>
  </si>
  <si>
    <t>Hacienda 1</t>
  </si>
  <si>
    <t>Hacienda</t>
  </si>
  <si>
    <t xml:space="preserve"> Hallazgo No. 1: Recaudo y Transferencia de la Estampilla Procultura (Administrativa con presunta in idencia Fiscal $198.313.906, disciplinario y Penal)
Después de leído y analizado el derecho de contradicción presentado por el Departamento de Hacienda del municipio de Armenia, el Comité de Hallazgos decide dejar en firme esta observación por el valor de $198.313.906, toda vez que la entidad debe presentar claridad en todos los aspectos realizados, ya que el documento que presentan como soporte (acta No. 090 de 2018) a pesar de ser pobre en su contenido, faltando argumentación, anexos de lo actuado, como informes de análisis, informes de seguimientos, documentos como extractos bancarios que certifiquen los movimientos entre otros, dejando incertidumbre en todo lo actuado.</t>
  </si>
  <si>
    <t>Cuentas no conciliadas , falta de unificación de criterios al momento de presentar los informes, falta de seguimiento y control al recaudo de la estampilla, falta de interes laboral de los funcionarios del área.</t>
  </si>
  <si>
    <t xml:space="preserve">Reporte de saldos incoherentes, incertidumbres presupuestales - contables y financieros, presuntos hallazgos admnistrativos con incidencias fiscal -  penal - disciplinario. </t>
  </si>
  <si>
    <t>Realizar depuración de las cuentas bancarias pertenecientes al manejo de la Estampilla Procultura (conciliaciones bancarias)</t>
  </si>
  <si>
    <t>Presentar la información confiable y de manera oportuna con base al control suministrado con la conciliación bancaria</t>
  </si>
  <si>
    <t>Cuentas bancarias depuradas y conciliadas, partidas pendientes discriminadas y con solicitud de ajustes necesarios</t>
  </si>
  <si>
    <t>Conciliación de las 2 cuentas donde se maneja la Estampilla Procultura</t>
  </si>
  <si>
    <t xml:space="preserve">
Hallazgo No. 2: Incertidumbre por valor de $419.870.531, recurso Estampilla Procultura (banco popular), adiminstrtivo con presunta incidencia Disciplinaria.                  
Después de leído y analizado el derecho de contradicción presentado por el Departamento de Hacienda del municipio de Armenia, el Comité de Hallazgos decide dejar en firme esta observación, toda vez que la entidad debe presentar claridad en todos los aspectos realizados, ya que no lograron desvirtuar la observación en todo su contenido, como tampoco presentaron elementos válidos, máxime que se basaron en temas que no eran lo manifestado en la observación, toda vez que el equipo auditor en esta observación no manifestó perdida de recursos, si no por el contrario, se pronunció sobre recursos detenidos en cuentas bancarias sin ser utilizados en proyectos sociales culturales, fin último para lo que fue delegado la utilización de estos recursos. (Código de Rentas del Municipio de Armenia, Acuerdo No. 17 del 27 de agosto de 2012, artículos 163 – (autorizado por el artículo 38 de la Ley 397/97); articulo 170 destinación).
</t>
  </si>
  <si>
    <t>Cuentas no conciliadas, falta de seguimeinto y control al recuado de la Estampilla Procultura</t>
  </si>
  <si>
    <t>Resporte de saldos incoherentes, incertidumbres presupuestales - contables y financieros, posible incumplimiento de las metas del Plan de Desarrollo  - en cuento a cobertura, presuntos hallazgos administrativos con incidencias fiscal - penal- disciplinaria, sancionatoris.</t>
  </si>
  <si>
    <t>Realizar depuración de las cuentas bancarias pertenecientes al manejo de la Estampilla Procultura (conciliación bancarias)</t>
  </si>
  <si>
    <t>Especial Componente de Control Financiero (CORPOCULTURA)</t>
  </si>
  <si>
    <t>Bienes</t>
  </si>
  <si>
    <t>AUDITORIA MODALIDAD ESPECIAL MUNICIPIO DE ARMENIA- AUA VIGENCIAS 2009-2018</t>
  </si>
  <si>
    <t>2009-2018</t>
  </si>
  <si>
    <t>Aréas de cesión las cuales no han sido incorporadas correspondientes a licencias expedidas antes de la expedición del Decreto Municipal No 064 de 2013</t>
  </si>
  <si>
    <t xml:space="preserve">Elaborar e Implementar "INSTRUCTIVO PARA LA RECEPCIÓN DE LAS AREAS DE CESIÓN"; donde se permita establecer con claridad las etapas de solicitud, inspección, recepción, escrituracion y protcolización de las areas de cesión e Identificar e Incorporar, si es procedente,  todas las areas de cesión correspondientes a las licencias expedidas antes de la expedición del Decreto Municipal No 064 de 2013. </t>
  </si>
  <si>
    <t xml:space="preserve">Establecer el proceso mediante el cual se realizara la identificación e incorporación de las areas de cesión </t>
  </si>
  <si>
    <t xml:space="preserve">Mesas de Trabajo Bimestrales para consolidar las etapas procesales correspondientes para mejorar la ágilidad, eficacia, eficiencia en la recepción de las areas de cesión y Contratar el personal necesari0o e idoneo para que ejecute las tareas que permitan identificar e incorporar todas las de cesión, que no han sido incoropradas, de las licencias expedidas antes de la expedición del Decreto No 064 de 2013. </t>
  </si>
  <si>
    <t>Mesas de trabajo</t>
  </si>
  <si>
    <t xml:space="preserve">Areas de cesión las cuales no han sido escrituradas e incorporadas, de  licencias expedidas  por las curadurias urbanas despues de la expedición del Decreto Municipal No 064 de 2013 que mediante las resoluciones de planeación se les otorga un tiempo determinado para su entrega </t>
  </si>
  <si>
    <t xml:space="preserve">Elaborar e Implementar "INSTRUCTIVO PARA LA RECEPCIÓN DE LAS AREAS DE CESIÓN (Areas como pago en compensación del AUA)"; donde se permita establecer con claridad las etapas de solicitud, inspección, recepción, escrituracion y protcolización de las areas de cesión e Identificar e Incorporar, si es procedente,  todas las areas de cesión correspondientes a las licencias expedidas antes de la expedición del Decreto Municipal No 064 de 2013. </t>
  </si>
  <si>
    <t xml:space="preserve">Establecer el proceso mediante el cual se realizara la identificación e incorporació de las areas de cesión </t>
  </si>
  <si>
    <t>Mesas de Trabajo Bimestrales para consolidar las etapas procesales correspondientes para mejorar la ágilidad, eficacia, eficiencia en la recepción de las areas de cesión (Areas como pago en compensación del AUA)</t>
  </si>
  <si>
    <t xml:space="preserve">Areas de cesión las cuales no han sido escrituradas e incorporadas, de  licencias expedidas  por las curadurias urbanas despues de la expedición del Decreto Municipal No 064 de 2013 sin tiempo de entrega determinado por las resoluciones expedidas por el Departamento Administrativo de Planeación. imcumpliendo las normas establecidas para los temas </t>
  </si>
  <si>
    <t xml:space="preserve">Elaborar e Implementar "INSTRUCTIVO PARA LA RECEPCIÓN DE LAS AREAS DE CESIÓN (Areas como pago en compensación del AUA)"; donde se permita establecer con claridad las etapas de solicitud, inspección, recepción, escrituracion y protocolización de las areas de cesión e Identificar e Incorporar, si es procedente,  todas las areas de cesión correspondientes a las licencias expedidas antes de la expedición del Decreto Municipal No 064 de 2013. </t>
  </si>
  <si>
    <t xml:space="preserve">Omisión de cumplimiento de los requisitos legales en la ejecución de obras públicas en el sector malecón la secreta </t>
  </si>
  <si>
    <t xml:space="preserve">Realizar un estudio juridico técnico de cada caso, para determinar la ejecución de cada una de las obras.  De no haber sido ejecutadas realizar un estudio juridico por parte del DAPM a fin de emprender acciones para el cumplimiento de las obligaciones.  sea preciso resaltar que a partir de la fecha no se permite la viabilizacion de compensacion en obra. </t>
  </si>
  <si>
    <t xml:space="preserve">determinar la ejecución de cada una de las obras.  De no haber sido ejecutadas realizar un estudio juridico por parte del DAPM a fin de emprender acciones para el cumplimiento de las obligaciones.  sea preciso resaltar que a partir de la fecha no se permite la viabilizacion de compensacion en obra. </t>
  </si>
  <si>
    <t>Mesas de Trabajo Bimestrales para realizar los estudios respectivos y tomar las medidas de acuerdo a cada caso.</t>
  </si>
  <si>
    <t xml:space="preserve">Omisión de cumplimiento de los requisitos legales en la ejecución de obras públicas en el barrio ciudad dorada </t>
  </si>
  <si>
    <t xml:space="preserve">omisión de cumplimiento de los requisitos legales en la ejecución de obras públicas en el sector malecón la secreta </t>
  </si>
  <si>
    <t xml:space="preserve">omisión de cumplimiento de los requisitos legales en la ejecución de obras públicas en el sector a desarrollar  </t>
  </si>
  <si>
    <t xml:space="preserve">Resolución expedida con condición indeterminada </t>
  </si>
  <si>
    <t xml:space="preserve">Realizar mesas de trabajo  internas para capacitar al personal en la liquidación del tributo, teniendo en cuenta los diversos pasos de liquidación y la aplicación del regimen de transicion. </t>
  </si>
  <si>
    <t xml:space="preserve">capacitar al personal en la liquidación del tributo, teniendo en cuenta los diversos pasos de liquidación y la aplicación del regimen de transicion. </t>
  </si>
  <si>
    <t xml:space="preserve">omision del cumplimiento de los requisitos legales en la ejecución de obras públicas en el sector de la oreja de la avenida centenario con calle 13 norte </t>
  </si>
  <si>
    <t>omision del cumplimiento de los requisitos legales en la ejecución de obras públicas en el sector de bahía plaza.</t>
  </si>
  <si>
    <t xml:space="preserve">omision del cumplimiento de los requisitos legales en la ejecución de obras públicas en diferentes sectores de la ciudad </t>
  </si>
  <si>
    <t>presunta Extralimitación en la aplicación del decreto 064 de 2013</t>
  </si>
  <si>
    <t xml:space="preserve">Dar  aplicación al decreto 064 hoy derogado, emitiendo acto final de liquidacion de la oblicación para los proyecto a los cuales se les liquide AUA en vigencia del regimen de transición </t>
  </si>
  <si>
    <t xml:space="preserve">emitir acto final de liquidacion de la oblicación para los proyecto a los cuales se les liquide AUA en vigencia del regimen de transición </t>
  </si>
  <si>
    <t xml:space="preserve">Incorporación de areas de cesión directa por compensación </t>
  </si>
  <si>
    <t xml:space="preserve">Establecer el proceso mediente el cual se realizara la identificación e incorporació de las areas de cesión </t>
  </si>
  <si>
    <t xml:space="preserve">liquidacion de Aprovechamiento urbanistico adicional de sin acto administrativo definitivo para el pago </t>
  </si>
  <si>
    <t>Incumplimiento Plan de Mejoramiento</t>
  </si>
  <si>
    <t xml:space="preserve">Entidad: </t>
  </si>
  <si>
    <t xml:space="preserve">Representante Legal:  </t>
  </si>
  <si>
    <t>NIT:</t>
  </si>
  <si>
    <t>Modalidad de Auditoria:</t>
  </si>
  <si>
    <t>Fecha de Suscripción:</t>
  </si>
  <si>
    <t>Causa  del Hallazgo</t>
  </si>
  <si>
    <t>Acción de Mejoramiento</t>
  </si>
  <si>
    <t>Unidad de medida de las Metas</t>
  </si>
  <si>
    <t>Municpio de Armenia</t>
  </si>
  <si>
    <t>890.000-464-3</t>
  </si>
  <si>
    <t>Periodo fiscal que cubre:</t>
  </si>
  <si>
    <t>Efecto  del Hallazgo</t>
  </si>
  <si>
    <t>Código del Hallazgo</t>
  </si>
  <si>
    <t xml:space="preserve">Improvisación en el estudio de movilidad de la ciudad. Se puede concluir entonces que, la pre factibilidad para este proyecto no era necesaria, ya que el municipio contaba con un plan vial adoptado mediante decreto 093 de 2010 , no existiendo la necesidad de estudiar alternativas de trazado,                              </t>
  </si>
  <si>
    <t xml:space="preserve">Uso ineficiente de recursos
- Incremento de costos
- Incumplimiento de disposiciones generales
- Inefectividad en el trabajo Gastos indebidos </t>
  </si>
  <si>
    <t xml:space="preserve">CapaciTar al personal encargado de  realizar los estudios previos para una adecuada elaboracion de los mismos que determine que el objeto a contratar es necesario y que el producto o resultado  del contrato sea utilziado. </t>
  </si>
  <si>
    <t xml:space="preserve">Garantizar que los recursos públicos sean invertidos en contratos con una necesidad y justificacion clara. </t>
  </si>
  <si>
    <t xml:space="preserve">Capacitar al personal encargado para una correcta verificación tendiente a establecer que en todos los contratos  que tengan como objeto  estudios de prefactibilidad , sean suscritos como requisito previo para adelantar contratos de obra publica, tengan la finalidad de ser utilizados. </t>
  </si>
  <si>
    <t>capacitaciones realizadas</t>
  </si>
  <si>
    <t xml:space="preserve">Supervisión del contrato inadecuadamente 
Deficiencia en la planeación 
La no ejecución debida de las obligaciones del Contratista
 </t>
  </si>
  <si>
    <t>Licitación de obras sin el lleno de requisitos legales.
- Uso ineficiente de recursos 
- Incremento de costos en el contrato de obra No 012 de 2015
- Incumplimiento de disposiciones generales
- Inefectividad en el trabajo (no se están realizando como fueron planeados)
- Gastos indebidos
- Controles inadecuados de recursos o actividades.</t>
  </si>
  <si>
    <t xml:space="preserve">Verificar que el producto entregado al municipio contenga la integridad de los estudios contratados con las respectivas firmas de las personas responsables. </t>
  </si>
  <si>
    <t xml:space="preserve">Garantizar que los recursos públicos sean utiliazados en contraprestación de un contrato cumplido.  </t>
  </si>
  <si>
    <t xml:space="preserve">Verificar que en todos los contratos celebrados se cumplan en debida forma el objeto contractual que soporte los pagos realizados. </t>
  </si>
  <si>
    <t>Acta de liquidación y recibo a satisfacción</t>
  </si>
  <si>
    <t xml:space="preserve">Supervisión del contrato inadecuadamente 
- Deficiencia en la planeación 
- La no ejecución debida de la obligaciones del Contratista </t>
  </si>
  <si>
    <t xml:space="preserve">Licitación de obras sin el lleno de requisitos legales.
- Uso ineficiente de recursos 
- Incremento de costos
- Incumplimiento de disposiciones generales
- Inefectividad en el trabajo (no se están realizando como fueron planeados)
- Gastos indebidos
- Controles inadecuados de recursos o actividades. </t>
  </si>
  <si>
    <t xml:space="preserve">Verificar que en todos los contratos celebrados se cumplan en debida forma el objeto contractual que soporte los pagos realziados. </t>
  </si>
  <si>
    <t xml:space="preserve">Supervisión de los  contratos inadecuadamente 
- Deficiencia en la planeación 
- La no ejecución debida de la obligaciones del Contratista. </t>
  </si>
  <si>
    <t xml:space="preserve">Interventoría y supervisiones   deficientes 
- Uso ineficiente de recursos
- Incremento de costos
- Incumplimiento de disposiciones generales
- Inefectividad en el trabajo (no se están realizando como fueron planeados)
- Gastos indebidos
- Controles inadecuados de recursos o actividades </t>
  </si>
  <si>
    <t xml:space="preserve">Realizar un adecuado seguimiento a los contratos de interventoría por intermedio del supervisor, cumpliendo con todas las obligaciones determinadas en el acta de dsignación de supervisor y en el manual de interventoría del municipio de Armenia  </t>
  </si>
  <si>
    <t>Evitar detrimentos patrimoniales en virtud a una inadecuada y mal soportada ejecucion contracual</t>
  </si>
  <si>
    <t>Exigir al supervisor cronograma de seguimiento de interventoria, capacitaciones a los supervisores de los contratos, sobre las funciones y responsabilidades.</t>
  </si>
  <si>
    <t>Cronogramas y capacitaciones realizadas</t>
  </si>
  <si>
    <t xml:space="preserve">Deficiencia en los controles establecidos por los interventores y
supervisores 
- Deficiencia en la planeación 
- La no ejecución debida de la obligaciones del Contratista
- La no ejecución debida de la obligaciones del interventor </t>
  </si>
  <si>
    <t>Uso ineficiente de recursos
- Incremento de costos
- Incumplimiento de disposiciones generales
- Gastos indebidos
- Controles inadecuados de recursos o actividades
- Obras de mala calidad
- Sobrecostos en la ejecución el contrato
- Incertidumbre sobre la calidad de obras
- Obras sin planos definitivos de construcción.</t>
  </si>
  <si>
    <t>Realizar ub adecuado seguinieto a los contratos de interventoría por intermedio del supervisor, cumpliendo con todas las obligaciones determinadas en el acta de dsignación de supervisor. Establecer mecanismos que permitan obtener certeza por parte del supervisor del contrato, frente al adecuado cumplimiento del contarto de interventoria,</t>
  </si>
  <si>
    <t>lista de chequeo y capacitaciones realizadas</t>
  </si>
  <si>
    <t xml:space="preserve">Deficiencia en la planeación 
- Deficiencia en el desarrollo del contrato interadministrativo  No 010 de 2015
</t>
  </si>
  <si>
    <t xml:space="preserve">Uso ineficiente de recursos  
- Incremento de costos
- Incumplimiento de disposiciones generales
- Gastos indebidos
- Controles inadecuados de recursos o actividades
- Sobrecostos en la ejecución el contrato </t>
  </si>
  <si>
    <t>Calcular corectamente los precios unitarios de los item a construir comparando bases de datos de diferentes entidades publicas con similar categoria  y similar objeto a ejecutar.</t>
  </si>
  <si>
    <t xml:space="preserve">Garantizar la optimización de  los recursos públicos </t>
  </si>
  <si>
    <t>Acto administrativo para oficializar la base de datos de precios que maneja la dependencia.</t>
  </si>
  <si>
    <t>Acto administrativo</t>
  </si>
  <si>
    <t>1.</t>
  </si>
  <si>
    <t xml:space="preserve">Supervisión al  contrato de interventoría  inadecuadamente 
- Deficiencia en la planeación 
- La no ejecución debida de la obligaciones del Contratista
- La no ejecución debida de la obligaciones del interventor
- Inadecuada supervisión al contrato de obra </t>
  </si>
  <si>
    <t>Uso ineficiente de recursos
- Incremento de costos
- Incumplimiento de disposiciones generales
- Gastos indebidos
- Controles inadecuados de recursos o actividades
- Obras de mala calidad
- Sobrecostos en la ejecución el contrato
- Obra sin funcionalidad ni cumplimiento de principios de Eficacia y Eficiencia
- Pago de obras no ejecutadas.detrimento patrimonial al pagar al pagar obras sin cumplir requisitos previos de aceptación</t>
  </si>
  <si>
    <t>Realizar un adecuado seguimiento a los contratos de interventoría por intermedio del supervisor, cumpliendo con todas las obligaciones determinadas en el acta de dsignación de supervisor y en el manual de interventoría del municipio de Armenia</t>
  </si>
  <si>
    <t>Garantizar que el patrimonio publico no se vea afectado por pagos que no cumplan con las evidencias que soporten dicho pago.</t>
  </si>
  <si>
    <t>Actas de pago soportadas con  evidencias de la ejecución contractual</t>
  </si>
  <si>
    <t>Mala selección del contratista de conocerse su participacion en procesos previos vinculantes, falta grave al no ceñirse a las obligaciones contractules</t>
  </si>
  <si>
    <t>Detrimento patrimonial al pretender facturar por tiempo y no por ejecución y/o obras desarrolladas</t>
  </si>
  <si>
    <t xml:space="preserve">En los estudios previos determinar una forma de pago que garantice que los pagos que se efectuan, sean procedentes de acuerdo a las tareas realizadas, </t>
  </si>
  <si>
    <t xml:space="preserve">Garantizar que los recursos públicos sean utiliazados en contraprestación frente a obligaciones cumplidas.  </t>
  </si>
  <si>
    <t xml:space="preserve">Verificar de manera riguroas y a traves del supervisor del contrato que en todos los contratos celebrados, el contratista suministre evidencias que prueben el de la ejecuion contractual que puedan soporte los pagos realziados. </t>
  </si>
  <si>
    <t>Actas de pago soportadas con  evidencias de la ejecució contractual</t>
  </si>
  <si>
    <t>Falta planeación, de estructuración y maduración de los proyectos por no tener en cuenta lo contemplado en la Ley,  ya que se contrató sin estudios y diseños en fase de prefactibilidad y factibilidad de las obras a realizar, a su vez se celebró el contrato sin un adecuado estudio del sector.</t>
  </si>
  <si>
    <t>Celebración del contrato sin una adecuada justificación de necesidad y sin los soportes y antecedentes requeridos.</t>
  </si>
  <si>
    <t xml:space="preserve">Verificar para el momento de adelanatr un contrato de obra publica, que el objeto a  ejecutar cuente con todos los diseños  y estudios previos, tales como la prefactibilidad y factibilidad, estudios de mercado y que de esta manera la obra sea ejecutada acorde a los diseños y presupuestos planteados, </t>
  </si>
  <si>
    <t xml:space="preserve">Garantizar que al momento de licitar la ejecucion de una obra publica, la misma cuente con todos los requisitos de su etapa precontractual y contractual, que permitan la viabilidad de la ejecicion contractual. </t>
  </si>
  <si>
    <t>Capacitar al personal encargado de elaboración de estudios previos y sector sobre la correcta y completa elaboracion de la etapa precontractual, igualmente.Verificar que en todos los contratos de obra que impliquen la construcción de obra nueva, se encuentre formato de lista de chequeo de diseño y desarrollo "guia metodologica para el desarrollo del diseño R SIPOI 054"</t>
  </si>
  <si>
    <t>Capacitación,  Lista de chequeo</t>
  </si>
  <si>
    <t>Presunta falta a los principios que rigen los contratos de las entidades estatales contemplados en la ley 80 de 1993, como lo es el PRINCIPIO DE SELECCIÓN OBJETIVA, el cual tiene como fin determinar conforme la necesidad del servicio y el contrato.</t>
  </si>
  <si>
    <t xml:space="preserve">Inobservancia del cumplimiento de la normatividad vigente al desconocer el principio de transparencia, responsabilidad y deber de selección objetiva porque se utilizó una modalidad de contratación directa y se trasladó a una entidad, que carecía de capacidad para ejecutar y subcontrató la consultoría </t>
  </si>
  <si>
    <t xml:space="preserve">Realizar una adecuada verificacion de idoneidad tales como  capacidad legal, técnica y económica para garantizar la celebración de contratos o convenios con entidades idoneas para ejecutar el objeto contractual. </t>
  </si>
  <si>
    <t>Garantizar que se respeten las modalidades de selección y solo se adelanten contratos interadministrativos que no contrarien los principios de transparencia y selección objetiva</t>
  </si>
  <si>
    <t>Dar cumplimiento a lo preceptuado en el manual de contratación en su numeral  4.3.2  literal a, por lo que se pone a disposicion ante el comité de contratacion el anailisis de la viabilidad de la suscripción de cualquier contrato interadministrativo.</t>
  </si>
  <si>
    <t>Estudios previos que exija de manera clara y detallada, la  acreditación de la idoneidad  del contratista</t>
  </si>
  <si>
    <t xml:space="preserve">La Jusitificación de la suspension del contrato esta motivada por causa de un contrato ajeno, lo cual no se puede tener como fuerza mayor o caso fortuito. </t>
  </si>
  <si>
    <t xml:space="preserve">Paralización de la ejecución contractual sin fundamento legal o justa causa. </t>
  </si>
  <si>
    <t xml:space="preserve">Toda suspensión que sea acordada dentro de la ejecucion contractual debe estar justificada y debidamente sustentada con hechos que realmente constituyan 
situaciones de fuerza mayor, de caso fortuito o de procura del interés público, teniendo en cuenta lo plasmado en el manual de contratción en su capitulo II numeral 8. </t>
  </si>
  <si>
    <t xml:space="preserve">Impedir que los contratos  sean suspendidos sin fundamento legal, evitando una paralizacion del ejecucion contractual sin una causa adecuata o eficiente. </t>
  </si>
  <si>
    <t xml:space="preserve">Verificar que en todos los contratos  previo a la suscripcion de la suspension, cuente con su debida motivacion acorde a derecho. </t>
  </si>
  <si>
    <t>Acta de suspensión debidamente justficada</t>
  </si>
  <si>
    <t>Las actuaciones que afectan directamente el contrato como lo es la suspensión del mismo no se encuentran incluidos en la plataforma y actuaciones que afectan directamente a la ejecución del contrato en mención</t>
  </si>
  <si>
    <t>Vulneración al principio de publicidad</t>
  </si>
  <si>
    <t>Publicar en el Secop todos los actos de suspensiòn celebrados en la ejecucion de los contratos celebrados.</t>
  </si>
  <si>
    <t>Salvaguardar el principio de la publicidad de los contratos estatales</t>
  </si>
  <si>
    <t>Verificar que en todos los contratos en que se surcriban actas de suspension cuenten con su constancia de publicación en la pagina web Secop</t>
  </si>
  <si>
    <t>Constancia de Publicación</t>
  </si>
  <si>
    <t>El archivo del expediente no es coherente, el orden de los documentos foliados en los mismos puesto que se encuentran documentos trocados o con fechas anteriores de lo que se desarrollaba adicionalmente, existen documentos que reposan en otro expediente de la secretaria de infraestructura y no en EDUA lo cual vuelve confusa la información y entorpece el proceso de investigación;</t>
  </si>
  <si>
    <t>Falla en el proceso de archivo de la dependencia.</t>
  </si>
  <si>
    <t xml:space="preserve">Contar con mas personasl para apoyar en las actividades de archivo, conforme a la Ley 594 de 2000. </t>
  </si>
  <si>
    <t xml:space="preserve">Generar celeridad al momento de busqueda de información contenida en los contratos estatales. </t>
  </si>
  <si>
    <t xml:space="preserve">Verificar que los contratos celebraqdos por la dependencia se encuentren archivados conforme a la Ley  594 de 2000 </t>
  </si>
  <si>
    <t xml:space="preserve">Tablas de archivo </t>
  </si>
  <si>
    <t>La información publicada en la página web del municipio de Armenia es insuficiente para la cantidad de información que se desprende del proceso de valorización, la cual efectivamente estaba publicada cuando existía el sitio web de estas obras.</t>
  </si>
  <si>
    <t>violacón al acceso a la información pública para  los ciudadanos involucrados e interesados en el proyecto, generando que no se pueda tener conocimiento general de todo lo relacionado con el proyecto de obras de valorización en la ciudad de Armenia</t>
  </si>
  <si>
    <t>Contar con mayor informaciòn en la seccion de Valorización, en la pagina de la Alcaldia Municipal, en donde la ciudadania tenga la posibilidd de tener acceso a información importante relativa al proyecto.</t>
  </si>
  <si>
    <t xml:space="preserve">Salvaguardar el principio de la publicidad </t>
  </si>
  <si>
    <t xml:space="preserve">Habilitar una pagina web que cuente con una mayor capacidad de información, la cual tenga la mayor informaci{on relevante del proceso de valorización </t>
  </si>
  <si>
    <t>Pagina Web</t>
  </si>
  <si>
    <t>no se evidencia en el expediente las 1.154 encuestas aplicadas durante los días 1, 3 y 15 de Diciembre de 2013; hecho que dificulta el proceso de verificación y control del procedimiento realizado ya que no se identifica en especifico las viviendas encuestadas</t>
  </si>
  <si>
    <t>dificulta el proceso de verificación y control del procedimiento realizado ya que no se identifica en especifico las viviendas encuestadas, lo que genera incertidumbre de los resultados plasmasdos en el producto del contrato.</t>
  </si>
  <si>
    <t>Establecer mecanismos de control principalmente a través del supervisor del contrato, frente a las evidencias  que soportan el producto contratado</t>
  </si>
  <si>
    <t>Realizar capacitaciones a los supervisores de los contratos, sobre las funciones y responsabilidades.</t>
  </si>
  <si>
    <t xml:space="preserve">IRREGULARIDADES EN LA APLICACIÓN DEL FACTOR
DE BENEFICIO OBTENIDO COMO RESULTADO DE LA EJECUCION DEL
CONTRATO 025 DE 2013, PARA LA DETERMINACIÓN DE LA
CONTRIBUCIÓN DE VALORIZACIÓN - ADMINISTRATIVO CON PRESUNTA
INCIDENCIA FISCAL Y DISCIPLINARIA.
</t>
  </si>
  <si>
    <t xml:space="preserve">Valorización calculada sobre valores constantes, </t>
  </si>
  <si>
    <t>Generación de cambios en los porcentajes del cobro de valorización.</t>
  </si>
  <si>
    <t>Contratar las interventorías externas para aquellos contratos de consultoría cuya complejidad y la no existencia del personal idoneo en la alcaldía de armenia lo amerite..</t>
  </si>
  <si>
    <t>que las supervisiones de los contratos sean idoneas en relacion a la complejidad del contrato de consultoría.</t>
  </si>
  <si>
    <t>supervisión del todos los contratos de alta complejidad con idoneidad.</t>
  </si>
  <si>
    <t xml:space="preserve">supervisores o interventores  de contratos complejos idoneos </t>
  </si>
  <si>
    <t>13/11(2019</t>
  </si>
  <si>
    <t xml:space="preserve">FALTA DE APLICACIÓN DEL MODELO FINANCIERO
ELABORADO MEDIANTE EL CONTRATO DE PRESTACIÓN DE SERVICIOS
No.093 DE 2016.- ADMINISTRATIVO, CON PRESUNTA INCIDENCIA FISCAL – </t>
  </si>
  <si>
    <t xml:space="preserve">Poca continuidad de personal encargado del mismo.
 Cambios en la administración del proyecto.
 Comunicación deficiente entre las dependencias y/o entidades encargadas del 
proyecto.
 Personal poco capacitado para efectuar el control y seguimiento financiero del 
proyecto.
</t>
  </si>
  <si>
    <t xml:space="preserve">Uso ineficiente de los recursos de valorización.
 Desconocimiento del estado financiero real del proyecto.
 Inefectividad del aplicativo elaborado.
 Control o seguimiento inadecuado de los recursos obtenidos por 
contribución de valorización.
 Ineficacia en el logro de las proyecciones planteadas sobre las variables 
económicas y financieras del proyecto.
 Inactividad para tomar decisiones oportunas frente a los riesgos financieros 
que se estaban presentando.
</t>
  </si>
  <si>
    <t xml:space="preserve">Actualizar la hoja de excel que determina el modelo financiero del proyecto de valorización </t>
  </si>
  <si>
    <t xml:space="preserve">Recuperar toda la información del proyecto de valorarización con el fin de realizar el respectivo seguimiento financiero </t>
  </si>
  <si>
    <t>A patir de la información recuperada describir el actual modelo financiero del proyecto de valorización</t>
  </si>
  <si>
    <t>modelo financiero actualizado y aplicado</t>
  </si>
  <si>
    <t xml:space="preserve">
 No ejecución de la totalidad de los contratos.
 Incumplimiento en la ejecución de los contratos
 El no reintegro proporcional del anticipo al momento de producirse modificaciones por reducciones en obra.
 Los hechos de corrupción denunciados</t>
  </si>
  <si>
    <t xml:space="preserve">
 Uso ineficiente de los recursos de valorización.
 Merma y menoscabo patrimonial del Municipio de Armenia.</t>
  </si>
  <si>
    <t>Realizar las modificaciones en el porcentaje de amortización del anticipo en caso de que el valor del contrato varie.</t>
  </si>
  <si>
    <t xml:space="preserve">Salvaguardar los recursos pùblicos </t>
  </si>
  <si>
    <t>Verificar que todos los modificatorios de los contratos de obra publica que ejecute la dependencia a traves de los cuales varie el valor contratual, condicionen la amortización del recurso entregado a titulo de anticipo o de pago anticipado a la entidad.</t>
  </si>
  <si>
    <t>Plasmar en la minuta contractual, la obligacion de modificar el porcentaje de amortización de anticipos cuando haya variado del valor contractual, Lista de chequeo que incluya oficio al contratista con reclamacion y oficio a la aseguradora comunicando la novedad.</t>
  </si>
  <si>
    <t>Especial del proyecto de obras financiadas a traves de la contribucion de valorizacion vigencias 2013-2019</t>
  </si>
  <si>
    <t>INFRAESTRUCTURA</t>
  </si>
  <si>
    <t xml:space="preserve">Numero consecutivo del hallazgo </t>
  </si>
  <si>
    <t xml:space="preserve">Plazo en semanas de las Meta </t>
  </si>
  <si>
    <t>Inconsistencias entre la ejecución presupuestal reportada en auxiliares de presupuesto, con la información reportada en los formatos de rendición de cuentas a través de los aplicativos SIA Contralorías y SIA Observa - Administrativas.                        I. Fortalecimiento de la actividad Bomberil. En SIA Observa se reporta valor total de los contratos celebrados por $ 2.606.963.500, lo cual solamente es el 78,12 % de la ejecución, información consignada en el formato F07</t>
  </si>
  <si>
    <t>Falta de mecanismos de seguimiento y monitoreo en la validación de la 
información a reportar en los aplicativos</t>
  </si>
  <si>
    <t>Informes y registros  inexactos, que presentan confusión en la información, 
generando falta de confiabilidad en los reportes.En la inversión que se le dio a los recursos provenientes de la Sobretasa Bomberil, en el año 2018</t>
  </si>
  <si>
    <t>Elaborar un cuadro de control de los contratos suscritos por la dependencia, en cuanto a rubros asignados, ejecuciones, novedades y adiciones de los mismos.</t>
  </si>
  <si>
    <t>Conocer la inversión que se llevó a cabo en el año 2018 con los recursos provenientes de la Sobretasa Bomberíl.</t>
  </si>
  <si>
    <t xml:space="preserve">Realizar los seguimientos mensuales de las ejecuciones de los contratos y mediante cruce de información con el Departamento Administrativo de Hacienda, actualizar los valores a publicar en las plataformas SIA. </t>
  </si>
  <si>
    <t xml:space="preserve">Número de seguimiento realizados, mediante el cuadro de control. </t>
  </si>
  <si>
    <t>Inconsistencias entre la ejecución presupuestal reportada en auxiliares de presupuesto, con la información reportada en los formatos de rendición de cuentas a través de los aplicativos SIA Contralorías y SIA Observa Según SIA OBSERVA la ejecución fue por valor de $ 1.047.821.852, valor superior incluso al de la apropiación definitiva del formato F07, además un contrato por $ 789.683.386 y otro por $ 110.000.000, dichos contratos no estánasociados a una empresa o persona en SIA OBSERVA.En SIA OBSERVA se reporta un valor total de los contratos por $3.636.326.155, mientras que en el auxiliar Espacios para la Vida (CBA y CV) y el formato F07 la
ejecución es por valor de$ 3.305.536.283.</t>
  </si>
  <si>
    <t>Informes y registros  inexactos, que presentan confusión en la información, 
generando falta de confiabilidad en los reportes.En la inversión que se le dio a los recursos provenientes de la Experiencia y Sabiduría – Adulto MayorEspacios para la Vida (CBA y CV)  en el año 2018</t>
  </si>
  <si>
    <t>Conocer la inversión que se llevó a cabo en el año 2018 con los recursos provenientes de la  Experiencia y Sabiduría – Adulto MayorEspacios para la Vida (CBA y CV).</t>
  </si>
  <si>
    <t>Inconsistencias entre la ejecucion presupuestal reportada en Auxiliares de Presupuesto, con la informacion reportada en los Formatos de Rendicion de Cuentas a traves de los Aplicativos SIA- CONTRALORIAS Y SIA OBSERVA- Como se describe en el Informe Final de la Contraloría Municipal de Armenia, en los literales: H,O,P,Q Y R</t>
  </si>
  <si>
    <t xml:space="preserve">Falta de mecanismos de seguimiento y monitoreo en la validación de la información  a reportar en los aplicativos </t>
  </si>
  <si>
    <t xml:space="preserve">Informes y registros inexactos, que presentan confusion en la informacion generando falta de confiabilidad en los reportes.Plan Integral de Seguridad y Convivencia Ciudadana – PISCC, Mantenimiento de Equipo Automotor , Servicio de Comunicaciones y Transportes  Prestación de Servicios Varios y Combustibles y Lubricantes
</t>
  </si>
  <si>
    <t>Conocer la inversión que se llevó a cabo en el año 2018 con los recursos provenientes de Mantenimiento de Equipo Automotor, Servicio de Comunicaciones y Transportes  Prestación de Servicios Varios y Combustibles y Lubricantes</t>
  </si>
  <si>
    <t>Inconsistencias entre la ejecución presupuestal reportada en auxiliares de presupuesto, con la información reportada en los formatos de rendición de cuentas a través de los aplicativos SIA Contralorías y SIA Observa - Como se decribe en el Inform final de la Contraloría Muncipal de Armenia, en los lterales: a, b, c, d, e, f y g</t>
  </si>
  <si>
    <t xml:space="preserve">Falta de mecanismos de seguimiento y monitoreo en la validación de la información  a reportar en los aplicativos. </t>
  </si>
  <si>
    <t xml:space="preserve">Informes y registros inexactos, que presentan confusion en la informacion generando falta de confiabilidad en los reportes: Adquisición, Administración y mantenimiento de áreas prioritarias para la rotección y abastecimiento del acueducto municipal, Art 111 de la ley 99 de 1993, Sistemas de Información para la Planificación Ambiental para el Control, Seguimiento y Gestión Integral a los Suelos de Protección del Municipio de Armenia para la Mitigación de los Efectos del Cambio Climático, Seguimiento al plan de gestión integral de residuos sólidos PGIRS, Oferta ambiental del espacio público y la red de senderos municipal,istema de árbol urbano estrategia para mitigación del cambio
climático,  Control físico y urbano en la ciudad y Aprovechamiento Urbanístico 
  </t>
  </si>
  <si>
    <t>Conocer la inversión que se llevó a cabo en el año 2018 con los recursos provenientes Sistemas de Información para la Planificación Ambiental para el
Control, Seguimiento y Gestión Integral a los Suelos de Protección del Municipio de Armenia para la Mitigación de los Efectos del Cambio Climático, Seguimiento al plan de gestión integral de residuos sólidos PGIRS, Oferta ambiental del espacio público y la red de senderos municipal, Sistema de árbol urbano estrategia para mitigación del cambio
climático, Control físico y urbano en la ciudad y Aprovechamiento Urbanístico.</t>
  </si>
  <si>
    <t xml:space="preserve">Realizar los seguimientos mensuales de las ejecuciones de los contratos y mediante cruce de información con el Departamento Administrativo de Hacienda, actualizar los valores a publicar en la plataformas SIA. </t>
  </si>
  <si>
    <t xml:space="preserve">Inconsistencias entre la ejecución presupuestal reportada en auxiliares de presupuesto, con la información reportada en los formatos de rendición de cuentas a través de los aplicativos SIA Contralorías y SIA Observaentre reportes de ejecución resupuestal ($1,189,117,661) con ejecución F01 de la ejecución de los contratos ($1,512,862,959). Lo consignado en SIA OBSERV  no concuerda con la información de los demas formatos.                                                                                  M. Diferencias  en el SIA OBSERVA que reporta un valor en ejecución de $312.697.500, lo cual supera lo reprotado en SIA OBSERVA en el proyecto de inversión denominado                                                                                                                                                                                                                                                                                                                       </t>
  </si>
  <si>
    <t>Falta de mecanismos de seguimiento y monitoreo en la valiación de la información  a reportar en los aplicativos.</t>
  </si>
  <si>
    <t xml:space="preserve">Informes y registros inexactos, que presentan confusión en la información, generando falta de confiabildiad en los reportes.L. Diferencias  en el SIA OBSERVA </t>
  </si>
  <si>
    <t xml:space="preserve">Que la información que reporte el Departamento Administrativo de Hacienda en el Aplicativo SIA OBSERVA sea acorde a la realidad de la ejecucuón presupuestal de gastos </t>
  </si>
  <si>
    <t xml:space="preserve">Realizar losl seguimientos mensuales de las ejecuciones de los contratos y  actualizar los valores a publicar en las plataformas SIA. </t>
  </si>
  <si>
    <t>Cruce de información entre los saldos de la ejecución del Proyecto Actualización de la plataforma Tecnologica y el aplicativo SIA OBSERVA</t>
  </si>
  <si>
    <t>actualización de la Plataforma Tecnología del Sistema Financiero, de Fiscalizacion y Tributario.                                    N.  En el aplicativo  SIA OBSERVA se reporta valor de la ejecución de los contratos por valor de $512.994.464 el cual supera el valor asignado en la ejecución, la cual fue por valor de $416,121,940, proyecto Fortalecimiento de la Infraestructura Tecnológica.</t>
  </si>
  <si>
    <t>Cruce de información entre los saldos de la ejecución del Proyecto Fortalecimiento de la Infraestructura Tecnológica  y el aplicativo SIA OBSERVA</t>
  </si>
  <si>
    <t>Fallas en la supervisión</t>
  </si>
  <si>
    <t>✓ Incumplimiento en la entrega de informes
✓ Presuntos pagos sin soporte</t>
  </si>
  <si>
    <t>Capacitación a los supervisores e interventores de los contratos sobre las consecuencias legales que asumen por fallas en la supervisión.</t>
  </si>
  <si>
    <t>Evitar las fallas de procedimiento en las supervisiones y/o interventorias</t>
  </si>
  <si>
    <t>Realizar capacitaciones semestrales dirigida al personal encargado de la supervisión y/o interventoria sobre el hallazgo encontrado y las consecuencias legales que enfrentan por fallas en el seguimiento y pago de los contratos sin soportes.</t>
  </si>
  <si>
    <t>listados de asistencias.</t>
  </si>
  <si>
    <t>Aplicar la lista de chequeo en cada contrato suscrito por el Departamento Administrativo de Planeación.</t>
  </si>
  <si>
    <t>Dar aplicabilidada a la lista de chequeo a todos lo contratos msuscritos por el Departamento Administrativo de Planeación..</t>
  </si>
  <si>
    <t>100% de requisitos cumplidos en la lista de chequeo</t>
  </si>
  <si>
    <t xml:space="preserve">En el seguimiento que se realizó a los recaudos y gastos ejecutados por concepto de Estampilla Bienestar Adulto Mayor, se presumen demoras en las trasferencias de estos recursos a los destinatarios finales. </t>
  </si>
  <si>
    <t>PROCEDIMENTOS INADECUADOS</t>
  </si>
  <si>
    <t>INCUMPLIMIENTO DE DISPOSICIONES GENERALES</t>
  </si>
  <si>
    <t>Establecer formato para controlar la fecha de recibido por la Tesoreria General de la orden de pago de la Estampilla Pro Bienestar del Adulto Mayor</t>
  </si>
  <si>
    <t>Controlar la recepción de la orden de pago de la Estampilla Pro Bienestar del Adulto Mayor</t>
  </si>
  <si>
    <t>Aplicar el formato de recepción de documentos para el pago de la estampilla del adulto mayor</t>
  </si>
  <si>
    <t>Formatos mensuales de recepción de ordenes de pago</t>
  </si>
  <si>
    <t>Demora en el proceso de transferencia de los recursos por concepto de estampilla Binestar del Adulto Mayor, con presunta incidencia disciplinaria</t>
  </si>
  <si>
    <t>Procedimientos inadecuados</t>
  </si>
  <si>
    <t>Incumplimiento de disposiciones genrales</t>
  </si>
  <si>
    <t>Agilizar el proceso de transferencia de los recursos de la estampilla para el bienestar del adulto mayor</t>
  </si>
  <si>
    <t>Seguimiento periodico a los recaudos de la estampilla adulto mayor - municipal</t>
  </si>
  <si>
    <t>Realizar cuadro de seguimiento mensual del recaudo de la estampilla municipal</t>
  </si>
  <si>
    <t>Cuadro de excel con seguimiento acorde a las certificaciones de tesorería</t>
  </si>
  <si>
    <t>Seguimiento periodico a los recaudos de la estampilla adulto mayor - Departamental</t>
  </si>
  <si>
    <t>Realizar cuadro de seguimiento mensual de la transferencia de la estampilla Departamental</t>
  </si>
  <si>
    <t>Cuadro en excel con seguimiento acorde a los decretos de la Gobernacion del Quindio</t>
  </si>
  <si>
    <t>Seguimiento a la ejecución de os recursos de la estampilla para el bienestar del adultio mayor</t>
  </si>
  <si>
    <t>Realizar cuadro de seguimiento mensual a la ejecución de los recursos de las estampillas Municipal y Departamental.</t>
  </si>
  <si>
    <t>Cuadro excel con seguimiento acorde a los convenios y o contratos suscritos</t>
  </si>
  <si>
    <t xml:space="preserve">
Procedimiento inadecuado </t>
  </si>
  <si>
    <t xml:space="preserve">
Incumplimiento de disposiciones generales </t>
  </si>
  <si>
    <t xml:space="preserve">1.Consolidar grupo de verificaciòn para ejercer control sobre  entidades destinatarias del recurso de FONDO TERRITORIAL DE PENSIONES  </t>
  </si>
  <si>
    <t>Ejercer control sobre el recaudo por concepto de FONDO TERRITORIAL DE PENSIONES</t>
  </si>
  <si>
    <t xml:space="preserve">1. Identificar la razon del por cual no se ha realizado la legalizacion oportuna por concepto de FONDO TERRITORIAL DE PENSIONAES y a su vez, poder registrarlos para reflejar la totalidad de los pagos y no evidenciar diferencias  </t>
  </si>
  <si>
    <t>Mesas de trabajo, trimestrales,  de avance y 
verificacion con levantamiento de evidencias (actas)</t>
  </si>
  <si>
    <t xml:space="preserve">
4</t>
  </si>
  <si>
    <t xml:space="preserve">
6/12/2019</t>
  </si>
  <si>
    <t xml:space="preserve">
5/12/2020</t>
  </si>
  <si>
    <t>2.Realizar revisión y control hacia las vigencias anteriores respecto al recaudo efectivo por concepto de FONDO TERRITORIAL DE PENSIONES</t>
  </si>
  <si>
    <t>2. Establecer las razones por las cuales no fueron legalizadas en un principio y dar una medida correctiva para que no se de en el futuro.</t>
  </si>
  <si>
    <t>(-)Debilidades internas en la administración.          (-)Falta de control interno y seguimiento del recurso.</t>
  </si>
  <si>
    <t>Destinación erronea del recurso recaudado de la estampilla pro adulto mayor, lo que genero que se dejara de invertir este dinero en lo que realmente debia ser.</t>
  </si>
  <si>
    <t>Determinar procedimiento para pago de las obligaciones judiciales de la Estampilla Pro Adulto Mayor</t>
  </si>
  <si>
    <t>Cumplimiento de la destinación especifica del recurso de Estampilla Pro Adulto Mayor</t>
  </si>
  <si>
    <t>Constatar el cumplimiento de que los pagos sean los debidamente aprobados</t>
  </si>
  <si>
    <t>Mesas de trabajo cada dos meses, evidenciadas por la correspondiente acta</t>
  </si>
  <si>
    <t>Disposición final de residuos de Construcción y Demolición en el Municipio de Armenia- Administrativa. En el 2018 no se contó con una escombrera en el municipio de Armenia, para la
Disposición Final de de residuos de Construcción y Demolición – RCD
(Escombros)</t>
  </si>
  <si>
    <t>✓ Falta de gestion por parte de la Administacion Municipal
✓ No se da aplicabilidad a la normatividad legal existente para este tema
✓ Se ha incrementado la generacion de RCD</t>
  </si>
  <si>
    <t>✓ Inadecuada disposición, recolección y transporte de escombros por parte de los productores ( Constructores o usuarios comunes)
✓ Disposición final en lugares no aptos para los residuos solidos especiales
✓ Contaminación visual de la ciudad - afecta la limpieza
✓ Contaminación al aire, agua y suelo</t>
  </si>
  <si>
    <t>Establecer de manera conjunta con los municipios del Departamento del Quindio mesas de trabajo y estrategias a fin de identificar un predio para el sitio de disposición final del residuo de la construcción y demolición de carácter regional desde las posibilidades y competencias del municipio.</t>
  </si>
  <si>
    <t>Identificar con los municipios del departamento del Quindio un sitio para disposición final del RCD de carácter regional</t>
  </si>
  <si>
    <t>Realizar mesas de trabajo con los municipios del departamento del Quindio para el proceso de ubicación de un sitio de disposición final de RCD de carácter regional</t>
  </si>
  <si>
    <t>Mesas de trabajo, evidenciadas mediante acta.</t>
  </si>
  <si>
    <t>Participar con aporte tecnico y financiero para la adquisición del predio destinado para la escombrera regional, en el momento en que se realice una concertación entre los diferentes participantes para el manejo de dicha escombrera ( todo lo anterior de acuerdo a las posibilidades tecnicas y presupuestales del municipio)</t>
  </si>
  <si>
    <t xml:space="preserve">Acto Administrativo </t>
  </si>
  <si>
    <t xml:space="preserve">Debilidades de control que no permiten advertir oportunamente el problema, falta de 
eficiencia en la ejecución de los Planes de Mejoramiento. </t>
  </si>
  <si>
    <t xml:space="preserve">Incumplimiento de disposiciones generales  
✓ Inefectividad en el trabajo 
✓ Control inadecuado de actividades 
✓ Ineficacia causada por el fracaso en el logro de las metas </t>
  </si>
  <si>
    <t>Consolidación de instructivo para la declaratoria de incumplimiento de Acuerdos de Pago por Aprovechamiento Urbanistico Adicional</t>
  </si>
  <si>
    <t>Definir un procedimiento con mayor celeridad para el recaudo de Acuerdos de Pago Incumplidos</t>
  </si>
  <si>
    <t xml:space="preserve">Clasificar, graduar y ejecutar por via coactiva las obligaciones pendeintes por concepto de AUA con acuerdo de pago incumpldos.      </t>
  </si>
  <si>
    <t>Mesas de trabajo, trimestrales, de avance y verificacion con levantamiento de evidencias (actas)</t>
  </si>
  <si>
    <t>Hacer cruce de información entre las cociliaciones bancarias y los libros auxiliares 
con el fin de evidenciar diferencias y realizar los debidos ajustes.</t>
  </si>
  <si>
    <t xml:space="preserve">Depurar las cuentas banacarias del municipio de Armenia. </t>
  </si>
  <si>
    <t>Identificar los problemas que impiden realizar el proceso conciliatorio de forma satisfactorio por cada cuenta bancaria.</t>
  </si>
  <si>
    <t>Mesas de trabajo mensuales de avanace y verificación 
con  levantamiento de evidencias (actas).</t>
  </si>
  <si>
    <t>Identificar las causas qiue impiden el proceso conmciliatorro realizando las acciones de competencia del area de conciliaciones bancarias.</t>
  </si>
  <si>
    <t>Informar a las dependencias y/o areas competentes de los errores identificados, realizar las debidas modificaciones que permitan el cruce conciliatorio.</t>
  </si>
  <si>
    <t>Realizar las acciones de mejora que permitan minimizar los errores presentados en el area de conciliaciones y demas dependencias que intervienen en el proceso.</t>
  </si>
  <si>
    <t xml:space="preserve">Municipio de Armenia- </t>
  </si>
  <si>
    <t>Periodo fiscal que cubre: Vigencia 2018</t>
  </si>
  <si>
    <t>Fecha de Suscripción: Noviembre 28 de 2019</t>
  </si>
  <si>
    <t xml:space="preserve">AUDITORIA REGULAR 2018 </t>
  </si>
  <si>
    <t>Desconocimiento normativo.</t>
  </si>
  <si>
    <t>Que el ciudadano no tenga el acceso debido a la información.</t>
  </si>
  <si>
    <t>Publicar en la página web de la institución el presupesto debidamente desagregado, así com las modificaciones a este  o su desagregación.</t>
  </si>
  <si>
    <t xml:space="preserve">Hacer seguimiento trimestral  a la publicacion en la pagina web de la información correspondiente al presupuesto y los estados financieros, evidenciado mediante pantallazos.  </t>
  </si>
  <si>
    <t>Informes  presupuestales contables y financieros publicados en la pagina web</t>
  </si>
  <si>
    <t>Posible desconocimiento normativo</t>
  </si>
  <si>
    <t>Una ejecución presupuestal incorrecta, atribución de un gasto al cual no se encuentra obligado</t>
  </si>
  <si>
    <t>Efectuar solicitud de reintegro del Gravamen de los movimientos financiertos descontados por el Banco de Occidente a la Cuenta Bancaria de la Institucion Educativa y solicitar su exoneracion de gastos financieros.</t>
  </si>
  <si>
    <t>Recuperar los recursos descontados por el Gravamen de los movimientos financieros por parte del Banco de Occidente</t>
  </si>
  <si>
    <t>Realizar gestiones y acciones constitucionales (derecho de peticion, Tutela, etc.) que correspondan ante las entidades competentes para la recuperacion de los recursos descontados por concpeto de GMF. Evidenciados a traves de informes trimestrales.</t>
  </si>
  <si>
    <t>Informes trimestrales</t>
  </si>
  <si>
    <t>Debilidades en materia de Control Interno Contable al interior de la Institución Educativa que se dan presumiblemente por falencias de integración, segregación de funciones y niveles de supervisión en los procesos financieros de la entidad; de otro lado, ausencia de acciones permanentes que se traduzcan en la identificación y revisión constante de los riesgos a fin de emprender acciones necesarias para mitigar o neutralizar sus eventuales impactos.</t>
  </si>
  <si>
    <t>Erogaciones con cargo al Presupuesto Oficial sin documentos soportes que den cuenta de la correcta inversión de los recursos públicos de la Institución Educativa; así mismo, incertidumbre frente al uso y destinación final de los $2.299.075 que fueron apropiados en las disponibilidades No. 007 y 0010 de 2018.</t>
  </si>
  <si>
    <t xml:space="preserve">Establecer controles constantes de identificacion y revision de los  documentos  soporte de las cuentas de pago que soportan las erogaciones con cargo al Presupuesto de la Institucion Educativa. </t>
  </si>
  <si>
    <t>Fortalcer el Control Interno Contable al interior de la Institución Educativa al igual que supervisión en los procesos financieros de la Institución</t>
  </si>
  <si>
    <t>Verificar el cumplimiento de los requisitos de los documentos que soportan las cuentas de pago de las erogaciones a cargo de la Institucion Educativa a través actas  de manera trimestral</t>
  </si>
  <si>
    <t xml:space="preserve">Actas Trimestrales </t>
  </si>
  <si>
    <t>Ausencia de mecanismos de control y monitoreo por parte de los responsables de realizar el seguimiento interno a la institucion educativa</t>
  </si>
  <si>
    <t xml:space="preserve">Incumplimiento de disposiciones internas (controles) en la institucion educativa </t>
  </si>
  <si>
    <t>Verificar el cumplimiento de los requisitos de los documentos que soportan las cuentas de pago de las erogaciones a cargo de la Institucion Educativa, a través de actas de manera trimestral.</t>
  </si>
  <si>
    <t>Falta implementar mecanismo de control y de seguridad que eviten la perdida de informacion</t>
  </si>
  <si>
    <t>Incumplimiento de las disposiciones genrales establecidas en la Ley de Archivo</t>
  </si>
  <si>
    <t>Organizar la gestion Documental a cargo de la Institucion Educativa, realizando la debida foliacion y verificacion de que los expedientes se encuentren completos.</t>
  </si>
  <si>
    <t>Contar con expedienets documentales debidamente organizados, foliados y completos.</t>
  </si>
  <si>
    <t>Seguimiento trimestral a los expedientes documentales de la Institucion Educativa donde se evidencie que se encuentren organizados, foliados y completos.</t>
  </si>
  <si>
    <t>Informes y evidencia fotografica</t>
  </si>
  <si>
    <t>la Institución Educativa no reconoció los Ingresos Contables y Presupuestales que se generaron en Especie, de conformidad con lo pactado en el Contrato de Arrendamiento suscrito para la Vigencia Fiscal 2018.</t>
  </si>
  <si>
    <t>Incertidumbre general sobre el rubro presupuestal 2035201 Arrendamiento Tienda Escolar por cuanto, , no fue posible confirmar el comportamiento y supuesta ejecución total de los ingresos por este concepto.</t>
  </si>
  <si>
    <t>Efectuar el recaudo de las obligaciones monetarias contraidas por el Arrendatario</t>
  </si>
  <si>
    <t>Dar cumpimiento a las obligaciones contraida por cada una de las partes en el Contrato de Arrendamiento d ela Tienda Escolar suscrito por la IE</t>
  </si>
  <si>
    <t>Dar aplicacion a los mecanismos contraidos en el Contrato de Arrendamiento Tienda Escolar para efectuar el recaudo del canon de arrendamiento. Evidenciado a traves de informes trimestrales</t>
  </si>
  <si>
    <t>Incertidumbre en la cantidad del articulado e imprecisión en la calidad del acto administrativo teniendo en cuenta que el contenido del documento no cuenta con dos artículos, lo que genera inseguridad y recelo en lo allí manifestado.</t>
  </si>
  <si>
    <t>Errores de forma en la emisión de documentos los cuales generan confusión en los terceros usuarios de la información.</t>
  </si>
  <si>
    <t xml:space="preserve">Verificar que los Actos Administrativos emitidos por parte de la IE no presenten errores aritmeticos (coherencia entre letras y numeros) que puedan generar confusion en los articulados que confoman el acto administrativo. </t>
  </si>
  <si>
    <t>Que los Actos Administativos emitidos por la IE guarden coherencia en su articulado evitando confusiones.</t>
  </si>
  <si>
    <t>Incluir dentro de la proyeccion de los actos administrativos que emitan en la Institucion Educativas, que cuenten con visto bueno de revision del contenido del Acto Administrativo de un funcionario designado por parte del Rector de la Institucion Educativa. Se realizaran seguimientos trimestrales.</t>
  </si>
  <si>
    <t xml:space="preserve"> Actos Administrativos con visto bueno de revision</t>
  </si>
  <si>
    <t>Esta situación irregular se debe principalmente a un registro equivoco de la cuenta 48089005 programa jóvenes y adultos en lugar del rubro 48089003 derechos de grado educación por ciclos por un valor de $ 279.950.</t>
  </si>
  <si>
    <t>Esta situación encontrada genera desconfianza en la información suministrada, la cual es base pasa la toma de decisiones.</t>
  </si>
  <si>
    <t xml:space="preserve">Realizar cruce de informacion entre los valores reportados en la ejecución presupuestal y el balance de prueba </t>
  </si>
  <si>
    <t xml:space="preserve">Hacer seguimiento semestral a la ejecución presupuestal para verificar que los todos los rubros reportados en el balance de prueba y los libros auxiliares contables y verificar que los datos sean reales, evidenciados a través de actas     </t>
  </si>
  <si>
    <t>Estos hechos se presentan debido a la ausencia de revisiones o controles previos, que permitan hacer correcciones a los actos administrativos antes de quedar en firme.</t>
  </si>
  <si>
    <t>Esta situación causa duda e incertidumbre con respecto a la calidad de la información brindada por el acto administrativo.</t>
  </si>
  <si>
    <t>Estas situaciones se presentan por la ausencia de controles y acciones que permitan comparar las fuentes de disponibilidad presupuestal con los comprobantes de egreso en donde se afectaran dichos recursos.</t>
  </si>
  <si>
    <t>Se incurre en acciones de error que pueden desencadenar en el uso inadecuado de las fuentes de recurso.</t>
  </si>
  <si>
    <t xml:space="preserve">Realizar cruce de informacion entre las disponibilidades presupuestales emitidas y los comprobantes de egreso realizados.  </t>
  </si>
  <si>
    <t>Que las fuentes de disponibilidad presupuestal coincidan con los comprobantes de egreso en donde se afectaran dichos recursos.</t>
  </si>
  <si>
    <t>Efectuar seguimiento trimestral a tarves de actas con la finalidad de que las fuentes de disponibilidad presupuestal concuerden con los comprobantes de egreso de donde se afectaran dichos recursos.</t>
  </si>
  <si>
    <t>La información carece de soportes complementarios en la liquidación que la respalden.</t>
  </si>
  <si>
    <t>Esta situación causa duda e incertidumbre con respecto a la liquidación de los días de arrendamiento cancelados por el arrendatario.</t>
  </si>
  <si>
    <t xml:space="preserve">Suscribir dentro del Contrato de Arrendamiento de Tienda Escolar un canon de arrendamiento fijo con un plazo de ejecucion definido. </t>
  </si>
  <si>
    <t>Certeza en los valores objeto de canon de arrendamiento mensual</t>
  </si>
  <si>
    <t>Seguimiento al cumplimiento del pago mensual del canon de arrendamiento suscrito entre las partes., mediante Actas Trimestrales</t>
  </si>
  <si>
    <t>Esta situación se presenta porque no existen controles que permitan verificar el pago de obligaciones periódicas a cargo.</t>
  </si>
  <si>
    <t>Pagos adicionales que afectan las finanzas de la entidad.</t>
  </si>
  <si>
    <t>Se realizara verificacion a los plazos de vencimiento de los recibos de servicios publicos y efectuara pago oportunamente.</t>
  </si>
  <si>
    <t xml:space="preserve">No existan pago de reconexion ni cobros por mora en los pagos de servicios publicos  a cargo de la IE. </t>
  </si>
  <si>
    <t>Generar alertas mensuales a traves de planillas, cronogramas, etc, con la finalidad de visualizar las fechas de vencimiento de los recibos de servicios publicos de la IE y efectuar su pago oportuno. Se realizara seguimiento trimestral</t>
  </si>
  <si>
    <t>Informe de seguimiento trimestral de las alertas y los pagos oportunos</t>
  </si>
  <si>
    <t>Entidad:  Alcaldía de Armenia - Secretaria de Educación- Instituciones Educativas</t>
  </si>
  <si>
    <t xml:space="preserve">INSTITUCIONES EDUCATIVAS </t>
  </si>
  <si>
    <t xml:space="preserve">ESPECIAL A LAS INSTITUCIONES EDUCATIVAS </t>
  </si>
  <si>
    <t xml:space="preserve">Efectividad de la acción
SI              NO  </t>
  </si>
  <si>
    <t>DP-019-031 VIGENCIA 2017</t>
  </si>
  <si>
    <t xml:space="preserve">En el seguimiento efectuado a la ejecución del Contrato de Suministro   No. 008 de 2017,
se evidencio  que fueron autorizadas órdenes de suministro de combustible  a organismos
de Seguridad, tales como INPEC, BATALLON y MIGRACIÓN COLOMBIA. </t>
  </si>
  <si>
    <t>Realización de autorizaciones de pago sin los soportes legales y modificacioines y adiciones sin el susteto legal.  Falta de supervisíon y/o control en las modificaciones y adiciones de los Contratos .</t>
  </si>
  <si>
    <t>Verificar que se cumpla con las obligaciones financieras, juridicas y tenicas, establecidas para el supervisor  en la minuta del contrato, con el fin de generar el recibido a satisfacción del servicio prestado.</t>
  </si>
  <si>
    <t>Generar el Informe de Supervisor donde se da el  Recibido a Satisfacción con el seguimiento ejercido  por el mismo, con los respectivos anexos de seguimiento , a  fin de autorizar el pago del servicio prestado</t>
  </si>
  <si>
    <r>
      <t xml:space="preserve">En los informes del Supervision    se debe  especificar el seguimiento al Contrato de Suministro de combustible y/o elemenstos relacionados con  las obligaciones finacieras, juridicas y tecnicas </t>
    </r>
  </si>
  <si>
    <t xml:space="preserve">Informe  Supervision detallado. Que incluya la parte tecnica, administrativa y financiera, con los respectivos soportes como evidencia. </t>
  </si>
  <si>
    <t>Hallazgo No. 3 PAGOS SIN SOPORTES LEGALES REALIZADOS CON OCASIÓN DEL CONTRATO  DE SUMINISTROS No. 008 de 2017</t>
  </si>
  <si>
    <t xml:space="preserve">Las Cuentas de Cobro generadas por el Contratista , asi como las actas de recibo a satisfaccion evidencian situaciones individuales  que en conjunto generaron incertidumbre  de auditoria sobre las erogaciones realizadas, con ocasión a las falencias e inexactitudes y errores en el diligenciamiento y autorizacion de las ordenes de suministro. </t>
  </si>
  <si>
    <t xml:space="preserve"> Incertidumbre frente al cumplimiento del objeto contractual en razon a las situaciones individuales </t>
  </si>
  <si>
    <t>Realizar Informe   detallado por parte del Supervisor donde coincidan sus   valores con los de   las cuentas de Cobro del Contratistas y  los respectivos soportes.</t>
  </si>
  <si>
    <t xml:space="preserve">implementar controles necesarios  que permitan garantizar la autenticidad  y valores  de los documentos que soportan las Cuentas para el pago. </t>
  </si>
  <si>
    <t>Informes de Supervisor con sus respectivos Soportes para cuentas de pago debidamente  cruzadas y soportadas</t>
  </si>
  <si>
    <t>Informe   detallado por parte del Supervisor donde coincidan sus   valores con los de   las cuentas de Cobro del Contratistas y  los respectivos soportes</t>
  </si>
  <si>
    <t xml:space="preserve">HALLAZGO No. 4 FALENCIAS EN LA ETAPA DE EJECUCIÓN Y DEBILIDADDES EN LA SUPERVISION DEL CONTRATO DE SUMNISTROS No, 098 de 2017 </t>
  </si>
  <si>
    <t xml:space="preserve">Ordenes de suministros con firmas no autorizadas; Algunas se encuentran ralladas, alteradas y/o modificadas a lapicero; siendo copias de original Se adjuntan ordenes de suministro en fotocopias Algunas ordenes no registran placas, ni registra cantidades autorizadas, sólo se evidencia valores totales; autorizan combustible y/o mantenimiento a vehículos que NO se encontraban ACTIVOS  o en circulación.   </t>
  </si>
  <si>
    <t>No poder  garantizar la autenticidad y
cualificación de los documentos que soportan sus operaciones contractuales, pues son
estos fundamentales en el proceso de ejecución contable</t>
  </si>
  <si>
    <t>Implementar y aplicar el instructivo  para el  Suministro de Combustible de los vehiculos propiedad del Municipio y de los vehiculos incluidos con los recursos del FONPEC, que incluya el Sistema de Control de Combustible</t>
  </si>
  <si>
    <t>instructivo , para el  Suministro de Combustible de los vehiculos propiedad del Municipio y de los vehiculos incluidos con los recursos del FONPEC, debidamente implementado y aplicado</t>
  </si>
  <si>
    <t>Instructivo aplicado en todos y cada uno de los contratos de suministro de combustible</t>
  </si>
  <si>
    <t xml:space="preserve">Hallazgo No. 5 PAGOS SIN SOPORTES LEGALES REALIZADOS CON OCASIÓN A LA EJECUCIÓN DEL PROCESO DBAS-SMIC-052 de 2017 </t>
  </si>
  <si>
    <t>DP-019-031 VIGENCIA 2018</t>
  </si>
  <si>
    <t xml:space="preserve">
Hallazgo No. 2: PAGOS SIN SOPORTES, CON OCASIÓN AL CONTRATO DE SUMINISTRO  No. 003 de 2018 </t>
  </si>
  <si>
    <t>Informes de Supervisor con sus respectivos Soportes para cuentas de pago debidamente  cruzadas  y soportadas</t>
  </si>
  <si>
    <t xml:space="preserve">Hallazgo No. 3: OMISION EN LA SOLICTUD DE CONTROLES ESTABLECIDOS EN LA PROPUESTA Y OBLIGACIONES PACTADAS POR EL CONTRATISTA TERMINAL DE TRANSPORTE S.A </t>
  </si>
  <si>
    <t xml:space="preserve">No se cumplieron las obligaciones pactadas a cabalidad y tampoco se solicitó por parte del supervisor los controles ofrecidos por la Terminal de Transporte- S.A. presentados en la propuesta radicada paea este proceso </t>
  </si>
  <si>
    <t xml:space="preserve"> Incertidumbre frente al cumplimiento del objeto contractual en razon a las situaciones individuales por omsón de controls en la entrega del combustible</t>
  </si>
  <si>
    <t>implementar el  documento  que se encuentra  Normalizado denominado " Instructivo  para el  Suministro de Combustible de los vehiculos propiedad del Municipio y de los vehiculos incluidos con los recursos del FONPEC, que incluya el Sistema de Control de Combustible</t>
  </si>
  <si>
    <t>Implementar y aplicar el instructivo  para el  Suministro de Combustible, aditivos y servicios conexos, a los vehiculos propiedad del Municipio y de los vehiculos incluidos con los recursos del FONPEC, que incluya el Sistema de Control de Combustible</t>
  </si>
  <si>
    <t>instructivo , para el  Suministro de Combustible de los vehiculos propiedad del Municipio y de los vehiculos incluidos con los recursos del FONPEC, debidamente implementado y aplicado, que incluya el Sistema de Control de Combustible</t>
  </si>
  <si>
    <t xml:space="preserve">Instructivo aplicado en todos y cada uno de los contratos de suministro de combustible </t>
  </si>
  <si>
    <t>1, Gobierno</t>
  </si>
  <si>
    <t xml:space="preserve">2. DESARROLLO SOCIAL </t>
  </si>
  <si>
    <t xml:space="preserve">3. BIENES Y SUMINISTROS </t>
  </si>
  <si>
    <t>4. PLANEACION MUNICIPAL</t>
  </si>
  <si>
    <t xml:space="preserve">Falta de informes para pago en contratos de Prestación de Servicios – En la revisión del proyecto de desarrollo ciudades ostenibles, se observo situaciones anómalas en los contratos de prestación de servicios No. 2018-0637, 2018-1663, 2018-2715 y 2018-2716, evidenciándose fallas en la supervisión técnica, administrativa, financiera, contable y jurídica en la ejecución del objeto
contratado y presunto detrimento por pagos sin evidenciasAdministrativo con presunta incidencia disciplinaria y fiscal
$2.379.520
</t>
  </si>
  <si>
    <t xml:space="preserve">5. HACIENDA </t>
  </si>
  <si>
    <t xml:space="preserve">Se presume un incumplimiento al artículo 47 de la Ley 863 de 2003, ya que durante la vigencia 2018 el recaudo efectivo según la ejecución de ingresos sumo 4.991.641.069 y de acuerdo con la información suministrada por parte de la Secretaría de Hacienda; el valor pagado al Fondo Territorial de Pensiones fue porun total de $91.764.159 lo que equivale al 2% cuando el valor correspondiente al 20%  se presume sería por $998.328.214
</t>
  </si>
  <si>
    <t>Pago de obligaciones judiciales no hace parte de la destinación especifica de la Estampilla del Adulto Mayor, al estudiar de fondo el contrato SDS- 2017-007 del Centro de Bienestar al Anciano EL CARMEN se determinó una serie de pagos realizados con vocación al pago de un embargo.</t>
  </si>
  <si>
    <t xml:space="preserve">                                                                                                                                                                                                                                                                                                                                                    incumplimiento en las acciones de mejora establecidas en Planes de Mejoramiento, vigencias pasadas. Administrativo con solicitud de sancionatorio. Dentro del seguimiento y evaluación para verificar el cumplimiento y efectividad de las acciones establecidas dentro de los planes de mejoramiento, suscritos por el municipio de Armenia, se observó que algunas caducaron y no fueron cumplidas dentro del término dispuesto para cada una de ellas en las iferentes dependencias de la entidad.</t>
  </si>
  <si>
    <r>
      <t>Descripción hallazgo (</t>
    </r>
    <r>
      <rPr>
        <sz val="9"/>
        <rFont val="Calibri"/>
        <family val="2"/>
      </rPr>
      <t>No mas de 50 palabras</t>
    </r>
    <r>
      <rPr>
        <b/>
        <sz val="9"/>
        <rFont val="Calibri"/>
        <family val="2"/>
      </rPr>
      <t xml:space="preserve">) </t>
    </r>
  </si>
  <si>
    <r>
      <rPr>
        <b/>
        <sz val="9"/>
        <color indexed="8"/>
        <rFont val="Calibri"/>
        <family val="2"/>
      </rPr>
      <t>1.</t>
    </r>
    <r>
      <rPr>
        <sz val="9"/>
        <rFont val="Arial"/>
        <family val="2"/>
      </rPr>
      <t xml:space="preserve"> perdida de recursos </t>
    </r>
  </si>
  <si>
    <r>
      <rPr>
        <b/>
        <sz val="9"/>
        <color indexed="8"/>
        <rFont val="Calibri"/>
        <family val="2"/>
      </rPr>
      <t>1.</t>
    </r>
    <r>
      <rPr>
        <sz val="9"/>
        <rFont val="Arial"/>
        <family val="2"/>
      </rPr>
      <t xml:space="preserve"> ausencia de procedimientos y controles</t>
    </r>
  </si>
  <si>
    <r>
      <rPr>
        <b/>
        <sz val="9"/>
        <color indexed="8"/>
        <rFont val="Calibri"/>
        <family val="2"/>
      </rPr>
      <t xml:space="preserve">1. </t>
    </r>
    <r>
      <rPr>
        <sz val="9"/>
        <rFont val="Arial"/>
        <family val="2"/>
      </rPr>
      <t>Desconocimiento e incumplimiento de la normatividad aplicable</t>
    </r>
  </si>
  <si>
    <r>
      <rPr>
        <b/>
        <sz val="9"/>
        <color indexed="8"/>
        <rFont val="Calibri"/>
        <family val="2"/>
      </rPr>
      <t>1.</t>
    </r>
    <r>
      <rPr>
        <sz val="9"/>
        <rFont val="Arial"/>
        <family val="2"/>
      </rPr>
      <t xml:space="preserve"> Menoscabo en los recursos</t>
    </r>
  </si>
  <si>
    <r>
      <rPr>
        <b/>
        <sz val="9"/>
        <color indexed="8"/>
        <rFont val="Calibri"/>
        <family val="2"/>
      </rPr>
      <t>1.</t>
    </r>
    <r>
      <rPr>
        <sz val="9"/>
        <rFont val="Arial"/>
        <family val="2"/>
      </rPr>
      <t xml:space="preserve"> procedimientos  o normas inadecuados, inexistentes, obsoletas o poco practicas </t>
    </r>
  </si>
  <si>
    <r>
      <rPr>
        <b/>
        <sz val="9"/>
        <color indexed="8"/>
        <rFont val="Calibri"/>
        <family val="2"/>
      </rPr>
      <t xml:space="preserve">1. </t>
    </r>
    <r>
      <rPr>
        <sz val="9"/>
        <rFont val="Arial"/>
        <family val="2"/>
      </rPr>
      <t>posible perdida de recursos por concepto de aprovechamiento urbanistico adicional</t>
    </r>
  </si>
  <si>
    <r>
      <t xml:space="preserve">Modalidad de Auditoría: </t>
    </r>
    <r>
      <rPr>
        <b/>
        <sz val="9"/>
        <color indexed="8"/>
        <rFont val="Arial;Arial"/>
        <family val="2"/>
      </rPr>
      <t>Especial a las Instituciones Educativas</t>
    </r>
  </si>
  <si>
    <r>
      <t>Descripción hallazgo (</t>
    </r>
    <r>
      <rPr>
        <b/>
        <sz val="9"/>
        <rFont val="Arial"/>
        <family val="2"/>
      </rPr>
      <t xml:space="preserve">No mas de 50 palabras) </t>
    </r>
  </si>
  <si>
    <t>DP-019-0016 VIGENCIA 2019</t>
  </si>
  <si>
    <t>PLANEACION</t>
  </si>
  <si>
    <t>DP-019-0036 VIGENCIA 2016-2019</t>
  </si>
  <si>
    <t>Hallazgo No. 1 Observación No. 1: Inconsistencias en el manejo del recurso - presupuesto
participativo en las vigencias 2016 – 2017 – 2018. (Administrativo con presunta
incidencia Disciplinaria y Penal).</t>
  </si>
  <si>
    <t>Establecer junto con las dependencias de la administración municipal acuerdos para gestion efectiva de los proyectos de presupuesto participativo acorde a competencias</t>
  </si>
  <si>
    <t xml:space="preserve">Actualizar Acuerdo 001 de 2011 acorde a la normatividad vigente </t>
  </si>
  <si>
    <t>DP-019-0044 VIGENCIA 2019</t>
  </si>
  <si>
    <t>No cobro del Aprovechamiento Económico del Espacio Público estipulados en las Resoluciones No 188 y 189 del 11 de julio de 2016 DAP (Administrativo con incidencia disciplinaria)</t>
  </si>
  <si>
    <t>Realizar el proceso de determinación, liquidación y notificación del acto administrativo por medio del cual se origina el cobro por Aprovechamiento Económico del Espacio Público</t>
  </si>
  <si>
    <t>En caso de que el contribuyente no realice el pago del Aprovechamiento del Espacio Público, remitir a la oficina de ejecuciones fiscales tesorería general para su cobro coactivo</t>
  </si>
  <si>
    <t>AUDITORIA ESPECIAL AL FONSET VIGENCIA 2018</t>
  </si>
  <si>
    <t>GOBIERNO</t>
  </si>
  <si>
    <t>Realizar mesas tecnicas con los organismos de
seguridad durante el tiempo restante de esta
vigencia, evidenciado mediante la determinación de
proyectos a ejecutar con los recursos del FONSET</t>
  </si>
  <si>
    <t xml:space="preserve">Proyectos a
ejecutar
100% </t>
  </si>
  <si>
    <t>Enviar oficios de manera mensual durante el
tiempo que resta de la vigencia a los
Departamentos de apoyo contractual ( Bienes y
Suministros y Juridico) solicitando celeridad a los
procesos del FONSET.</t>
  </si>
  <si>
    <t>Oficios:
24</t>
  </si>
  <si>
    <t xml:space="preserve">Acta de Comité
Operativo:
12 </t>
  </si>
  <si>
    <t>Incumplimiento al Código Nacional de Tránsito Terrestre ( Vehiculos adscritos al cuperpo oficial de Bomberos SIN PLACA</t>
  </si>
  <si>
    <t xml:space="preserve">Gestionar ante las Entidades competentes los tramites correspondientes para la legalización de los vehiculos </t>
  </si>
  <si>
    <t>No cobro del aprovechamiento economico del espacio publico estipulados en las Resoluciones Nº 188 y 189 del 11 de Julio de 2019 DAP (Administrativo con Incidencia Disciplinaria).</t>
  </si>
  <si>
    <t>iniciar el proceso de cobro coactivo de los expedientes trasladados que cumplan los requisitos de la lista de chequeo.</t>
  </si>
  <si>
    <t>Realizar el cobro coactivo para el recaudo del tributo</t>
  </si>
  <si>
    <t>DP-019-0034 VIGENCIA 2019 RUFINO CUERVO</t>
  </si>
  <si>
    <t>BIENES</t>
  </si>
  <si>
    <t>Aprobación de viabilidad de terrenos para ser recibidos como áreas de cesión , sin el cumplimiento de requisitos e inobservancia  de lo establecido en la ley 599 de 2000.</t>
  </si>
  <si>
    <t>Realizar Mesas de trabajo de manera trimestral  con profesionales interdisciplinarios idóneos adscritos a los Dptos Admtvos de Planeación y Bienes y Suminin, a fin reglamentar el procedimiento para entrega de áreas de cesión.</t>
  </si>
  <si>
    <t xml:space="preserve"> Planeación e Infra</t>
  </si>
  <si>
    <t>SOCIAL</t>
  </si>
  <si>
    <t>Inconsistencias entre la ejecución presupuestal reportada en auxiliares de presupuesto, con la información reportada en los formatos de rendición de cuentas a través de los aplicativos SIA Contralorías y SIA Observa Según SIA OBSERVA la ejecución fue por valor de $ 1.047.821.852, valor superior incluso al de la apropiación definitiva del formato F07, además un contrato por $ 789.683.386 y otro por $ 110.000.000, dichos contratos no están asociados a una empresa o persona en SIA OBSERVA. En SIA OBSERVA se reporta un valor total de los contratos por $3.636.326.155, mientras que en el auxiliar Espacios para la Vida (CBA y CV) y el formato F07 la ejecución es por valor de$ 3.305.536.283</t>
  </si>
  <si>
    <t>Inconsistencias en el manjeo del recurso presupuesto participativo en las vigencias 2016-2017-2018</t>
  </si>
  <si>
    <t>AUDITORIA REGULAR ESTADOS CONTABLES VIGENCIA 2019</t>
  </si>
  <si>
    <t>NOTA:  EN EL HALLAZGO N 4 DE  ESTE PLAN DE MEJORAMIENTO  SE INCORPORAN LOS 5 HALLAZGOS DE LAS AUDITORIAS: MUNICIPIO HACIENDA VIGENCIA 2011, COMPONENTE  FINANCIERO VIGENCIA 2014-2016 Y HALLAZGO N 3 COMPONENTE FINANCIERO VIGENCIA 2017</t>
  </si>
  <si>
    <t>JOSE MANUEL RIOS MORALES</t>
  </si>
  <si>
    <t xml:space="preserve">Hacienda </t>
  </si>
  <si>
    <t xml:space="preserve">• AUDITORIA MODALIDAD EXPRESS A LA GESTION CONTRACTUAL DEL CONTRATO DABS-SUM-004 DE 2020 DAJ-CDUM-001 DE 2020 DABS-SUM-003 DE 2020 DABS-SUM-002 DE 2020 </t>
  </si>
  <si>
    <t>JURIDICO</t>
  </si>
  <si>
    <t>• DP -019-0067 VIGENCIA 2015</t>
  </si>
  <si>
    <t>DP-019-0062 ALUMBRADO PUBLICO VIGENCIA 2019</t>
  </si>
  <si>
    <t>INFRA</t>
  </si>
  <si>
    <t>• DP-019-0062 VIGENCIA 2020</t>
  </si>
  <si>
    <t xml:space="preserve">Balance de Ingresos y Egresos del SALP del Munipio de Armenia periodo 2016 - 2019 y Tratamiento de los Excedentes del SALP (Administrativo con Traslado a la Procuraduria) </t>
  </si>
  <si>
    <t xml:space="preserve">Coordinar con el Departamento Administrativo de Hacienda, areas de Contabilidad  y Tesoreria en la actualización y entrega mensual de los recursos del balance financiero y contable del Sistema de Alumbrado Público. </t>
  </si>
  <si>
    <t xml:space="preserve">Realizar Mesas Técnicas de trabajo entre la Secretaria de Infraestructura, Departamento de Hacienda, la Interventoria y la Concesión.                                                                                                                                                    sobre el estado financiero del Sistema de Alumbrado Público. </t>
  </si>
  <si>
    <t>• DP-019-0065 VIGENCIA 2020</t>
  </si>
  <si>
    <t xml:space="preserve">Deficiencias en el proceso de incumplimiento de una obligación contractual en el Contrato de Concesión No. 1 de 2014 al llevarse a cabo un acuerdo transaccional (Administrativo) </t>
  </si>
  <si>
    <t xml:space="preserve">Subir en el Secop 2 los incumplimientos, acuerdos de transacción y demás documentos referentes en las fechas establecidas, de acuerdo a la normatividad vigente. </t>
  </si>
  <si>
    <t>Remuneración sin cumplimiento de la meta de modernización prioritaria en el contrato de Concesión No. 01 de 2014 (Administrativo con incidencia fiscal y traslado a la procuraduria)</t>
  </si>
  <si>
    <t xml:space="preserve">Cumplir a cabalidad con las actividades de supervisión del contrato de Interventoría, para evitar pagos en exceso y posibles incumplimientos de las obligaciones del contratista. </t>
  </si>
  <si>
    <t>Remuneración al contratista sin cumplimiento de la meta de expansión prioritaria en el Contrato de Concesión No. 01 de 2014 (Administrativo con incidencia fiscal y traslado a la Procuraduria)</t>
  </si>
  <si>
    <t xml:space="preserve">Cumplir a cabalidad con las actividades de supervisión del contrato de Interventoria, para evitar pagos en exceso y posibles incumplimientos de las obligaciones del contratista. </t>
  </si>
  <si>
    <t xml:space="preserve">Elaborar y presentar los informes de supervisión de interventoria mes a mes y conjuntamente con todo el equipo interdisciplinario, tanto de planta como de apoyo a la secretaria de Infraestructura, teniendo en cuenta el cumplimiento de las obligaciones contractuales, con respecto a la expansion..                                                                                                                               .                                                                                                                        </t>
  </si>
  <si>
    <t xml:space="preserve">Inconsistencias en la liquidacion del pago por concepto de AOM en el contrato de concesion No 01 de 2014 (Administrativo con incidencia fiscal y traslado a la procuraduria) </t>
  </si>
  <si>
    <t>Cumplir a cabalidad con las actividades de supervision del contrato de Interventoria, para evitar pagos en exceso y posibles incumplimientos de las obligaciones del contratista. que incluya las actividades de Administracion, Mantenimiento, Operación, Modernizacion y Expansion del Servicio de Alumbrado Publico</t>
  </si>
  <si>
    <t xml:space="preserve"> Presentar un informe de seguimiento de la revisión  de lo informes que presenta mes a mes el interventor, de manera segmentada en cada una de sus obligaciones que incluya las actividades de Administracion, Mantenimiento, Operación, Modernizacion y Expansion del Servicio de Alumbrado Publico                                            </t>
  </si>
  <si>
    <t xml:space="preserve">Actualizar de manera permanente y oportuna los ingresos, egresos y liquidación de rendimientos financieros, generados desde las cuentas y rubros de Alumbrado Público, consolidados en los Documentos, Registro de notas, Credito tesoreria (Doc 01-301- Impuesto, 301  B
Rendimiento.                                                                                                                                                                                                                                                                              </t>
  </si>
  <si>
    <t>Publicar en el Secop dentro del termino establecido toda la información correspondiente a las etapas precontractual, contractual y poscontractual.</t>
  </si>
  <si>
    <t>Cien por ciento 100% de los  documentos publicados en el Secop en los plazos establecidos.</t>
  </si>
  <si>
    <t>DABS SUM DABS SUM 002 DE 2020 Indebida estructuracion y motivacion de los estudios previos.</t>
  </si>
  <si>
    <t>DABS SUM DABS SUM 002 DE 2020 Iniciación de la ejecución del objeto contractual de un contrato inexistente.</t>
  </si>
  <si>
    <t>Auditoría Regular Componente Financiero vig 2018</t>
  </si>
  <si>
    <t>Actas de reunión</t>
  </si>
  <si>
    <t>Rendir o cargar la totalidad de los documentos producto de la contratación y generados en sus etapas contractuales en los términos de ley</t>
  </si>
  <si>
    <t>AUDITORIA MODALIDAD ESPECIAL VIGENCIA 2019 10 IE</t>
  </si>
  <si>
    <t>Hallazgo Administrativo No. 1: incumplimiento de requisitos en el diligenciamiento y presentación de los formatos F06, F06A, F07 en la Rendición de la Cuenta Anual 2019.</t>
  </si>
  <si>
    <t>Incumplimiento de los requisitos estipulados en la Resolución No. 193 de 2016 de CGN, en lo relativo a soportes documentales en las operaciones contables de las entidades pública.</t>
  </si>
  <si>
    <t>Incumplimiento de procedimiento y requisitos establecidos en Resolución interna No. 081 de 2019 en el diligenciamiento y presentación que reglamenta el Sistema de rendición de cuenta anual de los sujetos y puntos de Control, expedida por la Contraloría Municipal de Armenia.</t>
  </si>
  <si>
    <t>Verificar mediante lista de chequeo que   la rendición de la cuenta en SIA Contraloria, cumpla los requisitos exigidos según Resolución  No. 224 del 7 de Diciembre de 2020.</t>
  </si>
  <si>
    <t>Cumplimiento de los requisitos establecidos en la presentacion de la Rendicion de la Cuenta</t>
  </si>
  <si>
    <t>Aplicar de la lista de chequeo  para la verificacion de la rendicion de la cuenta con la totalidad de los item, contenidos en cada uno de los formatos de la rendicion de la cuenta 2020</t>
  </si>
  <si>
    <t xml:space="preserve">Lista de chequeo </t>
  </si>
  <si>
    <t>Ciudadela de Occidente</t>
  </si>
  <si>
    <t>Hallazgo Administrativo No. 2: Incumplimiento de requisitos en el diligenciamiento y presentación de los formatos F06 ejecución de ingresos, Formato F06A relación de ingresos y F07 ejecución de gastos.</t>
  </si>
  <si>
    <t>Cumplimiento de los requisitos establecidos en lapresentacion de la Rendicion de la Cuenta</t>
  </si>
  <si>
    <t>Bosques de Pinares</t>
  </si>
  <si>
    <t>Hallazgo Administrativo No. 3: incumplimiento de requisitos en el diligenciamiento y presentación de los formatos F06, F07 en la Rendición de la Cuenta Anual 2019.</t>
  </si>
  <si>
    <t>Instituto Técnico Industrial</t>
  </si>
  <si>
    <t>Hallazgo Administrativo con incidencia sancionatoria No. 4: Información incompleta y de baja calidad que soportan los Acuerdos Nos. 14, 15, 17, y 18 de 2019, que modifican las partidas inicialmente aprobadas en el presupuesto de ingresos y gastos.</t>
  </si>
  <si>
    <t>Falta control y seguimiento por parte de los responsables de rendir la cuenta</t>
  </si>
  <si>
    <t>Reportes o registros incompletos e inexactos que podrían incidir negativamente en la aplicación de los diferentes tipos de control por parte de las autoridades, Comunidad educativa y ciudadanía en general.
-Información no confiable y de baja calidad</t>
  </si>
  <si>
    <t>Aplicar de la lista de chequeo  para la verificacion de la rendicion de la cuenta con la totalidad de los item, contenidos en cada uno de los formatos de la rendicion de la cuenta 2020 asi como todos los soportes debidamente diligenciados</t>
  </si>
  <si>
    <t>Hallazgo Administrativo No. 6: incumplimiento de requisitos en el diligenciamiento y presentación de los formatos F06, F06A, y F07 en la Rendición de la Cuenta Anual 2019.</t>
  </si>
  <si>
    <t>Cámara Junior</t>
  </si>
  <si>
    <t>Hallazgo Administrativo con incidencia sancionatoria No. 7: Deficiencias en los formatos F06, F07, F08A y F08B de rendición de la cuenta, y no rendición de actos administrativos que modifican el presupuesto de ingresos y gastos vigencia 2019.</t>
  </si>
  <si>
    <t>Hallazgo Administrativo No. 8: Incumplimiento de requisitos en el diligenciamiento y presentación de los formatos F06 ejecución de ingresos y F07 ejecución de gastos.</t>
  </si>
  <si>
    <t>Eudoro Granada</t>
  </si>
  <si>
    <t>Hallazgo Administrativo No. 9 incumplimiento de requisitos en el diligenciamiento y presentación de los formatos F06, F06A y F07 en la Rendición de la Cuenta Anual 2019 y alteración de las cifras inicialmente aprobadas.</t>
  </si>
  <si>
    <t>Rufino José Cuervo Sur</t>
  </si>
  <si>
    <t>Hallazgo Administrativo No. 10: Incumplimiento de requisitos en el diligenciamiento y presentación de los formatos F06 ejecución de ingresos, Formato F06A relación de ingresos y F07 ejecución de gastos.</t>
  </si>
  <si>
    <t>La Adíela</t>
  </si>
  <si>
    <t>Hallazgo Administrativo No. 11: incumplimiento de requisitos en el diligenciamiento y presentación de los formatos F06, y F07 en la Rendición de la Cuenta Anual 2019 y alteración de las cifras inicialmente aprobadas.</t>
  </si>
  <si>
    <t>República de Francia</t>
  </si>
  <si>
    <t xml:space="preserve">Hallazgo Administrativo con incidencia sancionatoria No. 12 incumplimiento de requisitos en el diligenciamiento y presentación de los formatos F06, F6A F07, y F08B en la Rendición de la Cuenta Anual 2019 y falta acto administrativo que soporte modificaciones presupuestales. </t>
  </si>
  <si>
    <t>Rufino José Cuervo Centro</t>
  </si>
  <si>
    <t>CIUDADELA DE OCCIDENTE</t>
  </si>
  <si>
    <t>BOSQUES DE PINARES</t>
  </si>
  <si>
    <t>INSTITUTO TECNICO INDUSTRIAL</t>
  </si>
  <si>
    <t>CAMARA JUNIOR</t>
  </si>
  <si>
    <t>IE EUDORO GRANADA</t>
  </si>
  <si>
    <t xml:space="preserve">RUFINO J CUERVO </t>
  </si>
  <si>
    <t xml:space="preserve">IE LA ADIELA </t>
  </si>
  <si>
    <t>IE REPUBLICA DE FRANCIA</t>
  </si>
  <si>
    <t>COLEGIO RUFINO J CUERVO CENTRO</t>
  </si>
  <si>
    <t>AUDITORIA MODALIDAD ESPECIAL SIA OBSERVA SECOP MUNICIPIO DE ARMENIA</t>
  </si>
  <si>
    <t>Hallazgo Administrativo No.1 con incidencia sancionatoria:Incumplimiento al principio de publicidad que garantizala vigilancia fiscal y el control ciudadano y directrices del órgano de control fiscal para el ejercicio del proceso auditor.</t>
  </si>
  <si>
    <t>Incumplimiento de las disposiciones legales por desconocimiento y falta de aplicación de las mismas. Falencias en los procesos de Control Interno de la entidad. Inoperatividad de los procesos de control, cuando los errores no son identificados por ningún eslabón de la cadena de mando que tiene relación con las fases precontractual, contractual y pos contractual de la gestión contractual de la entidad.</t>
  </si>
  <si>
    <t>Se impide el control ciudadano al limitar la información disponible que debe ser de conocimiento público. Se impide el control fiscal efectivo por parte de la CM de Armenia al no brindar información suficiente y de calidad como se indica en la norma. Errores relevantes que generen glosas en la revisión de las cuentas y que afecten el ejercicio de la vigilancia y el control fiscal. No contar con información en tiempo real para la toma de decisiones. Se impide la labor de la Auditoría General de la República quienes utilizan la información rendida en el aplicativo SIA OBSERVA, que es de su propiedad a fines de consolidarla para generar los informes técnicos sobre la contratación pública territorial conforme a la Resolución 005 de 2018, a través del Observatorio de Control Fiscal y lucha contra la corrupción.</t>
  </si>
  <si>
    <t>Verificar la correspondiente publicación en el Secop II y SIA OBSERVA, de los documentos producto de la contratación por parte del líder del proceso y/o supervisor del contratista asignado para la mencionada tarea.</t>
  </si>
  <si>
    <t>Realizar seguimiento mensual al aplicativo del Secop II y  SIA OBSERVA, por parte del líder del proceso y/o supervisor del contratista asignado para la mencionada tarea, evidenciado a través de actas.</t>
  </si>
  <si>
    <t>Registro de Publicaciones de los pantallazos</t>
  </si>
  <si>
    <t>Secretarías: Educación, Gobierno y Convivencia, Desarrollo Social ,  Tránsito y Transporte; Dptos Adtivos de: Control Interno Disciplinario ,Planeacion,  Bienes y Suministros</t>
  </si>
  <si>
    <t>AUDITORIA MODALIDAD ESPECIAL SIA OBSERVA SECOP INSTITUCIONES EDUCATIVAS</t>
  </si>
  <si>
    <t>Entidad:+A1198:F1203A1198:F1204A1198:F1205A1212A1198:G1203A1198:E1205A11A1198:T1205</t>
  </si>
  <si>
    <t>2.1.1.12.1. Observación administrativa con incidencia sancionatoria – Por no realizar la rendición contractual en el Sia-Observa del mes de junio de 2020.</t>
  </si>
  <si>
    <t>Incumplimiento de las disposiciones legales por desconocimiento y falta de aplicación de las mismas.</t>
  </si>
  <si>
    <t>Se impide el control ciudadano al limitar la información disponible que debe ser de conocimiento público.</t>
  </si>
  <si>
    <t>Verificar la correspondiente publicación en el  SIA OBSERVA, de los documentos producto de la contratación por parte del líder del proceso y/o supervisor del contratista asignado para la mencionada tarea.</t>
  </si>
  <si>
    <t>Que todos los contratos suscruitos sean cargados en los plazos correspondientes en el aplicativo SIA Observa</t>
  </si>
  <si>
    <t>Realizar seguimiento mensual al aplicativo  SIA OBSERVA, por parte del líder del proceso y/o supervisor del contratista asignado para la mencionada tarea, evidenciado a través de actas.</t>
  </si>
  <si>
    <t>2.1.1.15.1. Observación administrativa con incidencia sancionatoria – Por no rendir en el Sia-Observa con suficiencia y calidad toda la contratación suscrita por la entidad.</t>
  </si>
  <si>
    <t>2.1.1.20.1. Observación administrativa con incidencia sancionatoria – Por no realizar la rendición contractual en el Sia-Observa del mes de mayo de 2020.</t>
  </si>
  <si>
    <t>2.1.1.22.1. Observación administrativa con incidencia sancionatoria – Por no realizar la rendición contractual en el Sia-Observa del mes de mayo de 2020.</t>
  </si>
  <si>
    <t>2.1.1.25.1. Observación administrativa con incidencia sancionatoria – Por no realizar la rendición contractual en el Sia-Observa durante el mes de abril de 2020 y por no rendir la contratación realizada en el mes de marzo.</t>
  </si>
  <si>
    <t>2.1.2.25.1. Observación administrativa - Falta de Publicación de los Contratos en el SECOP</t>
  </si>
  <si>
    <t>Que todos los contratos suscruitos sean cargados en los plazos correspondientes en en la plataforma SECOP</t>
  </si>
  <si>
    <t>2.1.1.27.1. Observación administrativa con incidencia sancionatoria – Por no realizar la rendición contractual en el Sia-Observa del mes de mayo de 2020.</t>
  </si>
  <si>
    <t>2.1.1.33.1. Observación administrativa – Por no realizar la rendición contractual en el Sia-Observa del mes de junio de 2020.</t>
  </si>
  <si>
    <t>2.1.1.35.1. Observación administrativa – Por no realizar la rendición contractual en el Sia-Observa del mes de junio de 2020.</t>
  </si>
  <si>
    <t>2.1.1.37.1. Observación administrativa con incidencia sancionatoria – Por no realizar la rendición contractual en el Sia-Observa del mes de mayo de 2020.</t>
  </si>
  <si>
    <t>INSTITUCION EDUCATIVA ESCUELA NORMAL SUPERIOR DEL QUINDIO</t>
  </si>
  <si>
    <t>INSTITUCION EDUCATIVA INSTITUTO TECNICO INDUSTRIAL</t>
  </si>
  <si>
    <t>INSTITUCION EDUCATIVA SANTA TERESA DE JESUS</t>
  </si>
  <si>
    <t>INSTITUCION EDUCATIVA TERESITA MONTES</t>
  </si>
  <si>
    <t>INSTITUCION EDUCATIVA CAMILO TORRES</t>
  </si>
  <si>
    <t>INSTITUCION EDUCATIVA BOSQUES DE PINARES</t>
  </si>
  <si>
    <t>INSTITUCION EDUCATIVA CAMARA JUNIOR</t>
  </si>
  <si>
    <t>INSTITUCION EDUCATIVA ZULDEMAYDA</t>
  </si>
  <si>
    <t>INSTITUCION EDUCATIVA LAS COLINAS</t>
  </si>
  <si>
    <t>AUDITORIA ESPECIAL CONTROVERSIAS JUDICIALES 2019</t>
  </si>
  <si>
    <t>AUDITORIA</t>
  </si>
  <si>
    <t>PENDIENTE</t>
  </si>
  <si>
    <t xml:space="preserve">DP 020 003 </t>
  </si>
  <si>
    <t xml:space="preserve">PM SIN CODIGO DE HALLAZGO </t>
  </si>
  <si>
    <t>DP 020 010</t>
  </si>
  <si>
    <t>FALTA EXCELL</t>
  </si>
  <si>
    <t>AUDITORIA ESPECIAL ESTAMPILLAS</t>
  </si>
  <si>
    <t>AUDITORIA REGULAR VIGENCIA 2019 COMPONENTE DE CONTROL FINANCIERO</t>
  </si>
  <si>
    <t>AUDITORIA ESPECIAL I E 32 H</t>
  </si>
  <si>
    <t>AUDITORIA ESPECIAL CONTROVERSIAS JUDICIALES</t>
  </si>
  <si>
    <t>Inaplicabilidad del conjunto de reglas y técnicas de archivo comunes a la gestión documental   (ley de archivo), deficiencias en el control, organización, actualización y administración de la documentación que conforma los expedientes judiciales de la entidad. Obviándose la cronología que debe reflejarse en los expedientes de las actuaciones judiciales adelantadas por la entidad de conformidad a las reglas procedimentales adoptadas por el legislados para este tipo de asuntos y que se encuentran consagrados en la ley 1437 de 2011- CPCA y ley 1564 de 2012-CGP. Omisión de consultar los aplicativos procesos judiciales del Consejo Superior de la Judicatura y reflejado en el respectivo expediente.</t>
  </si>
  <si>
    <t>Incumplimiento de las disposiciones legales por desconocimiento y falta de aplicación de las mismas. Falencias en el proceso de defensa judicial de la entidad, Ineficacia en las labores de supervisión a los contratistas o funcionarios que fungen en la representación judicial de la entidad; No consultada de fuentes oficiales de información de procesos judiciales dispuestas por el estado a través del Consejo Superior de la Judicatura.</t>
  </si>
  <si>
    <t>Perdida de oportunidad para adelantar las actuaciones ordenadas por los funcionarios judiciales y/o autoridades administrativas. Se impide el control fiscal efectivo por parte de la Contraloría Municipal de Armenia al no brindar información suficiente y de calidad como se indica en la norma. No contar con información confiable y veraz en tiempo real para la toma de decisiones</t>
  </si>
  <si>
    <t>Digitalizar y archivar en medio magnético los expedientes judiciales de los procesos tramitados en el Municipio, para contar con la trazabilidad necesaria que permita facilitar la consulta de los mismos y contar el registro de la defensa técnica de los interese del Municipio</t>
  </si>
  <si>
    <t>Contar con un archivo de los procesos judiciales acordes a la ley general de archivo y que permita la consulta de manera eficaz</t>
  </si>
  <si>
    <t>Incluir en el plan de compras 2021, escanear con destino al Departamento Administrativo Jurídico para adelantar la digitalización de los expedientes judiciales tramitados en el Municipio</t>
  </si>
  <si>
    <t>DAJ</t>
  </si>
  <si>
    <t xml:space="preserve">Falta de Mecanismos de Control y Seguimiento </t>
  </si>
  <si>
    <t xml:space="preserve">Deterioro de las Edificaciones por falta de Responsables y  Posibles sanciones </t>
  </si>
  <si>
    <t>Información Financiera No Razonable.
Incumplimiento del Decreto 146 de 2017 Manual de Políticas Contables del Municipio de Armenia.
Informes poco útiles e inexactos.
Riesgos inherentes al efectivo que podrían generar pérdidas de efectivo</t>
  </si>
  <si>
    <t>Incumplimiento del Decreto 146 de 2017 Manual de Políticas Contables del Municipio de Armenia
Incumplimiento de disposiciones legales específicamente las relacionadas con el Marco Normativo para Entidades del Gobierno adoptada a través de la Resolución 533 de 2015.
Estados Financieros No Razonables
Informes poco útiles e inexactos.</t>
  </si>
  <si>
    <t>Deficiente gestión y Ejecución en la inversión con recursos del fonset</t>
  </si>
  <si>
    <t>Realizar mesas técnicas mensuales de revisión de proyectos con los integrantes del comité de
orden público y segumientos a los departamentos de apoyo contractual de la Alcaldía Armenia solicitando celeridad de los procesos que se financian con recursos del Fonset</t>
  </si>
  <si>
    <t>Lograr la radicación temprana de proyectos o necesidades por parte de los organismos de seguridad pertenecientes al comité de orden publico, con el fin de realizar el tramite precontractual y la gestiónes pertinentes dentro de los terminos que establece la Ley
antes los departamentos de apoyo contractual de la Alcaldía de Armenia (Departamento Administrativo de Bienes y Suministros y
Departamento Juridico)</t>
  </si>
  <si>
    <t>Socializacion de los resulados de estas mesas
técnicas de proyectos y solictudes a los
Departamentos Administrativos de apoyo
contractual de la Administración Municipal a través del Comité Operativo de la Secretaría de Gobierno y Convivencia, evidenciado mediante acta.</t>
  </si>
  <si>
    <t>Auditoria Especial Aprovechaniento Urbanistico Adicional vig 2009-2018</t>
  </si>
  <si>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2. </t>
    </r>
    <r>
      <rPr>
        <sz val="9"/>
        <rFont val="Arial"/>
        <family val="2"/>
      </rPr>
      <t xml:space="preserve">Falta de comunicación entre dependencias del municipio              
</t>
    </r>
    <r>
      <rPr>
        <b/>
        <sz val="9"/>
        <color indexed="8"/>
        <rFont val="Calibri"/>
        <family val="2"/>
      </rPr>
      <t xml:space="preserve">3. </t>
    </r>
    <r>
      <rPr>
        <sz val="9"/>
        <rFont val="Arial"/>
        <family val="2"/>
      </rPr>
      <t xml:space="preserve">Falta de establecer procesos y procedimientos                       
</t>
    </r>
    <r>
      <rPr>
        <b/>
        <sz val="9"/>
        <color indexed="8"/>
        <rFont val="Calibri"/>
        <family val="2"/>
      </rPr>
      <t>4.</t>
    </r>
    <r>
      <rPr>
        <sz val="9"/>
        <rFont val="Arial"/>
        <family val="2"/>
      </rPr>
      <t xml:space="preserve"> extralimitaciòn de funciones                              
</t>
    </r>
    <r>
      <rPr>
        <b/>
        <sz val="9"/>
        <color indexed="8"/>
        <rFont val="Calibri"/>
        <family val="2"/>
      </rPr>
      <t>5.</t>
    </r>
    <r>
      <rPr>
        <sz val="9"/>
        <rFont val="Arial"/>
        <family val="2"/>
      </rPr>
      <t xml:space="preserve"> Desconocimiento de la normas vigentes</t>
    </r>
  </si>
  <si>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    2. </t>
    </r>
    <r>
      <rPr>
        <sz val="9"/>
        <rFont val="Arial"/>
        <family val="2"/>
      </rPr>
      <t xml:space="preserve">Falta de comunicación entre dependencias del municipio                                                                </t>
    </r>
    <r>
      <rPr>
        <b/>
        <sz val="9"/>
        <color indexed="8"/>
        <rFont val="Calibri"/>
        <family val="2"/>
      </rPr>
      <t xml:space="preserve">  3. </t>
    </r>
    <r>
      <rPr>
        <sz val="9"/>
        <rFont val="Arial"/>
        <family val="2"/>
      </rPr>
      <t xml:space="preserve">Falta de establecer procesos y procedimientos                                                                             </t>
    </r>
    <r>
      <rPr>
        <b/>
        <sz val="9"/>
        <color indexed="8"/>
        <rFont val="Calibri"/>
        <family val="2"/>
      </rPr>
      <t>4.</t>
    </r>
    <r>
      <rPr>
        <sz val="9"/>
        <rFont val="Arial"/>
        <family val="2"/>
      </rPr>
      <t xml:space="preserve"> extralimitacion de funciones                                                                                                              </t>
    </r>
    <r>
      <rPr>
        <b/>
        <sz val="9"/>
        <color indexed="8"/>
        <rFont val="Calibri"/>
        <family val="2"/>
      </rPr>
      <t>5.</t>
    </r>
    <r>
      <rPr>
        <sz val="9"/>
        <rFont val="Arial"/>
        <family val="2"/>
      </rPr>
      <t xml:space="preserve"> Desconocimiento de la normatividad aplicable</t>
    </r>
  </si>
  <si>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    2. </t>
    </r>
    <r>
      <rPr>
        <sz val="9"/>
        <rFont val="Arial"/>
        <family val="2"/>
      </rPr>
      <t xml:space="preserve">Falta de comunicación entre dependencias del municipio                                                     </t>
    </r>
    <r>
      <rPr>
        <b/>
        <sz val="9"/>
        <color indexed="8"/>
        <rFont val="Calibri"/>
        <family val="2"/>
      </rPr>
      <t xml:space="preserve">  3. </t>
    </r>
    <r>
      <rPr>
        <sz val="9"/>
        <rFont val="Arial"/>
        <family val="2"/>
      </rPr>
      <t xml:space="preserve">Falta de establecer procesos y procedimientos                                                                            </t>
    </r>
    <r>
      <rPr>
        <b/>
        <sz val="9"/>
        <color indexed="8"/>
        <rFont val="Calibri"/>
        <family val="2"/>
      </rPr>
      <t>4.</t>
    </r>
    <r>
      <rPr>
        <sz val="9"/>
        <rFont val="Arial"/>
        <family val="2"/>
      </rPr>
      <t xml:space="preserve"> extralimitacion de funciones                                                                                                       </t>
    </r>
    <r>
      <rPr>
        <b/>
        <sz val="9"/>
        <color indexed="8"/>
        <rFont val="Calibri"/>
        <family val="2"/>
      </rPr>
      <t>5.</t>
    </r>
    <r>
      <rPr>
        <sz val="9"/>
        <rFont val="Arial"/>
        <family val="2"/>
      </rPr>
      <t xml:space="preserve"> Desconocimiento de la normatividad aplicable</t>
    </r>
  </si>
  <si>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    2. </t>
    </r>
    <r>
      <rPr>
        <sz val="9"/>
        <rFont val="Arial"/>
        <family val="2"/>
      </rPr>
      <t xml:space="preserve">Falta de comunicación entre dependencias del municipio                                                                </t>
    </r>
    <r>
      <rPr>
        <b/>
        <sz val="9"/>
        <color indexed="8"/>
        <rFont val="Calibri"/>
        <family val="2"/>
      </rPr>
      <t xml:space="preserve">  3. </t>
    </r>
    <r>
      <rPr>
        <sz val="9"/>
        <rFont val="Arial"/>
        <family val="2"/>
      </rPr>
      <t xml:space="preserve">Falta de establecer procesos y procedimientos                                                                                </t>
    </r>
    <r>
      <rPr>
        <b/>
        <sz val="9"/>
        <color indexed="8"/>
        <rFont val="Calibri"/>
        <family val="2"/>
      </rPr>
      <t>4.</t>
    </r>
    <r>
      <rPr>
        <sz val="9"/>
        <rFont val="Arial"/>
        <family val="2"/>
      </rPr>
      <t xml:space="preserve"> extralimitacion de funciones                                                                                                               </t>
    </r>
    <r>
      <rPr>
        <b/>
        <sz val="9"/>
        <color indexed="8"/>
        <rFont val="Calibri"/>
        <family val="2"/>
      </rPr>
      <t>5.</t>
    </r>
    <r>
      <rPr>
        <sz val="9"/>
        <rFont val="Arial"/>
        <family val="2"/>
      </rPr>
      <t xml:space="preserve"> Desconocimiento de la normatividad aplicable</t>
    </r>
  </si>
  <si>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   2.</t>
    </r>
    <r>
      <rPr>
        <sz val="9"/>
        <rFont val="Arial"/>
        <family val="2"/>
      </rPr>
      <t xml:space="preserve">Falta de establecer procesos y procedimientos                                                                          </t>
    </r>
    <r>
      <rPr>
        <b/>
        <sz val="9"/>
        <color indexed="8"/>
        <rFont val="Calibri"/>
        <family val="2"/>
      </rPr>
      <t xml:space="preserve">  3.</t>
    </r>
    <r>
      <rPr>
        <sz val="9"/>
        <rFont val="Arial"/>
        <family val="2"/>
      </rPr>
      <t>Desconocimiento de la normas vigentes</t>
    </r>
  </si>
  <si>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2. </t>
    </r>
    <r>
      <rPr>
        <sz val="9"/>
        <rFont val="Arial"/>
        <family val="2"/>
      </rPr>
      <t xml:space="preserve">Falta de comunicación entre dependencias del municipio         
</t>
    </r>
    <r>
      <rPr>
        <b/>
        <sz val="9"/>
        <color indexed="8"/>
        <rFont val="Calibri"/>
        <family val="2"/>
      </rPr>
      <t xml:space="preserve">3. </t>
    </r>
    <r>
      <rPr>
        <sz val="9"/>
        <rFont val="Arial"/>
        <family val="2"/>
      </rPr>
      <t xml:space="preserve">Falta de establecer procesos y procedimientos              
</t>
    </r>
    <r>
      <rPr>
        <b/>
        <sz val="9"/>
        <color indexed="8"/>
        <rFont val="Calibri"/>
        <family val="2"/>
      </rPr>
      <t>4.</t>
    </r>
    <r>
      <rPr>
        <sz val="9"/>
        <rFont val="Arial"/>
        <family val="2"/>
      </rPr>
      <t xml:space="preserve"> extralimitacion de funciones                    
</t>
    </r>
    <r>
      <rPr>
        <b/>
        <sz val="9"/>
        <color indexed="8"/>
        <rFont val="Calibri"/>
        <family val="2"/>
      </rPr>
      <t>5.</t>
    </r>
    <r>
      <rPr>
        <sz val="9"/>
        <rFont val="Arial"/>
        <family val="2"/>
      </rPr>
      <t xml:space="preserve"> Desconocimiento de la normatividad aplicable</t>
    </r>
  </si>
  <si>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2. </t>
    </r>
    <r>
      <rPr>
        <sz val="9"/>
        <rFont val="Arial"/>
        <family val="2"/>
      </rPr>
      <t xml:space="preserve">Falta de comunicación entre dependencias del municipio     
</t>
    </r>
    <r>
      <rPr>
        <b/>
        <sz val="9"/>
        <color indexed="8"/>
        <rFont val="Calibri"/>
        <family val="2"/>
      </rPr>
      <t xml:space="preserve">3. </t>
    </r>
    <r>
      <rPr>
        <sz val="9"/>
        <rFont val="Arial"/>
        <family val="2"/>
      </rPr>
      <t xml:space="preserve">Falta de establecer procesos y procedimientos                                             
</t>
    </r>
    <r>
      <rPr>
        <b/>
        <sz val="9"/>
        <color indexed="8"/>
        <rFont val="Calibri"/>
        <family val="2"/>
      </rPr>
      <t>4.</t>
    </r>
    <r>
      <rPr>
        <sz val="9"/>
        <rFont val="Arial"/>
        <family val="2"/>
      </rPr>
      <t xml:space="preserve"> extralimitacion de funciones                
5. Desconocimiento de la normatividad aplicable</t>
    </r>
  </si>
  <si>
    <r>
      <t>Descripción hallazgo (</t>
    </r>
    <r>
      <rPr>
        <sz val="12"/>
        <rFont val="Calibri"/>
        <family val="2"/>
      </rPr>
      <t>No mas de 50 palabras</t>
    </r>
    <r>
      <rPr>
        <b/>
        <sz val="12"/>
        <rFont val="Calibri"/>
        <family val="2"/>
      </rPr>
      <t xml:space="preserve">) </t>
    </r>
  </si>
  <si>
    <r>
      <rPr>
        <b/>
        <sz val="12"/>
        <color indexed="8"/>
        <rFont val="Calibri"/>
        <family val="2"/>
      </rPr>
      <t>1.</t>
    </r>
    <r>
      <rPr>
        <sz val="12"/>
        <rFont val="Arial"/>
        <family val="2"/>
      </rPr>
      <t xml:space="preserve"> ausencia de procedimientos y controles</t>
    </r>
  </si>
  <si>
    <r>
      <rPr>
        <b/>
        <sz val="12"/>
        <rFont val="Arial"/>
        <family val="2"/>
      </rPr>
      <t>Hallazgo Administrativo con incidencia fiscal :CONTRATO INTERADMINISTRATIVO No. 022 de 2013 CONTRATO CELEBRADO SIN LA EXISTENCIA DE UNA NECESIDAD POR PARTE DEL MUNICIPIO DE ARMENIA.</t>
    </r>
    <r>
      <rPr>
        <sz val="12"/>
        <rFont val="Arial"/>
        <family val="2"/>
      </rPr>
      <t>Del contrato interadministrativo 022 de 2013, se puede analizar que, de los 18 tramos incluidos en la pre factibilidad solo, 12 obtuvieron un presupuesto y, de esos 12 solo, 6 tramos fueron tenidos en cuenta para ser presentados en el anteproyecto al Consejo municipal de Armenia y, de estos 6 tramos no se tuvo en cuenta el presupuesto de obra presentado en la pre factibilidad, queriendo decir con esto que, el producto entregado como resultado del contrato interadministrativo 022 de 2013 no fue insumo para la presentación y posterior aprobación del acuerdo 020 de 2014. De otra parte no se pudo constatar toda vez que no se encontró evidencia de los criterios de priorización para seleccionar de los 18 solamente 6 de ellos</t>
    </r>
  </si>
  <si>
    <r>
      <t>Descripción hallazgo (</t>
    </r>
    <r>
      <rPr>
        <sz val="12"/>
        <rFont val="Arial"/>
        <family val="2"/>
      </rPr>
      <t>No mas de 50 palabras</t>
    </r>
    <r>
      <rPr>
        <b/>
        <sz val="12"/>
        <rFont val="Arial"/>
        <family val="2"/>
      </rPr>
      <t xml:space="preserve">) </t>
    </r>
  </si>
  <si>
    <r>
      <rPr>
        <b/>
        <sz val="12"/>
        <rFont val="Arial"/>
        <family val="2"/>
      </rPr>
      <t>Hallazgo administrativo con posible incidencia fiscal :</t>
    </r>
    <r>
      <rPr>
        <sz val="12"/>
        <rFont val="Arial"/>
        <family val="2"/>
      </rPr>
      <t xml:space="preserve"> </t>
    </r>
    <r>
      <rPr>
        <b/>
        <sz val="12"/>
        <rFont val="Arial"/>
        <family val="2"/>
      </rPr>
      <t>DISEÑOS ENTREGADOS SIN EL CUMPLIMIENTO DEL LLENO DE REQUISITOS, NI LA FINALIDAD PARA LA CUAL FUERON CONTRATADOS - CONTRATO INTERADMINISTRATIVO No. 10 DE 2015</t>
    </r>
    <r>
      <rPr>
        <sz val="12"/>
        <rFont val="Arial"/>
        <family val="2"/>
      </rPr>
      <t>,El Municipio  canceló hasta el 90% del valor del contrato recibiendo planos sin firma alguna (de un profesional responsable), dejando estos sin un soporte juridico para su validez, a su vez no es objeto de credibilidad, sin memorias de cálculo donde se pueda evidenciar el cumplimiento de las normas vigentes, diseños que no estaban al detalles, no se evidenciaron especificaciones.</t>
    </r>
  </si>
  <si>
    <r>
      <rPr>
        <b/>
        <sz val="12"/>
        <rFont val="Arial"/>
        <family val="2"/>
      </rPr>
      <t>Hallazgo administrativo con incidencia fiscal</t>
    </r>
    <r>
      <rPr>
        <sz val="12"/>
        <rFont val="Arial"/>
        <family val="2"/>
      </rPr>
      <t xml:space="preserve"> DISEÑOS ENTREGADOS SIN EL CUMPLIMIENTO DEL LLENO DE REQUISITOS, NI LA FINALIDAD PARA LA CUAL FUERON CONTRATADOS - CONTRATO INTERADMINISTRATIVO NO 013-2015 - Contrato sin el cumplimiento de todas las condiciones de entrega, como son planos detallados con firma de profesionales responsables, memorias de cálculos, carta de responsabilidad de los diseño, cálculos de cantidades de obra, especificaciones técnica, análisis unitarios y además la Secretaria de Infraestructura le hace recibo a la EDUA....</t>
    </r>
  </si>
  <si>
    <r>
      <rPr>
        <b/>
        <sz val="12"/>
        <rFont val="Arial"/>
        <family val="2"/>
      </rPr>
      <t>Hallazgo administrativo con incidencia fiscal:</t>
    </r>
    <r>
      <rPr>
        <sz val="12"/>
        <rFont val="Arial"/>
        <family val="2"/>
      </rPr>
      <t xml:space="preserve"> EJECUCIÓN DE LA INTERVENTORÍA SIN EL LLENO DE REQUISITOS, SIN CUMPLIMIENTO DE SU OBJETO CONTRACTUAL, -CONTRATO DE CONSULTORIA No 015 DE 2015, ejecución del contrato de interventoría con irregularidades que conllevaron a que la ejecución de la obra tuviera sobre costos, prorrogas en tiempo, costos adicionales en el pago del contrato de interventoría, se realizaran obras sin el cumplimiento de las especificaciones técnicas a tal punto que al momento no se han recibido las obras ya ejecutadas. </t>
    </r>
  </si>
  <si>
    <r>
      <t xml:space="preserve">
</t>
    </r>
    <r>
      <rPr>
        <b/>
        <sz val="12"/>
        <rFont val="Arial"/>
        <family val="2"/>
      </rPr>
      <t xml:space="preserve">Hallazgo administrativo con incidencia disciplinaria: </t>
    </r>
    <r>
      <rPr>
        <sz val="12"/>
        <rFont val="Arial"/>
        <family val="2"/>
      </rPr>
      <t>CONTRATO INTERADMINISTRATIVO 010 DE 2015 - ENTORPECIMIENTO DE LAS LABORES INVESTIGATIVAS- ADMINISTRATIV, de las carpetas solicitadas de manera física por parte del grupo auditor de la totalidad del expediente del convenio administrativo de la referencia, fue entregada por parte de dos dependencias, la primera que son las empresas de desarrollo urbano -EDUA- entrega el total de cuatro (04), igualmente, este expediente fue entregado por parte de la secretaria de infraestructura el cual relaciona un total de quince (15) tomos, una diferencia notoria y en la cual algunos documentos se encuentran trocados en temporalidad o solo reposa uno que afecte la ejecución del contrato en una sola dependencia, tratándose del mismo.</t>
    </r>
  </si>
  <si>
    <r>
      <t xml:space="preserve">
</t>
    </r>
    <r>
      <rPr>
        <b/>
        <sz val="12"/>
        <rFont val="Arial"/>
        <family val="2"/>
      </rPr>
      <t xml:space="preserve">Hallazgo administrativo con incidencia administrativo </t>
    </r>
    <r>
      <rPr>
        <sz val="12"/>
        <rFont val="Arial"/>
        <family val="2"/>
      </rPr>
      <t>AUSENCIA DE UN SITIO WEB DE VALORIZACIÓN, GENERA FALTA DE TRANSPARENCIA Y VA EN CONTRA DEL DERECHO DE ACCESO A LA INFORMACIÓN (ADMINISTRATIVO), se encontró que ya no se contaba con un canal de información masivo o un sitio web para la publicación de toda la información referente al proyecto. Durante el inicio del proyecto se contaba con un sitio web propicio, en el que la ciudadanía podía realizar consultas sobre amplios aspectos de las obras, pero sorpresivamente y sin un debido sustento, como se ha consultado, se determinó no continuar con dicho portal web, dejando sin un medio de fácil acceso a la información a todos los contribuyentes y demás ciudadanos interesados en el tema.</t>
    </r>
  </si>
  <si>
    <r>
      <t xml:space="preserve">
</t>
    </r>
    <r>
      <rPr>
        <b/>
        <sz val="12"/>
        <rFont val="Arial"/>
        <family val="2"/>
      </rPr>
      <t xml:space="preserve">Hallazgo administrativo con incidencia disciplinaria </t>
    </r>
    <r>
      <rPr>
        <sz val="12"/>
        <rFont val="Arial"/>
        <family val="2"/>
      </rPr>
      <t>ENCUESTAS INEXISTENTES QUE SOPORTAN LA EJECUCIÓN DEL ESTUDIO SOCIOECONÓMICO, CONTRATO DE CONSULTORÍA No. 020 DE 2013. MUNICIPIO DE ARMENIA –ADMINISTRATIVO, CON PRESUNTA INCIDENCIA FISCALDurante la revisión no se encontraron las 1.154 encuestas referenciadas por el contratista como herramienta de recolección de datos, las cuales soportarían los resultados generados por el estudio; de esta manera, se evidencia una irregularidad que afecta directamente el objeto del contrato suscrito.</t>
    </r>
  </si>
  <si>
    <r>
      <t xml:space="preserve">
</t>
    </r>
    <r>
      <rPr>
        <b/>
        <sz val="12"/>
        <rFont val="Arial"/>
        <family val="2"/>
      </rPr>
      <t xml:space="preserve">Hallazgo administrativo con presunta incidencia disciplinaria </t>
    </r>
    <r>
      <rPr>
        <sz val="12"/>
        <rFont val="Arial"/>
        <family val="2"/>
      </rPr>
      <t xml:space="preserve">INCERTIDUMBRE SOBRE LOS VALORES DEL ANTICIPO NO AMORTIZADOS EN PODER DE LOS CONTRATISTAS DE LOS CONTRATOS DE OBRA NO. 012 Y 031 DE 2015 - ADMINISTRATIVO CON PRESUNTA INCIDENCIA FISCAL, </t>
    </r>
  </si>
  <si>
    <t>Numero consecutivo del  Hallazgo</t>
  </si>
  <si>
    <r>
      <t>Descripción hallazgo (No mas de 50 palabras</t>
    </r>
    <r>
      <rPr>
        <b/>
        <sz val="12"/>
        <rFont val="Arial"/>
        <family val="2"/>
      </rPr>
      <t xml:space="preserve">) </t>
    </r>
  </si>
  <si>
    <r>
      <rPr>
        <b/>
        <sz val="12"/>
        <color indexed="8"/>
        <rFont val="Arial;Arial"/>
        <family val="0"/>
      </rPr>
      <t>Publicaciones pagina Web</t>
    </r>
    <r>
      <rPr>
        <sz val="12"/>
        <color indexed="8"/>
        <rFont val="Arial;Arial"/>
        <family val="2"/>
      </rPr>
      <t xml:space="preserve"> El artículo 74 de la LEY 1474 de 2011 establece: </t>
    </r>
    <r>
      <rPr>
        <i/>
        <sz val="12"/>
        <color indexed="8"/>
        <rFont val="Arial;Arial"/>
        <family val="0"/>
      </rPr>
      <t xml:space="preserve">"Todas las entidades el Estado a más tardar el 31 de enero de cada año, deberán publicar en su respectiva página web (…) Igualmente publicarán por dicho medio su presupesto debidamente desagregado, así com las modificaciones a este a o su deagregación. </t>
    </r>
    <r>
      <rPr>
        <sz val="12"/>
        <color indexed="8"/>
        <rFont val="Arial;Arial"/>
        <family val="0"/>
      </rPr>
      <t xml:space="preserve">Sin embargo al realizar el cruce  entre lo requerido por este artículo y lo publicado del presupuesto en su página web el mismo no contempla la respectiva desagregación del presupuesto. </t>
    </r>
  </si>
  <si>
    <r>
      <rPr>
        <b/>
        <sz val="12"/>
        <color indexed="8"/>
        <rFont val="Arial;Arial"/>
        <family val="0"/>
      </rPr>
      <t>Exenciones del gravamen de movimientos finacieros</t>
    </r>
    <r>
      <rPr>
        <sz val="12"/>
        <color indexed="8"/>
        <rFont val="Arial;Arial"/>
        <family val="2"/>
      </rPr>
      <t xml:space="preserve"> Se evidencia un incumplimiento del Artículo 879 numeral 9 del Estatuto Tributario Nacional, toda vez que no se encuentran acciones de solicitud de reintegro al banco de Occidente por el cobro indebido del Gravamen a los movimientos financieros. Lo anterior genera un presunto detrimento al patrimonio público de la Institución Educativa Zuldemayda por valor de $558.879. Es importante aclarar que en este valor se incluyen los descuentos de los meses de febrero, julio, septiembre y noviembre de 2018, por cuanto las cuantías están sumadas con otros gastos y se desconoce el valor real del gravamen financiero.</t>
    </r>
  </si>
  <si>
    <r>
      <rPr>
        <b/>
        <sz val="12"/>
        <rFont val="Arial"/>
        <family val="2"/>
      </rPr>
      <t>Erogaciones por $2.299.075 con cargo al Presupuesto Oficial de la Institución Educativa Cámara Junior sin soporte documental</t>
    </r>
    <r>
      <rPr>
        <sz val="12"/>
        <rFont val="Arial"/>
        <family val="2"/>
      </rPr>
      <t xml:space="preserve"> (Administrativo con presunta incidencia fiscal, disciplinaria y penal</t>
    </r>
  </si>
  <si>
    <r>
      <rPr>
        <b/>
        <sz val="12"/>
        <color indexed="8"/>
        <rFont val="Arial;Arial"/>
        <family val="0"/>
      </rPr>
      <t>Seguimiento a rubros presupuestales que presentaron inconsistencia</t>
    </r>
    <r>
      <rPr>
        <sz val="12"/>
        <color indexed="8"/>
        <rFont val="Arial;Arial"/>
        <family val="2"/>
      </rPr>
      <t>, se ejecutaron tres (03) contratos de suministro, destinados a proveer suministro de elementos de papelería, suministro de fotocopias para los proyectos pedagógicos  sin embargo no se evidencia relación anexa que describa la relación de fotocopias por fecha, ni documento de solicitud que debe expedir la Institución Educativa , ni se anexa factura.
En el rubro impresos y publicaciones se ejecutaron recursos por el orden de $2.450.000, que al realizar los cruces de información con los comprobantes de egreso, órdenes de pago, disponibilidades presupuestales, se presentaron inconsistencias en la factura No. 2154 de septiembre 20 de 2018, en el valor antes de IVA, como también el cálculo del IVA,</t>
    </r>
  </si>
  <si>
    <r>
      <rPr>
        <b/>
        <sz val="12"/>
        <color indexed="8"/>
        <rFont val="Arial;Arial"/>
        <family val="0"/>
      </rPr>
      <t xml:space="preserve">Expedientes sin organización documental
</t>
    </r>
    <r>
      <rPr>
        <sz val="12"/>
        <color indexed="8"/>
        <rFont val="Arial;Arial"/>
        <family val="2"/>
      </rPr>
      <t>En la revisión de las carpetas que fueron objeto de revisión de los documentos que soportan las cuentas de cada uno de los rubros presupuestales evaluados, no se encontraron debidamente foliados, así mismo registra debilidades en la aplicación de procedimientos dado que en algún expediente se encontraron incompletos, como se manifestó en el cuerpo del informe.</t>
    </r>
  </si>
  <si>
    <r>
      <rPr>
        <b/>
        <sz val="12"/>
        <color indexed="8"/>
        <rFont val="Arial;Arial"/>
        <family val="0"/>
      </rPr>
      <t>Expedientes sin organización documenta</t>
    </r>
    <r>
      <rPr>
        <sz val="12"/>
        <color indexed="8"/>
        <rFont val="Arial;Arial"/>
        <family val="2"/>
      </rPr>
      <t xml:space="preserve">l En la revisión de las carpetas que fueron objeto de revisión de los documentos que soportan las cuentas de cada uno de los rubros presupuestales evaluados, no se encontraron debidamente foliados, así mismo registra debilidades en la aplicación de procedimientos dado que en algún expediente se encontraron incompletos, como se manifestó en el cuerpo del informe.
</t>
    </r>
  </si>
  <si>
    <r>
      <rPr>
        <b/>
        <sz val="12"/>
        <color indexed="8"/>
        <rFont val="Arial;Arial"/>
        <family val="0"/>
      </rPr>
      <t>Incertidumbre en la Ejecución del Recurso Presupuestal 203520 "Arrendamiento Tienda Escolar</t>
    </r>
    <r>
      <rPr>
        <sz val="12"/>
        <color indexed="8"/>
        <rFont val="Arial;Arial"/>
        <family val="2"/>
      </rPr>
      <t>"Incertidumbre en la Ejecución del Recurso Propio Rubro Presupuestal 2035201 “Arrendamiento Tienda Escolar”</t>
    </r>
  </si>
  <si>
    <r>
      <rPr>
        <b/>
        <sz val="12"/>
        <color indexed="8"/>
        <rFont val="Arial;Arial"/>
        <family val="0"/>
      </rPr>
      <t xml:space="preserve">Calidad en los actos administrativos
</t>
    </r>
    <r>
      <rPr>
        <sz val="12"/>
        <color indexed="8"/>
        <rFont val="Arial;Arial"/>
        <family val="2"/>
      </rPr>
      <t>En el Acuerdo No. 6 de noviembre 14 de 2018 se presentó un error que afecta la calidad del acto administrativo ya que, del artículo segundo pasa al artículo quinto, creando una incertidumbre de la cantidad de artículos con los que acto administrativo cuenta.
Posteriormente en el Acuerdo No. 07 de noviembre 14 de 2018 se presenta un error nuevamente que afecta la calidad del acto ya que presenta un error aritmético que puede generar confusión ya que en la distribución de la reducción de rubros el total en números era diferente al total en letras establecido en el artículo segundo del acuerdo en mención, y se debe tener en cuenta que los actos administrativos emitidos deben estar sin error alguno.</t>
    </r>
  </si>
  <si>
    <r>
      <rPr>
        <b/>
        <sz val="12"/>
        <color indexed="8"/>
        <rFont val="Arial;Arial"/>
        <family val="0"/>
      </rPr>
      <t>Información presupuestal inexacta (administrativo</t>
    </r>
    <r>
      <rPr>
        <sz val="12"/>
        <color indexed="8"/>
        <rFont val="Arial;Arial"/>
        <family val="2"/>
      </rPr>
      <t>).Al comparar el movimiento de las cuentas: 48089003 Derechos de grado educación por ciclos y 48089005 programa jóvenes y adultos con las ejecuciones de la vigencia 2018 se aprecia que los saldos de los auxiliares no coinciden con lo reflejado en estas, es decir la información no concuerda con lo presentado en los informes.</t>
    </r>
  </si>
  <si>
    <r>
      <rPr>
        <b/>
        <sz val="12"/>
        <color indexed="8"/>
        <rFont val="Arial;Arial"/>
        <family val="0"/>
      </rPr>
      <t>Actos Admnistrativos con indebida fecha y valores</t>
    </r>
    <r>
      <rPr>
        <sz val="12"/>
        <color indexed="8"/>
        <rFont val="Arial;Arial"/>
        <family val="2"/>
      </rPr>
      <t xml:space="preserve"> En la resolución 0079 de 2018 se observa que no hay relación entre la fecha de elaboración del acto y el periodo liquidado nombrado en el artículo 1, en el acuerdo no 12 del 6 de diciembre de 2018 se evidencia que no hay relación entre las cifras citadas en el artículo 1 de este acto administrativo</t>
    </r>
  </si>
  <si>
    <r>
      <rPr>
        <b/>
        <sz val="12"/>
        <color indexed="8"/>
        <rFont val="Arial;Arial"/>
        <family val="0"/>
      </rPr>
      <t>Incertidumbre en la fuente de disoponibilidad presupuestal y el comprobante de egreso</t>
    </r>
    <r>
      <rPr>
        <sz val="12"/>
        <color indexed="8"/>
        <rFont val="Arial;Arial"/>
        <family val="2"/>
      </rPr>
      <t>. Se presenta incertidumbre entre las fuentes de recurso mencionadas en la solicitud de disponibilidad presupuestal No 0062 GRATUIDAD y el comprobante de egreso0089 RECURSOS PROPIOS, afectando la relación que debe existir entre ambos documentos</t>
    </r>
  </si>
  <si>
    <r>
      <rPr>
        <b/>
        <sz val="12"/>
        <color indexed="8"/>
        <rFont val="Arial;Arial"/>
        <family val="0"/>
      </rPr>
      <t>Falta de soportes en la liguidacion de arrendamiento de la cafeteria</t>
    </r>
    <r>
      <rPr>
        <sz val="12"/>
        <color indexed="8"/>
        <rFont val="Arial;Arial"/>
        <family val="2"/>
      </rPr>
      <t xml:space="preserve"> Los recibos de caja que corresponden a la concesión tienda escolar, no cuentan con un soporte tipo planilla que determine el valor liquidado en días calendario y lo demuestre en forma detallada
</t>
    </r>
  </si>
  <si>
    <r>
      <rPr>
        <b/>
        <sz val="12"/>
        <color indexed="8"/>
        <rFont val="Arial;Arial"/>
        <family val="0"/>
      </rPr>
      <t xml:space="preserve">Pago indebido por reconexion de servicios complemetarios
</t>
    </r>
    <r>
      <rPr>
        <sz val="12"/>
        <color indexed="8"/>
        <rFont val="Arial;Arial"/>
        <family val="2"/>
      </rPr>
      <t>Revisadas las facturas de pago de servicios públicos se encontró que las que corresponden al operador movistar durante los meses de mayo y septiembre del año 2018 presentaron pagos adicionales por concepto de reconexión, esta acción es indebida ya que dichos sobrecargos no pueden afectar los recursos institucionales</t>
    </r>
  </si>
  <si>
    <r>
      <t>implementar el  documento  que se encuentra  Normalizado denominado "</t>
    </r>
    <r>
      <rPr>
        <b/>
        <sz val="12"/>
        <rFont val="Arial"/>
        <family val="2"/>
      </rPr>
      <t xml:space="preserve">  </t>
    </r>
    <r>
      <rPr>
        <sz val="12"/>
        <rFont val="Arial"/>
        <family val="2"/>
      </rPr>
      <t>Suministro de Combustible, aditivos y servicios conexos", a los vehiculos propiedad del Municipio y de los vehiculos incluidos con los recursos del FONPEC, que incluya  el Sistema de Control de Combustible</t>
    </r>
  </si>
  <si>
    <r>
      <t xml:space="preserve">
</t>
    </r>
    <r>
      <rPr>
        <sz val="12"/>
        <rFont val="Arial"/>
        <family val="2"/>
      </rPr>
      <t xml:space="preserve">Hallazgo No. 2: FALENCIAS EN LA ETAPA DE EJECUCION Y DEBILIDADES  EN LA SUPERVISION DEL CONTRATO DE SUMINISTRO No. 008 de 2017 CON SUS RESPECTIVAS MODIFICACIONES Y ADICIONES </t>
    </r>
  </si>
  <si>
    <t xml:space="preserve">Establecer y adoptar un procedimiento por medio del cual se regulen los procesos de desmonte parcial o total en los bienes inmuebles de propiedad del Municipio de Armenia, teniendo como base las diferentes actividades administrativas de mantenimientos o demoliciones de infraestructuras, que generen como resultado bienes muebles.  </t>
  </si>
  <si>
    <t xml:space="preserve">Regular las actividades administrativas de mantenimientos o demoliciones de infraestructuras, que generen como resultado de su ejecución bienes muebles.   </t>
  </si>
  <si>
    <t xml:space="preserve">Levantar la respectiva acta de la demolición, enumerando todos y cada uno de los bienes muebles que resulten de la misma y registrarlos en el Sistema de Recursos Fisicos (SRF). </t>
  </si>
  <si>
    <t>Acta y registro del SRF</t>
  </si>
  <si>
    <t>Existe un alto riesgo a futuro por posible pérdida patrimonial, pues los recursos no están ingresando a las arcas del municipio de Armenia en tiem</t>
  </si>
  <si>
    <t xml:space="preserve">Falta de Comunicación y trazabilidad de la información entre el Departamento Admnistrativo de Planeación y Departamento Administrativo de Hacienda.  
</t>
  </si>
  <si>
    <t>Faltan mecanismos de control y seguimiento que permitan detectar posibles fuentes de ingreso</t>
  </si>
  <si>
    <t>Determinar un acto administrativo que preste merito ejecutivo a fin de lograr la acción de cobro del tributo</t>
  </si>
  <si>
    <t xml:space="preserve">Realizar liquidaciones de aprovechamiento economico del espacio publico a traves de expedicion de viablidad  </t>
  </si>
  <si>
    <t>Acto Administrativo</t>
  </si>
  <si>
    <t>Realizar el traslado a la oficina de ejecuciones fiscales de la tesoreria general</t>
  </si>
  <si>
    <t xml:space="preserve">Obtener el pago del tributo </t>
  </si>
  <si>
    <t>Mandamiento de Pago</t>
  </si>
  <si>
    <t>Librar Orden de Pago/ Mandamiento de Pago que de inicio al proceso de cobro coactivo</t>
  </si>
  <si>
    <t>Iniciar el proceso de administrativo de cobro coactivo de los expedientes trasladados que cumplan los requisitos de la lista de chequeo</t>
  </si>
  <si>
    <t xml:space="preserve">Hallazgo 1: Incorrecciones de planeacion                                                                                                                                                                                                                                                                                                 </t>
  </si>
  <si>
    <t xml:space="preserve">                                                                                                                                                                Hallazgo 2: Incertidumbre en las partidas de efectivo                                                                                                                                                                                                                                                                                                 </t>
  </si>
  <si>
    <t xml:space="preserve">                                                                                                                                                                   Hallazgo 3: Incertidumbre  en la Medicion y Presentacion de la cuenta 1.1.10                                                                                                                                                                                                                                                                                                </t>
  </si>
  <si>
    <t xml:space="preserve">                                                                                                                                                               Hallazgo 4: Incertidumbre  en la Medicion y Presentacion de DETERIORO ACUMULADO DE CUENTAS POR COBRAR                                                                                                                                                                                                                                                                                                                                                             </t>
  </si>
  <si>
    <t xml:space="preserve">                                                                                                                                                                                                                        Hallazgo 5: Incertidumbre  en la Medicion y Presentacion de PROPIEDADES PLANTA Y EQUIPO                                                                                                                                                                                                                                                                                           </t>
  </si>
  <si>
    <t xml:space="preserve">                                                                                                                                         Hallazgo 6:    Incertidumbre  en la Medicion y Presentacion de CUENTA 29 OTROS PASIVOS                                                                                                                               </t>
  </si>
  <si>
    <t>Porque el Municipio de Armenia no aplicó procedimientos de Control Interno Contable que garantizaran la presentación de información financiera requerida para parte interesada de la información, para el caso concreto se inobservó aplicación del Artículo 11 de la Resolución 081 de 2019 emitida por la CMA y la Guía para rendición de formatos del SIA Contraloría en la que se preceptúa que los importes por cada partida contable corresponden a información de cada sujeto de control, es decir estados financieros individuales.</t>
  </si>
  <si>
    <t>Con la rendición de información inexacta en el Formato F1 “Catálogo de Cuentas” al SIA Contraloría, se trasgredió lo dispuesto en la Resolución 081 de 2019 “Por medio de la cual se reglamenta el sistema de rendición de cuentas e informes de los sujetos y puntos de control de la Contraloría Municipal de Armenia y se indujo a error inmaterial al recoger o procesar los datos a partir de las cifras preparadas en el Formato F1 Catálogo de Cuentas.</t>
  </si>
  <si>
    <t>Generación de información financiera alejada de las características fundamentales de relevancia y representación fiel establecidas en el Régimen de Contabilidad Pública, causando como efecto una clara incoherencia que va en contra de los principios enmarcados dentro de la contabilidad pública.</t>
  </si>
  <si>
    <t xml:space="preserve">Esta situación se presentó, a causa de que se evidencia de que el sujeto de control no ha implementado procedimientos administrativos efectivos para depurar y registrar los saldos ciertos para esta partida, lo que demuestra fallas en los controles y por ende en la gestión administrativa y financiera de la entidad vigilada.
</t>
  </si>
  <si>
    <t>Esta situación se presentó, a causa de que se evidencia de que el sujeto de control no ha implementado procedimientos administrativos efectivos para depurar y registrar los saldos ciertos para esta partida, lo que demuestra fallas en los controles y por ende en la gestión administrativa y financiera de la entidad vigilada.</t>
  </si>
  <si>
    <t>Dar cumplimiento a la aplicabilidad de los formatos requeridos en elaplicativo SIA emitido por la Contraloria Municipal de Armenia, solamente los Estados Financieros del Municipiuo de Armenia.</t>
  </si>
  <si>
    <t>Dar aplicabilidad al procedimiento establecido a traves de Tesoreria para el manejo de conciliaciones bancarias y depuracion de las cuentas del Municipio de Armenia.</t>
  </si>
  <si>
    <t>Aplicar el instructivo de la evaluacion del deterioro para la totalidad de las cuentas por cobrar del Municipio.</t>
  </si>
  <si>
    <t>Establecer el procedimiento de los rubros de propiedades, planta y equipo entre el area de contabilidad y el Departamento Administrativo de Bienes y Suministros.</t>
  </si>
  <si>
    <t>Dar inicio al proceso de depuracion de las partidas de la cuenta 29 Otros Pasivos</t>
  </si>
  <si>
    <t xml:space="preserve">                                                                                                                                                                                                                         Hallazgo 5: Incertidumbre  en la Medicion y Presentacion de PROPIEDADES PLANTA Y EQUIPO                                                                                                                                                                                                                                                                                           </t>
  </si>
  <si>
    <t xml:space="preserve">Hallazgo 1: Liquidacion comodatos dentro de los terminos legales (Administrativo).                   ).                                                   </t>
  </si>
  <si>
    <t xml:space="preserve">Hallazgo 2. Entrega de bienes sin contrato de comodato (Administrativo).                                                                                                         </t>
  </si>
  <si>
    <t xml:space="preserve">Hallazgo 3: Procedimiento para dar de baja bienes muebles (Administrativo).                                                   </t>
  </si>
  <si>
    <t>Deficiente gestion contractual en cada una de las etapas del contrato de suministro No. 004 de 2015 y sus modificatorios.</t>
  </si>
  <si>
    <t>Actualizar de manera permanente y oportuna los ingresos, egresos y liquidación de rendimientos financieros, generados desde las cuentas y rubros de Alumbrado Público, consolidados en los Documentos, Registro de notas, Credito tesoreria (Doc 01-301- Impuesto, 301  B Rendimiento.</t>
  </si>
  <si>
    <t xml:space="preserve">Realizar Mesas Técnicas de trabajo entre la Secretaria de Infraestructura, Departamento de Hacienda, la Interventoria y la Concesión. sobre el estado financiero del Sistema de Alumbrado Público. </t>
  </si>
  <si>
    <t>Planeacion</t>
  </si>
  <si>
    <t>Ejecutar por via coactiva los  saldo pendiente por concepto de acuerdos de pago incumplidos por aprovechamiento urbanistico.</t>
  </si>
  <si>
    <t>Emitir de mandamirnto de pago (sobre la liquidacion oficial del Saldo insoluto), para el cobro coactivo.</t>
  </si>
  <si>
    <t>Realizar mesa de trabajo con el Depto Adtivo de Bienes y Suministros</t>
  </si>
  <si>
    <t>reunion de concertacion</t>
  </si>
  <si>
    <t>Infraestructura</t>
  </si>
  <si>
    <t xml:space="preserve">Bienes </t>
  </si>
  <si>
    <t>Gobierno</t>
  </si>
  <si>
    <t>Hallazgo No. 4: Incertidumbre en la Medición y Presentación de los Depósitos en Instituciones Financieras, Cuentas de Ahorro y Corriente por $4.762.387.825 Código Contable 1110 (Administrativo)En la evaluación de los Depósitos en Instituciones Financieras del Municipio de Armenia se evidenció error material en la medición de los Instrumentos Financieros denominados Depósitos en Instituciones Financieras tanto en Cuentas de Ahorros como en Cuentas Corrientes, esto por cuanto al evaluar la muestra de auditoría realizando  cruce de información entre el Formato FA3 Cuentas Bancarias (SIA Misional CMA); Reporte BRCOR_G Emitido por el Software Contable de Tesorería y los Libros Contables se observaron marcadas diferencias que permiten inferir que las cuentas no fueron objeto de conciliación bancaria durante la Vigencia Fiscal 2018.</t>
  </si>
  <si>
    <t>Hallazgo No. 8: Incertidumbre en la Cuenta Contable 3110 Resultado del Ejercicio por valor de $ 17.763.334.992 (Administrativo)
De conformidad con los Estados Financieros evaluados por el ente de control, el Municipio de Armenia presentó Superávit Operacional por $6.118.687.705 y Utilidad del ejercicio en la cuenta 3110 por $17.763.334.992; no obstante el equipo auditor presenta incertidumbre frente a este resultado toda vez que se comprobó que para la vigencia 2018, la Entidad Pública Contable no aplicó deterioro a su Propiedad, Planta y Equipo en consecuencia obvió la cuantificación y revelación del gasto por el valor acumulado por la pérdida del potencial de servicio o de los beneficios económicos futuros de la propiedad,</t>
  </si>
  <si>
    <t xml:space="preserve">Descripción hallazgo </t>
  </si>
  <si>
    <r>
      <rPr>
        <b/>
        <sz val="9"/>
        <color indexed="8"/>
        <rFont val="Calibri"/>
        <family val="2"/>
      </rPr>
      <t>1.</t>
    </r>
    <r>
      <rPr>
        <sz val="9"/>
        <rFont val="Arial"/>
        <family val="2"/>
      </rPr>
      <t xml:space="preserve"> disminucion de bienes inmuebles dentro de estados financieros     </t>
    </r>
    <r>
      <rPr>
        <b/>
        <sz val="9"/>
        <color indexed="8"/>
        <rFont val="Calibri"/>
        <family val="2"/>
      </rPr>
      <t>2</t>
    </r>
    <r>
      <rPr>
        <sz val="9"/>
        <rFont val="Arial"/>
        <family val="2"/>
      </rPr>
      <t>. estados financieros inexactos y faltos de razonabilidad</t>
    </r>
  </si>
  <si>
    <r>
      <rPr>
        <b/>
        <sz val="12"/>
        <color indexed="8"/>
        <rFont val="Calibri"/>
        <family val="2"/>
      </rPr>
      <t>1.</t>
    </r>
    <r>
      <rPr>
        <sz val="12"/>
        <rFont val="Arial"/>
        <family val="2"/>
      </rPr>
      <t xml:space="preserve"> Deficiencias en la comunicación entre dependencias y funcionarios                                                                                                                             </t>
    </r>
    <r>
      <rPr>
        <b/>
        <sz val="12"/>
        <color indexed="8"/>
        <rFont val="Calibri"/>
        <family val="2"/>
      </rPr>
      <t xml:space="preserve">       2. </t>
    </r>
    <r>
      <rPr>
        <sz val="12"/>
        <rFont val="Arial"/>
        <family val="2"/>
      </rPr>
      <t xml:space="preserve">Falta de comunicación entre dependencias del municipio                                                            </t>
    </r>
    <r>
      <rPr>
        <b/>
        <sz val="12"/>
        <color indexed="8"/>
        <rFont val="Calibri"/>
        <family val="2"/>
      </rPr>
      <t xml:space="preserve">  3. </t>
    </r>
    <r>
      <rPr>
        <sz val="12"/>
        <rFont val="Arial"/>
        <family val="2"/>
      </rPr>
      <t xml:space="preserve">Falta de establecer procesos y procedimientos                                                                                  </t>
    </r>
    <r>
      <rPr>
        <b/>
        <sz val="12"/>
        <color indexed="8"/>
        <rFont val="Calibri"/>
        <family val="2"/>
      </rPr>
      <t>4.</t>
    </r>
    <r>
      <rPr>
        <sz val="12"/>
        <rFont val="Arial"/>
        <family val="2"/>
      </rPr>
      <t xml:space="preserve"> Desconocimiento de la normatividad aplicable</t>
    </r>
  </si>
  <si>
    <r>
      <rPr>
        <b/>
        <sz val="12"/>
        <color indexed="8"/>
        <rFont val="Calibri"/>
        <family val="2"/>
      </rPr>
      <t>1.</t>
    </r>
    <r>
      <rPr>
        <sz val="12"/>
        <rFont val="Arial"/>
        <family val="2"/>
      </rPr>
      <t xml:space="preserve">uso ineficiente de recursos (lotes que deberian de ser usados de una manera planificada para el uso publico)                    </t>
    </r>
    <r>
      <rPr>
        <b/>
        <sz val="12"/>
        <color indexed="8"/>
        <rFont val="Calibri"/>
        <family val="2"/>
      </rPr>
      <t xml:space="preserve"> 2. </t>
    </r>
    <r>
      <rPr>
        <sz val="12"/>
        <rFont val="Arial"/>
        <family val="2"/>
      </rPr>
      <t xml:space="preserve">incumplimiento de disposiciones generales   </t>
    </r>
    <r>
      <rPr>
        <b/>
        <sz val="12"/>
        <color indexed="8"/>
        <rFont val="Calibri"/>
        <family val="2"/>
      </rPr>
      <t xml:space="preserve">3. </t>
    </r>
    <r>
      <rPr>
        <sz val="12"/>
        <rFont val="Arial"/>
        <family val="2"/>
      </rPr>
      <t xml:space="preserve">inefectividad en el trabajo (no se estan realizando como fueron planeados)               </t>
    </r>
    <r>
      <rPr>
        <b/>
        <sz val="12"/>
        <color indexed="8"/>
        <rFont val="Calibri"/>
        <family val="2"/>
      </rPr>
      <t>4.</t>
    </r>
    <r>
      <rPr>
        <sz val="12"/>
        <rFont val="Arial"/>
        <family val="2"/>
      </rPr>
      <t xml:space="preserve"> controloles inadecuados de recursos o actividades </t>
    </r>
  </si>
  <si>
    <t>fecha de evaluacion</t>
  </si>
  <si>
    <t>Garantizar que la información que reporte el municipio de Armenia correspondonda a sus estados financieros sin consolidar al 31 de diciembre de cada periodo</t>
  </si>
  <si>
    <t>Verificar que el formato F1” catálogo de cuentas ° requerido por el ente de control se diligencie de acuerdo con la guía para la rendición de cuentas</t>
  </si>
  <si>
    <t xml:space="preserve">informe Rendicion de la cuenta 2020 </t>
  </si>
  <si>
    <t>contar con un procedimiento que evidencie los avances de las conciliaciones bancarias de las cuentas del Municipio</t>
  </si>
  <si>
    <t>realizar seguimiento mensual de las cuentas bancarias conciliadas y conciliar con el fin de determinar el avance de las mismas evidenciando a traves de Actas de reunion</t>
  </si>
  <si>
    <t>actas de la reunion sobre el seguimiento del avance de las cuentas bancarias</t>
  </si>
  <si>
    <t>determinar el valor del deterioro de la totalidad de las cuentas por cobrar del Municipio de Armenia</t>
  </si>
  <si>
    <t>hacer seguimiento trimestral a los saldos de las cuentas por cobrar del Municipio de Armenia, evidenciando mediante registros contables y actas de reunion sobre el avance de las cuentas por cobrar entre las areas de tesoreria y contabilidad</t>
  </si>
  <si>
    <t>el Municipio de Armenia a traves del Departamento Administrativo de Bienes y Suministros evidenciado mediante Actas de Reunion de avance</t>
  </si>
  <si>
    <t>realizar mesas de trabajo mensuales para depurar y registrar los saldos ciertos de esta partida, entre contabilidad y el Departamento Administrativo de Bienes y Suministros, evidenciado mediante actas de reunion de avance</t>
  </si>
  <si>
    <t>estados financieros y actas de la reunion sobre el seguimiento del avance del seguimiento de las cuentas por cobrar</t>
  </si>
  <si>
    <t>Actas de reunion de Avance</t>
  </si>
  <si>
    <t>reflejar informacion relevante y fiel en cuanto a la cuenta de otros pasivos</t>
  </si>
  <si>
    <t>realizar seguimiento trimestral al origen del saldo de otros pasivos, con el fin de depurar la cuenta 29, otros pasivos para que reflejen saldos reales evidenciado en los estados financieros mediante ajustes contables</t>
  </si>
  <si>
    <t>Estados financieros de manera trimestral</t>
  </si>
  <si>
    <t>desatencion de las directrices en cuanto a la liquidacion de contratos frente a los lineamientos dispuestos en la legislacion naciona, asi como la no aplicación de los manuales de contrattacion y los mismos no estan ajustados a la normativa general</t>
  </si>
  <si>
    <t xml:space="preserve">inexistencia de constancia de los acuerdos, conciliaciones y transaciones a que llegarenlas partes para poner fin a las divergencias presentadas y poder </t>
  </si>
  <si>
    <t>elaborar y adoptar un procedimiento interno en el Departamento de Bienes y Suministros por medio del cual se  establezcan los pasos que se deban adelantar y los puntos de control que se deden tener en cuenta a tener en cuenta desde la patte precontractual hasta la liquidacion</t>
  </si>
  <si>
    <t>regular las actividades administrativas y contractuales que se adelantara en la entrega de bienes de propiedad del municipio</t>
  </si>
  <si>
    <t>cien por ciento de los procesos de comodatos los bienes muebles ejecutados y liquidadoos</t>
  </si>
  <si>
    <t>procedimiento interno elaborado y adoptado</t>
  </si>
  <si>
    <t>inexistencias de procedimientos definidos para la entrega de bienes dados a terceros para su uso</t>
  </si>
  <si>
    <t>riesgo de perdida de los bienes entregados a traves de actas, no se identifican responsables de su us, acciones legales</t>
  </si>
  <si>
    <t>comodatos de los bienes muebles otorgados por el municipio de Armenia con el seguimiento respectivo de acuerdo a las normas vigentes</t>
  </si>
  <si>
    <t>procedimiento interno aplicado</t>
  </si>
  <si>
    <t>procedimientos incompletos</t>
  </si>
  <si>
    <t>daños sobre los recursos naturales y el ambiente como contaminacion visual y  proleferacion de vectores</t>
  </si>
  <si>
    <t>adelantar los procesos de destinacion fianl de los vehiculos identificados como inservibles</t>
  </si>
  <si>
    <t>depuracion de los bienes muebles del municipio por medio de su destinacion final</t>
  </si>
  <si>
    <t>bienes muebles del municipio sometidos a comité bajas con su disposicion final garantizada</t>
  </si>
  <si>
    <t>Disposicion final de los bienes muebles realizada ( chatarrizacion y/o enajenacion)</t>
  </si>
  <si>
    <t xml:space="preserve">Debilidades en la aplicación de normativa relacionada con los procesos de incumplimiento de obligaciones en contratos estatales; ausencia del principio de publicidad en la totalidad de las actuaciones jurídicas relacionadas por el Municipio de Armenia, evidenciadas en la inaplicación de disposiciones que regulan la materia. </t>
  </si>
  <si>
    <t xml:space="preserve">Deficiencias en la vigilancia, control y seguimiento que se debe ejercer sobre la prestación del servicio de Alumbrado Público del Municipio de Armenia que incluye las actividades de Administración, Mantenimiento, Operación, Modernización y Expansión del Servicio de alumbrado público, delegada por el Municipio de Armenia, en virtud del contrato de Interventoria 012-2015
La interventoría del Contrato y el Municipio de Armenia, no verificaron que los conceptos e importes fueran acordes al pliego de condiciones que hace parte al Contrato de Concesión No. 01 de 2014, donde se establecieron directrices claras, precisas y concisas para el obligatorio acatamiento de la obligación contractual; todo ello generó pagos en exceso que configuran daño al patrimonio público  y vulneración de las obligaciones del contrato, el cual es ley para las partes.                              </t>
  </si>
  <si>
    <t xml:space="preserve">Deficiencias en la vigilancia, control y seguimiento que se debe ejercer sobre la prestación del servicio de Alumbrado Público del Municipio de Armenia que incluye las actividades de Administración, Mantenimiento, Operación, Modernización y Expansion del Servicio de alumbrado público, delegada por el Municipio de Armenia, en virtud del contrato de Interventoria No. 012 de 2015. 
La interventoría del Contrato y el Municipio de Armenia, no verificaron que los conceptos e importes liquidados fueran acordes al pliego de condiciones que hace parte al Contrato de Concesión No. 01 de 2014, donde se establecieron directrices claras, precisas y concisas para el obligatorio acatamiento de la obligación contractual; todo ello generó pagos en exceso que configuran daño al patrimonio público y vulneración de las obligaciones del contrato, el cual es ley para las partes.                           </t>
  </si>
  <si>
    <t xml:space="preserve">Deficiencias en la vigilancia, control y seguimiento que se debe ejercer sobre la prestacion del servicio de Alumbrado Publico del Municipio de Armenia que incluye las actividades de Administracion, Mantenimiento, Operación, Modernizacion y Expansion del Servicio de alumbrado publico, delegada por el Municipio de Armenia, en virtud del contrato de Interventoria No. 012 de 2015.   
La interventoría del Contrato y el Municipio de Armenia, no verificaron que los conceptos e importes liquidados estuvieran acordes al pliego de condiciones que hace parte al Contrato de Concesión No. 01 de 2014 y a la Resolución de la CREG 123 de 2011; donde se establecieron directrices claras, precisas y concisas para el obligatorio acatamiento de la obligación contractual; todo ello generó pagos en exceso que configuran daño al patrimonio público y vulneración de las obligaciones del contrato, el cual es ley para las partes                      </t>
  </si>
  <si>
    <t xml:space="preserve">Inobservancia al proceso de audiencia señalado en el artículo 86 de la ley 1474 de 2011, el cual debió culminar con un acto administrativo; e incumplimento a las disposiciones legales relativas a la publicación de documentos e información de ejecución de contratos en la plataforma SECOP, situación que imposibilita el control social que pudiera hacer la ciudadanía y demás usuarios de la información.  </t>
  </si>
  <si>
    <t xml:space="preserve">Incumplimiento de las condiciones de la remuneración mensual del pliego de condiciones definitivo del proceso de licitación No. DAJ-LP-APP-016 de 2014 y el contrato de concesión No. 01 de 2014 por medio del cual se contrató la prestación del servicio de alumbrado público del Municipio de Armenia; que produjeron pagos en exceso al contratista por valor de $ 318.551.452.     </t>
  </si>
  <si>
    <t xml:space="preserve">Incumplimiento de las condiciones de la remuneración mensual del pliego de condiciones definitivo del proceso de licitacion No. DAJ-LP-APP-016 de 2014 y el contrato de concesión No. 01 de 2014 por medio del cual se contrató la prestación del servicio de alumbrado público del Municipio de Armenia; que produjeron pagos en exceso al contratista por valor de $ 285.231.908; los cuales constituyen un detrimento al patrimonio publico del Municipio de Armenia.   </t>
  </si>
  <si>
    <t xml:space="preserve">Incumplimiento de las condiciones de la remuneracion mensual del pliego de condiciones definitivo del proceso de licitacion No. DAJ-LP-APP-016 de 2014 y el contrato de concesión No. 01 de 2014 por medio del cual se contrató la prestación del servicio de alumbrado público del Municipio de Armenia; que produjeron pagos en exceso al contratista por valor de $ 8.879.705; en la remuneracion del AOM que constituyen una lesión al patrimonio público del Municipio de Armenia. 
Incumplimiento de los artículo 83, 84 de la Ley 1474 de 2011 en cuando a la función de supervisión e interventoría en los contratos estatales 
Vulneración a los principios de transparencia, economía y responsabilidad consagrados en la Ley 80 de 1993                 </t>
  </si>
  <si>
    <t xml:space="preserve">Incertidumbre generalizada sobre el balance contable y Financiero de la Concesion del SALP del Municipio de Armenia, al no evidenciar uniformidad entre las cifras registradas en el sistema presupuestal y contable del Municipio y la informacion presentada por la interventoria del contrato.     </t>
  </si>
  <si>
    <t xml:space="preserve">Aplicar junto con el  Departamento Administrativo Jurídico del Municipio de Armenia, la normativa vigente, en eventuales incumplimientos contractuales, de acuerdo a los principios que rigen la contratación estatal.                                                                    </t>
  </si>
  <si>
    <t>Tener claridad sobre los procedimientos y normas que regulan los incumplimientos y las publicaciones en SECOP</t>
  </si>
  <si>
    <t>Realizar un adecuado seguimiento al cumplimiento del objeto del contrato de Interventoria, mediante las funciones de supervision</t>
  </si>
  <si>
    <t xml:space="preserve">Cumplimiento con las obligaciones de supervision del contrato de interventoría con respecto a las actividades de Administracion, Mantenimiento, Operación, Modernizacion y Expansion del Servicio de Alumbrado Publico
</t>
  </si>
  <si>
    <t xml:space="preserve">Dar cumplimiento al procedimiento financiero y contable establecido con el fin de mantener actualizado el balance financiero y contable del Sistema de Alumbrado Público
</t>
  </si>
  <si>
    <t xml:space="preserve">       
Elaborar el acto administrativo en eventuales incumplimientos contractuales conforme a lo establecido en el articulo 86 de la ley 1474 de 2011.                                                                      </t>
  </si>
  <si>
    <t xml:space="preserve">Publicacioin de todos los trámites y documentos en la debida fecha, de los posibles incumplimentos en el Sistema Electrónico de Contratación publica SECOP 2. </t>
  </si>
  <si>
    <t xml:space="preserve">Elaborar y presentar  los informes de supervisión de interventoria mes a mes y seguimiento con todo el equipo interdisciplinario, tanto de planta como de apoyo de la Secretaria de Infraestructura, teniendo en cuenta el cumplimiento de las obligaciones contractuales, con respecto a la moderrnizacion..                                                                                                                               </t>
  </si>
  <si>
    <t>Desconocimiento en la aplicación del acuerdo 01 de 2011 desconocimiento en la aplicación de las normas presupuestales decreto 111 del 96 estatuto orgánico presupuestal municipal desconocimiento de principios de normas del plan plan de desarrollo además cuentas no conciliadas reporte de saldos incoherentes falta de unificación de criterios al momento de presentar los informes falta de seguimiento y control a la distribución y ejecución de los recursos falta en existencia de un procedimiento estandarizado de paso a paso que le permitan su momento la identificación exacta de los recursos dejados de ejecutar al finalizar cada vigencia y su posterior seguimiento y trámite exitoso en su proceder</t>
  </si>
  <si>
    <t>ndebida administración en la asignación manejo y ejecución y destinación del recurso presupuesto participativo en las vigencias 2016 2017 2018 y 2019</t>
  </si>
  <si>
    <t>Deficiencia en el cumplimiento de los proyectos del plan de desarrollo aplicación oficial diferente de los recursos fijados en el proyecto presupuesto participativo artículo 399 ley 599 de 2000 gestión ineficiente para el desarrollo social participativo incumplimiento de principios decreto 111 de 1996 se vulnera el principio de vulneración incertidumbres presupuestales contables y financieros en cuanto a cobertura presuntos hallazgos administrativos con incidencia penal disciplinario sancionatorio</t>
  </si>
  <si>
    <t>Incorporar los recursos del balance mediante el proyecto de adición al concejo municipal o a la armonización del presupuesto</t>
  </si>
  <si>
    <t>Transferir lo correspondiente al rubro presupuesto participativo que no se ejecutó en las vigencias anteriores 2016-2019</t>
  </si>
  <si>
    <t>porcentaje de recursos debidamente incorporados en el presupuesto del proyecto de adición al concejo municipal o en la armonización del presupuesto evidenciado mediante la ejecución presupuestal de inversión</t>
  </si>
  <si>
    <t>Asignación presupuestal recursos del balance con respecto al presupuesto participativo</t>
  </si>
  <si>
    <t>Inseguridad jurídica.
Afectación en la prestación del servicio de la administración pública.
daño al patrimonio público del municipio de Armenia en la suma $153545470 pesos</t>
  </si>
  <si>
    <t>planificar los estudios técnicos jurídicos y financieros contractuales de acuerdo a las necesidades requeridas por el municipio y teniendo en cuenta las normas decretadas en la urgencia manifiesta por el gobierno nacional con el fín de mitigar y prevenir el covid-19.</t>
  </si>
  <si>
    <t>que los estudios técnicos jurídicos y financieros contractuales que se elaboren estén bien justificados teniendo en cuenta las normas decretadas por el gobierno nacional sobre la agencia manifiesta.</t>
  </si>
  <si>
    <t>100% de los estudios técnicos y jurídicos y financieros contractuales estén planificadas de acuerdo a las normas establecidas en la urgencia manifiesta.</t>
  </si>
  <si>
    <t>Estudios técnicos, jurídicos y financieros contractuales planificados.</t>
  </si>
  <si>
    <t>1401011- 1401012- 1401014</t>
  </si>
  <si>
    <t xml:space="preserve">desconocimiento en la aplicación de principios constitucionales y legales de la función administrativa para lograr los fines del estado social de derecho.
desconocimiento de los principios constitucionales y legales para la gestión contractual.
Desconocimiento de las responsabilidades de los funcionarios públicos en la gestión contractual.
Desconocimiento de normas que rigen la contratación estatal y la formalidad que deben revestirla.
</t>
  </si>
  <si>
    <t>que los valores que vayan a cancelar sean coherentes con el valor establecido en el objeto contractual hilo por la prestación del servicio contratado por el municipio</t>
  </si>
  <si>
    <t>Qué los contratos de prestación de servicios suscritos por el municipio sean cancelados de acuerdo al objeto contractual</t>
  </si>
  <si>
    <t>Actas de pago con valores cancelados de acuerdo a la prestación del servicio realizado el municipio</t>
  </si>
  <si>
    <t>Documentos precontractuales contractuales y pos contractuales publicados en el secop</t>
  </si>
  <si>
    <t>Que todos los contratos y documentos soportes realizados por la dependencia estén publicados dentro de los términos establecidos en el secop</t>
  </si>
  <si>
    <t>DAJ-CDUM-01 DE 2020 Publicacion en el Secop no reportar informacion completa en el Secop.</t>
  </si>
  <si>
    <t>Desconocimiento de la importancia de la publicidad en los documentos de la gestión contractual en todas sus etapas</t>
  </si>
  <si>
    <t>que los estudios previos no guardan coherencia con el servicio o bien adquirir que a su vez esté de acuerdo con la necesidad y el presupuesto existente para la adquisición.
Qué los estudios previos deben realizarse única individual para cada contrato</t>
  </si>
  <si>
    <t>Que todos los estudios previos que realicen estén debidamente estructurados y justificados de acuerdo a las necesidades requeridas por el municipio Y contando con el presupuesto existente</t>
  </si>
  <si>
    <t>100% de los estudios previos debidamente estructurados y justificados</t>
  </si>
  <si>
    <t>Estudios previos debidamente estructurados y justificados</t>
  </si>
  <si>
    <t>falta de  planeacion</t>
  </si>
  <si>
    <t>falta de conocimientos de requisitos en contratacion estatal, ineficiencia en la ejucion de los recursos estatales</t>
  </si>
  <si>
    <t>deficiencias en materia de control interno contable al interior del municipio de Armenia que le permitan gestionar informacion financiera que de cumplimiento a las caracteristicas fundamentales previstas en el marco Normativo para entidades del gobierno</t>
  </si>
  <si>
    <t>incertidumbre generalizada sobre el balance contable y financiero de la concesion del SALF del municipio de Armenia</t>
  </si>
  <si>
    <t>Balance de ingresos y egresos del SALP del Municipio de Armenia , periodo 2016-201 y tratamiento de los SALP Administrativo con traslado a la Procurauria</t>
  </si>
  <si>
    <t>dar cumplimiento al procedimiento finaciero y contable establecido con el fin de mantener actualizado el balance financiero y contable del sistema de alumbrado publico</t>
  </si>
  <si>
    <t>actualizar y presentar informes mensuales de los ingresos, egresos y liquidacion de rendimientos financieros del sistema de alumbrado</t>
  </si>
  <si>
    <t>mesas tecnicas de trabajo mensuales sobre el estado financiero del sistema de alumbrado publico</t>
  </si>
  <si>
    <r>
      <rPr>
        <b/>
        <sz val="9"/>
        <color indexed="8"/>
        <rFont val="Calibri"/>
        <family val="2"/>
      </rPr>
      <t xml:space="preserve">1. </t>
    </r>
    <r>
      <rPr>
        <sz val="9"/>
        <rFont val="Arial"/>
        <family val="2"/>
      </rPr>
      <t xml:space="preserve">perdida de recursos  finacieros y fisicos                                                                      </t>
    </r>
    <r>
      <rPr>
        <b/>
        <sz val="9"/>
        <color indexed="8"/>
        <rFont val="Calibri"/>
        <family val="2"/>
      </rPr>
      <t>2.</t>
    </r>
    <r>
      <rPr>
        <sz val="9"/>
        <rFont val="Arial"/>
        <family val="2"/>
      </rPr>
      <t xml:space="preserve"> incumplimiento de disposiciones legales                                                                       </t>
    </r>
    <r>
      <rPr>
        <b/>
        <sz val="9"/>
        <color indexed="8"/>
        <rFont val="Calibri"/>
        <family val="2"/>
      </rPr>
      <t>3 .</t>
    </r>
    <r>
      <rPr>
        <sz val="9"/>
        <rFont val="Arial"/>
        <family val="2"/>
      </rPr>
      <t xml:space="preserve"> Controles inadecuados de recursos o actividades </t>
    </r>
  </si>
  <si>
    <r>
      <rPr>
        <b/>
        <sz val="9"/>
        <color indexed="8"/>
        <rFont val="Calibri"/>
        <family val="2"/>
      </rPr>
      <t>1.</t>
    </r>
    <r>
      <rPr>
        <sz val="9"/>
        <rFont val="Arial"/>
        <family val="2"/>
      </rPr>
      <t xml:space="preserve">uso ineficiente de recursos                                                                                             </t>
    </r>
    <r>
      <rPr>
        <b/>
        <sz val="9"/>
        <color indexed="8"/>
        <rFont val="Calibri"/>
        <family val="2"/>
      </rPr>
      <t>2.</t>
    </r>
    <r>
      <rPr>
        <sz val="9"/>
        <rFont val="Arial"/>
        <family val="2"/>
      </rPr>
      <t xml:space="preserve"> perdida de ingresos potenciales                                                                                   </t>
    </r>
    <r>
      <rPr>
        <b/>
        <sz val="9"/>
        <color indexed="8"/>
        <rFont val="Calibri"/>
        <family val="2"/>
      </rPr>
      <t>3.</t>
    </r>
    <r>
      <rPr>
        <sz val="9"/>
        <rFont val="Arial"/>
        <family val="2"/>
      </rPr>
      <t xml:space="preserve"> incumplimiento de disposiciones generales                                                                   </t>
    </r>
    <r>
      <rPr>
        <b/>
        <sz val="9"/>
        <color indexed="8"/>
        <rFont val="Calibri"/>
        <family val="2"/>
      </rPr>
      <t xml:space="preserve">4. </t>
    </r>
    <r>
      <rPr>
        <sz val="9"/>
        <rFont val="Arial"/>
        <family val="2"/>
      </rPr>
      <t xml:space="preserve">inefectividad en el trabajo                                                                                               </t>
    </r>
    <r>
      <rPr>
        <b/>
        <sz val="9"/>
        <color indexed="8"/>
        <rFont val="Calibri"/>
        <family val="2"/>
      </rPr>
      <t>5.</t>
    </r>
    <r>
      <rPr>
        <sz val="9"/>
        <rFont val="Arial"/>
        <family val="2"/>
      </rPr>
      <t xml:space="preserve"> controloles inadecuados de recursos o actividades </t>
    </r>
  </si>
  <si>
    <r>
      <rPr>
        <b/>
        <sz val="9"/>
        <color indexed="8"/>
        <rFont val="Calibri"/>
        <family val="2"/>
      </rPr>
      <t>1.</t>
    </r>
    <r>
      <rPr>
        <sz val="9"/>
        <rFont val="Arial"/>
        <family val="2"/>
      </rPr>
      <t xml:space="preserve"> ejecucion de obras sin lleno de requisitos legales                                               </t>
    </r>
    <r>
      <rPr>
        <b/>
        <sz val="9"/>
        <color indexed="8"/>
        <rFont val="Calibri"/>
        <family val="2"/>
      </rPr>
      <t>2.</t>
    </r>
    <r>
      <rPr>
        <sz val="9"/>
        <rFont val="Arial"/>
        <family val="2"/>
      </rPr>
      <t xml:space="preserve"> ejecucion de obras sin la debida supervison del municipio                            </t>
    </r>
    <r>
      <rPr>
        <b/>
        <sz val="9"/>
        <color indexed="8"/>
        <rFont val="Calibri"/>
        <family val="2"/>
      </rPr>
      <t>3.</t>
    </r>
    <r>
      <rPr>
        <sz val="9"/>
        <rFont val="Arial"/>
        <family val="2"/>
      </rPr>
      <t xml:space="preserve"> proyectos sin cumplir la funcionalidad debida para la comunidad                   </t>
    </r>
    <r>
      <rPr>
        <b/>
        <sz val="9"/>
        <color indexed="8"/>
        <rFont val="Calibri"/>
        <family val="2"/>
      </rPr>
      <t>4.</t>
    </r>
    <r>
      <rPr>
        <sz val="9"/>
        <rFont val="Arial"/>
        <family val="2"/>
      </rPr>
      <t xml:space="preserve"> uso ineficiente de recursos          
</t>
    </r>
    <r>
      <rPr>
        <b/>
        <sz val="9"/>
        <color indexed="8"/>
        <rFont val="Calibri"/>
        <family val="2"/>
      </rPr>
      <t xml:space="preserve">5. </t>
    </r>
    <r>
      <rPr>
        <sz val="9"/>
        <rFont val="Arial"/>
        <family val="2"/>
      </rPr>
      <t xml:space="preserve">perdida de ingresos potenciales
</t>
    </r>
    <r>
      <rPr>
        <b/>
        <sz val="9"/>
        <color indexed="8"/>
        <rFont val="Calibri"/>
        <family val="2"/>
      </rPr>
      <t>6.</t>
    </r>
    <r>
      <rPr>
        <sz val="9"/>
        <rFont val="Arial"/>
        <family val="2"/>
      </rPr>
      <t xml:space="preserve"> incremento de costos                           
</t>
    </r>
    <r>
      <rPr>
        <b/>
        <sz val="9"/>
        <color indexed="8"/>
        <rFont val="Calibri"/>
        <family val="2"/>
      </rPr>
      <t>7.</t>
    </r>
    <r>
      <rPr>
        <sz val="9"/>
        <rFont val="Arial"/>
        <family val="2"/>
      </rPr>
      <t xml:space="preserve"> incumplimiento de disposiciones generales                                                        </t>
    </r>
    <r>
      <rPr>
        <b/>
        <sz val="9"/>
        <color indexed="8"/>
        <rFont val="Calibri"/>
        <family val="2"/>
      </rPr>
      <t xml:space="preserve">8. </t>
    </r>
    <r>
      <rPr>
        <sz val="9"/>
        <rFont val="Arial"/>
        <family val="2"/>
      </rPr>
      <t xml:space="preserve">inefectividad en el trabajo (no se estan realizando como fueron planeados) </t>
    </r>
    <r>
      <rPr>
        <b/>
        <sz val="9"/>
        <color indexed="8"/>
        <rFont val="Calibri"/>
        <family val="2"/>
      </rPr>
      <t xml:space="preserve">9. </t>
    </r>
    <r>
      <rPr>
        <sz val="9"/>
        <rFont val="Arial"/>
        <family val="2"/>
      </rPr>
      <t xml:space="preserve">gastos indebidos                                     
</t>
    </r>
    <r>
      <rPr>
        <b/>
        <sz val="9"/>
        <color indexed="8"/>
        <rFont val="Calibri"/>
        <family val="2"/>
      </rPr>
      <t>10.</t>
    </r>
    <r>
      <rPr>
        <sz val="9"/>
        <rFont val="Arial"/>
        <family val="2"/>
      </rPr>
      <t xml:space="preserve"> controles inadecuados de recursos o actividades                               
</t>
    </r>
    <r>
      <rPr>
        <b/>
        <sz val="9"/>
        <color indexed="8"/>
        <rFont val="Calibri"/>
        <family val="2"/>
      </rPr>
      <t>11.</t>
    </r>
    <r>
      <rPr>
        <sz val="9"/>
        <rFont val="Arial"/>
        <family val="2"/>
      </rPr>
      <t xml:space="preserve"> obras incompletas</t>
    </r>
  </si>
  <si>
    <r>
      <rPr>
        <b/>
        <sz val="9"/>
        <color indexed="8"/>
        <rFont val="Calibri"/>
        <family val="2"/>
      </rPr>
      <t>1.</t>
    </r>
    <r>
      <rPr>
        <sz val="9"/>
        <rFont val="Arial"/>
        <family val="2"/>
      </rPr>
      <t xml:space="preserve"> Deficiencias en la comunicación entre dependencias y funcionarios                            
2</t>
    </r>
    <r>
      <rPr>
        <b/>
        <sz val="9"/>
        <color indexed="8"/>
        <rFont val="Calibri"/>
        <family val="2"/>
      </rPr>
      <t xml:space="preserve">. </t>
    </r>
    <r>
      <rPr>
        <sz val="9"/>
        <rFont val="Arial"/>
        <family val="2"/>
      </rPr>
      <t xml:space="preserve">Falta de comunicación entre dependencias del municipio                                                          
</t>
    </r>
    <r>
      <rPr>
        <b/>
        <sz val="9"/>
        <color indexed="8"/>
        <rFont val="Calibri"/>
        <family val="2"/>
      </rPr>
      <t xml:space="preserve">3. </t>
    </r>
    <r>
      <rPr>
        <sz val="9"/>
        <rFont val="Arial"/>
        <family val="2"/>
      </rPr>
      <t xml:space="preserve">Falta de establecer procesos y procedimientos                                                                       
</t>
    </r>
    <r>
      <rPr>
        <b/>
        <sz val="9"/>
        <color indexed="8"/>
        <rFont val="Calibri"/>
        <family val="2"/>
      </rPr>
      <t>4.</t>
    </r>
    <r>
      <rPr>
        <sz val="9"/>
        <rFont val="Arial"/>
        <family val="2"/>
      </rPr>
      <t xml:space="preserve"> extralimitacion de funciones                                                                                                
</t>
    </r>
    <r>
      <rPr>
        <b/>
        <sz val="9"/>
        <color indexed="8"/>
        <rFont val="Calibri"/>
        <family val="2"/>
      </rPr>
      <t>5.</t>
    </r>
    <r>
      <rPr>
        <sz val="9"/>
        <rFont val="Arial"/>
        <family val="2"/>
      </rPr>
      <t xml:space="preserve"> Desconocimiento de la normatividad aplicable</t>
    </r>
  </si>
  <si>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2. </t>
    </r>
    <r>
      <rPr>
        <sz val="9"/>
        <rFont val="Arial"/>
        <family val="2"/>
      </rPr>
      <t xml:space="preserve">Falta de comunicación entre dependencias del municipio                                                        
</t>
    </r>
    <r>
      <rPr>
        <b/>
        <sz val="9"/>
        <color indexed="8"/>
        <rFont val="Calibri"/>
        <family val="2"/>
      </rPr>
      <t xml:space="preserve">3. </t>
    </r>
    <r>
      <rPr>
        <sz val="9"/>
        <rFont val="Arial"/>
        <family val="2"/>
      </rPr>
      <t xml:space="preserve">Falta de establecer procesos y procedimientos                                                                
</t>
    </r>
    <r>
      <rPr>
        <b/>
        <sz val="9"/>
        <color indexed="8"/>
        <rFont val="Calibri"/>
        <family val="2"/>
      </rPr>
      <t>4.</t>
    </r>
    <r>
      <rPr>
        <sz val="9"/>
        <rFont val="Arial"/>
        <family val="2"/>
      </rPr>
      <t xml:space="preserve"> extralimitacion de funciones                                                                                                      
</t>
    </r>
    <r>
      <rPr>
        <b/>
        <sz val="9"/>
        <color indexed="8"/>
        <rFont val="Calibri"/>
        <family val="2"/>
      </rPr>
      <t>5.</t>
    </r>
    <r>
      <rPr>
        <sz val="9"/>
        <rFont val="Arial"/>
        <family val="2"/>
      </rPr>
      <t xml:space="preserve"> Desconocimiento de la normatividad aplicable</t>
    </r>
  </si>
  <si>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    2. </t>
    </r>
    <r>
      <rPr>
        <sz val="9"/>
        <rFont val="Arial"/>
        <family val="2"/>
      </rPr>
      <t xml:space="preserve">Falta de comunicación entre dependencias del municipio                                                     
</t>
    </r>
    <r>
      <rPr>
        <b/>
        <sz val="9"/>
        <color indexed="8"/>
        <rFont val="Calibri"/>
        <family val="2"/>
      </rPr>
      <t xml:space="preserve">3. </t>
    </r>
    <r>
      <rPr>
        <sz val="9"/>
        <rFont val="Arial"/>
        <family val="2"/>
      </rPr>
      <t xml:space="preserve">Falta de establecer procesos y procedimientos                                                                       
</t>
    </r>
    <r>
      <rPr>
        <b/>
        <sz val="9"/>
        <color indexed="8"/>
        <rFont val="Calibri"/>
        <family val="2"/>
      </rPr>
      <t>4.</t>
    </r>
    <r>
      <rPr>
        <sz val="9"/>
        <rFont val="Arial"/>
        <family val="2"/>
      </rPr>
      <t xml:space="preserve"> extralimitacion de funciones                                                                                                           
</t>
    </r>
    <r>
      <rPr>
        <b/>
        <sz val="9"/>
        <color indexed="8"/>
        <rFont val="Calibri"/>
        <family val="2"/>
      </rPr>
      <t>5.</t>
    </r>
    <r>
      <rPr>
        <sz val="9"/>
        <rFont val="Arial"/>
        <family val="2"/>
      </rPr>
      <t xml:space="preserve"> Desconocimiento de la normatividad aplicable</t>
    </r>
  </si>
  <si>
    <r>
      <rPr>
        <b/>
        <sz val="9"/>
        <color indexed="8"/>
        <rFont val="Calibri"/>
        <family val="2"/>
      </rPr>
      <t>1.</t>
    </r>
    <r>
      <rPr>
        <sz val="9"/>
        <rFont val="Arial"/>
        <family val="2"/>
      </rPr>
      <t xml:space="preserve">uso ineficiente de recursos (lotes que deberian de ser usados de una manera planificada para el uso publico) </t>
    </r>
    <r>
      <rPr>
        <b/>
        <sz val="9"/>
        <color indexed="8"/>
        <rFont val="Calibri"/>
        <family val="2"/>
      </rPr>
      <t xml:space="preserve">                                                      2. </t>
    </r>
    <r>
      <rPr>
        <sz val="9"/>
        <rFont val="Arial"/>
        <family val="2"/>
      </rPr>
      <t xml:space="preserve">incumplimiento de disposiciones generales               </t>
    </r>
    <r>
      <rPr>
        <b/>
        <sz val="9"/>
        <color indexed="8"/>
        <rFont val="Calibri"/>
        <family val="2"/>
      </rPr>
      <t xml:space="preserve">          
3. </t>
    </r>
    <r>
      <rPr>
        <sz val="9"/>
        <rFont val="Arial"/>
        <family val="2"/>
      </rPr>
      <t xml:space="preserve">inefectividad en el trabajo (no se estan realizando como fueron planeados)                                                                               
</t>
    </r>
    <r>
      <rPr>
        <b/>
        <sz val="9"/>
        <color indexed="8"/>
        <rFont val="Calibri"/>
        <family val="2"/>
      </rPr>
      <t>4.</t>
    </r>
    <r>
      <rPr>
        <sz val="9"/>
        <rFont val="Arial"/>
        <family val="2"/>
      </rPr>
      <t xml:space="preserve"> controloles inadecuados de recursos o actividades </t>
    </r>
  </si>
  <si>
    <t xml:space="preserve">1.uso ineficiente de recursos                                 
2. perdida de ingresos potenciales                         
3. incumplimiento de disposiciones generales                                                                              
4. inefectividad en el trabajo                                                5. controloles inadecuados de recursos o actividades </t>
  </si>
  <si>
    <r>
      <rPr>
        <b/>
        <sz val="12"/>
        <color indexed="8"/>
        <rFont val="Calibri"/>
        <family val="2"/>
      </rPr>
      <t xml:space="preserve">1. </t>
    </r>
    <r>
      <rPr>
        <sz val="12"/>
        <rFont val="Arial"/>
        <family val="2"/>
      </rPr>
      <t xml:space="preserve">perdida de recursos  finacieros y fisicos                                                              
</t>
    </r>
    <r>
      <rPr>
        <b/>
        <sz val="12"/>
        <color indexed="8"/>
        <rFont val="Calibri"/>
        <family val="2"/>
      </rPr>
      <t>2.</t>
    </r>
    <r>
      <rPr>
        <sz val="12"/>
        <rFont val="Arial"/>
        <family val="2"/>
      </rPr>
      <t xml:space="preserve"> incumplimiento de disposiciones legales                         </t>
    </r>
    <r>
      <rPr>
        <b/>
        <sz val="12"/>
        <color indexed="8"/>
        <rFont val="Calibri"/>
        <family val="2"/>
      </rPr>
      <t>3 .</t>
    </r>
    <r>
      <rPr>
        <sz val="12"/>
        <rFont val="Arial"/>
        <family val="2"/>
      </rPr>
      <t xml:space="preserve"> Controles inadecuados de recursos o actividades </t>
    </r>
  </si>
  <si>
    <r>
      <rPr>
        <b/>
        <sz val="12"/>
        <color indexed="8"/>
        <rFont val="Calibri"/>
        <family val="2"/>
      </rPr>
      <t>1.</t>
    </r>
    <r>
      <rPr>
        <sz val="12"/>
        <rFont val="Arial"/>
        <family val="2"/>
      </rPr>
      <t xml:space="preserve"> Deficiencias en la comunicación entre dependencias y funcionarios                                                                                                                    </t>
    </r>
    <r>
      <rPr>
        <b/>
        <sz val="12"/>
        <color indexed="8"/>
        <rFont val="Calibri"/>
        <family val="2"/>
      </rPr>
      <t xml:space="preserve">    2. </t>
    </r>
    <r>
      <rPr>
        <sz val="12"/>
        <rFont val="Arial"/>
        <family val="2"/>
      </rPr>
      <t xml:space="preserve">Falta de comunicación entre dependencias del municipio                        </t>
    </r>
    <r>
      <rPr>
        <b/>
        <sz val="12"/>
        <color indexed="8"/>
        <rFont val="Calibri"/>
        <family val="2"/>
      </rPr>
      <t xml:space="preserve">3. </t>
    </r>
    <r>
      <rPr>
        <sz val="12"/>
        <rFont val="Arial"/>
        <family val="2"/>
      </rPr>
      <t xml:space="preserve">Falta de establecer procesos y procedimientos                                      </t>
    </r>
    <r>
      <rPr>
        <b/>
        <sz val="12"/>
        <color indexed="8"/>
        <rFont val="Calibri"/>
        <family val="2"/>
      </rPr>
      <t>4.</t>
    </r>
    <r>
      <rPr>
        <sz val="12"/>
        <rFont val="Arial"/>
        <family val="2"/>
      </rPr>
      <t xml:space="preserve"> Desconocimiento de la normatividad aplicable</t>
    </r>
  </si>
  <si>
    <r>
      <rPr>
        <b/>
        <sz val="12"/>
        <color indexed="8"/>
        <rFont val="Calibri"/>
        <family val="2"/>
      </rPr>
      <t>1.</t>
    </r>
    <r>
      <rPr>
        <sz val="12"/>
        <rFont val="Arial"/>
        <family val="2"/>
      </rPr>
      <t xml:space="preserve"> Deficiencias en la comunicación entre dependencias y funcionarios                                                                                                                     </t>
    </r>
    <r>
      <rPr>
        <b/>
        <sz val="12"/>
        <color indexed="8"/>
        <rFont val="Calibri"/>
        <family val="2"/>
      </rPr>
      <t xml:space="preserve">2. </t>
    </r>
    <r>
      <rPr>
        <sz val="12"/>
        <rFont val="Arial"/>
        <family val="2"/>
      </rPr>
      <t xml:space="preserve">Falta de comunicación entre dependencias del municipio                
</t>
    </r>
    <r>
      <rPr>
        <b/>
        <sz val="12"/>
        <color indexed="8"/>
        <rFont val="Calibri"/>
        <family val="2"/>
      </rPr>
      <t xml:space="preserve">3. </t>
    </r>
    <r>
      <rPr>
        <sz val="12"/>
        <rFont val="Arial"/>
        <family val="2"/>
      </rPr>
      <t>Falta de establecer procesos y procedimientos                                      4</t>
    </r>
    <r>
      <rPr>
        <b/>
        <sz val="12"/>
        <color indexed="8"/>
        <rFont val="Calibri"/>
        <family val="2"/>
      </rPr>
      <t>.</t>
    </r>
    <r>
      <rPr>
        <sz val="12"/>
        <rFont val="Arial"/>
        <family val="2"/>
      </rPr>
      <t xml:space="preserve"> extralimitaciòn de funciones                                                                    </t>
    </r>
    <r>
      <rPr>
        <b/>
        <sz val="12"/>
        <color indexed="8"/>
        <rFont val="Calibri"/>
        <family val="2"/>
      </rPr>
      <t>5.</t>
    </r>
    <r>
      <rPr>
        <sz val="12"/>
        <rFont val="Arial"/>
        <family val="2"/>
      </rPr>
      <t xml:space="preserve"> Desconocimiento de la normas vigentes</t>
    </r>
  </si>
  <si>
    <r>
      <rPr>
        <b/>
        <sz val="12"/>
        <color indexed="8"/>
        <rFont val="Calibri"/>
        <family val="2"/>
      </rPr>
      <t>1.</t>
    </r>
    <r>
      <rPr>
        <sz val="12"/>
        <rFont val="Arial"/>
        <family val="2"/>
      </rPr>
      <t xml:space="preserve"> Deficiencias en la comunicación entre dependencias y funcionarios  </t>
    </r>
    <r>
      <rPr>
        <b/>
        <sz val="12"/>
        <color indexed="8"/>
        <rFont val="Calibri"/>
        <family val="2"/>
      </rPr>
      <t xml:space="preserve">    2.</t>
    </r>
    <r>
      <rPr>
        <sz val="12"/>
        <rFont val="Arial"/>
        <family val="2"/>
      </rPr>
      <t xml:space="preserve">Falta de establecer procesos y procedimientos     
</t>
    </r>
    <r>
      <rPr>
        <b/>
        <sz val="12"/>
        <color indexed="8"/>
        <rFont val="Calibri"/>
        <family val="2"/>
      </rPr>
      <t xml:space="preserve"> 3.</t>
    </r>
    <r>
      <rPr>
        <sz val="12"/>
        <rFont val="Arial"/>
        <family val="2"/>
      </rPr>
      <t>Desconocimiento de la normas vigentes</t>
    </r>
  </si>
  <si>
    <r>
      <rPr>
        <b/>
        <sz val="12"/>
        <color indexed="8"/>
        <rFont val="Calibri"/>
        <family val="2"/>
      </rPr>
      <t>1.</t>
    </r>
    <r>
      <rPr>
        <sz val="12"/>
        <rFont val="Arial"/>
        <family val="2"/>
      </rPr>
      <t xml:space="preserve">uso ineficiente de recursos (lotes que deberian de ser usados de una manera planificada para el uso publico)     </t>
    </r>
    <r>
      <rPr>
        <b/>
        <sz val="12"/>
        <color indexed="8"/>
        <rFont val="Calibri"/>
        <family val="2"/>
      </rPr>
      <t xml:space="preserve">2. </t>
    </r>
    <r>
      <rPr>
        <sz val="12"/>
        <rFont val="Arial"/>
        <family val="2"/>
      </rPr>
      <t xml:space="preserve">ncumplimiento de disposiciones generales               </t>
    </r>
    <r>
      <rPr>
        <b/>
        <sz val="12"/>
        <color indexed="8"/>
        <rFont val="Calibri"/>
        <family val="2"/>
      </rPr>
      <t xml:space="preserve">                                        
3. </t>
    </r>
    <r>
      <rPr>
        <sz val="12"/>
        <rFont val="Arial"/>
        <family val="2"/>
      </rPr>
      <t xml:space="preserve">inefectividad en el trabajo (no se estan realizando como fueron planeados)                                                    </t>
    </r>
    <r>
      <rPr>
        <b/>
        <sz val="12"/>
        <color indexed="8"/>
        <rFont val="Calibri"/>
        <family val="2"/>
      </rPr>
      <t>4.</t>
    </r>
    <r>
      <rPr>
        <sz val="12"/>
        <rFont val="Arial"/>
        <family val="2"/>
      </rPr>
      <t xml:space="preserve"> controloles inadecuados de recursos o actividades </t>
    </r>
  </si>
  <si>
    <r>
      <rPr>
        <b/>
        <sz val="12"/>
        <color indexed="8"/>
        <rFont val="Calibri"/>
        <family val="2"/>
      </rPr>
      <t>1.</t>
    </r>
    <r>
      <rPr>
        <sz val="12"/>
        <rFont val="Arial"/>
        <family val="2"/>
      </rPr>
      <t xml:space="preserve"> disminucion de bienes inmuebles dentro de estados financieros                                                                           </t>
    </r>
    <r>
      <rPr>
        <b/>
        <sz val="12"/>
        <color indexed="8"/>
        <rFont val="Calibri"/>
        <family val="2"/>
      </rPr>
      <t>2</t>
    </r>
    <r>
      <rPr>
        <sz val="12"/>
        <rFont val="Arial"/>
        <family val="2"/>
      </rPr>
      <t>. estados financieros inexactos y faltos de razonabilidad</t>
    </r>
  </si>
  <si>
    <t xml:space="preserve">Cuentas no conciliadas, Reporte de saldos incoherentes, falta de
unificación de criterios al momento de presentar los informes, falta de seguimiento y control a la distribución y ejecución de los recursos, falta de interés laboral de los funcionarios del área.
Entorpecimiento y dilatación el análisis por la información suministrada,
observándose reportes incoherentes generando confusiones e incertidumbres para el equipo auditor.
</t>
  </si>
  <si>
    <t>Incertidumbres presupuestales – contables y financieros, posible.
incumplimiento de las metas del plan de desarrollo – en cuanto a cobertura,
presuntos hallazgos administrativos con incidencia – penal – disciplinario.</t>
  </si>
  <si>
    <t>Garantizar la gestion y ejecución del presupuesto partipativo vigenci</t>
  </si>
  <si>
    <t>Mesas de trabajo con las secretarías, según los perfiles de los de proyectos</t>
  </si>
  <si>
    <t xml:space="preserve">Elaborar matriz de excel para seguimientobimensual del presupuesto participativo </t>
  </si>
  <si>
    <t>Rrevisión y actualización del Proyecto de Acuerdo para la actualizacion del Acuerdo 001 de 2011 acorde a la normatividad vigente</t>
  </si>
  <si>
    <t>Mesas de trabajo con las once (11) comunas y una (1) con los representantes de  las comunas para la socializacion y validacion del Proyecto de Acuerdo para la actualizacion del Acuerdo 001 de 2011 acorde a la normatividad vigente</t>
  </si>
  <si>
    <t xml:space="preserve">Presentar ante el Concejo Municipal de Armenia el Proyecto de Acuerdo para la actualizacion del Acuerdo 001 de 2011 acorde a la normatividad vigente </t>
  </si>
  <si>
    <t>Elaborar un matriz de seguimiento a los proyectos de presupuesto participativo de la vigencia 2020</t>
  </si>
  <si>
    <t xml:space="preserve">Archivo de excel </t>
  </si>
  <si>
    <t xml:space="preserve">Proyecto de Acuerdo presentado </t>
  </si>
  <si>
    <t>31/1012021</t>
  </si>
  <si>
    <t>Asignar monto al rubro de presupuesto participativo conforme al acuerdo vigente</t>
  </si>
  <si>
    <t xml:space="preserve">Transferir lo correspondiente al 5% de los ingresos propios para el presupuesto paarticipativo conforme al Acuerdo vigente durante laa vigencia en la medida en que este rubro sea ejecutado por la Secretaría de Desarrollo Social </t>
  </si>
  <si>
    <t>Ejecución Precupuestal</t>
  </si>
  <si>
    <t xml:space="preserve"> Presupuesto paarticipativo con asignación  presupuestal</t>
  </si>
  <si>
    <t>Falencias presentadas en la planeación precontractual, debido a que la falta de planeación presupuestal para determinar su cuantía. 
Debilidades en el desarrollo y seguimiento a la ejecución del objeto contractual, debido a que el contratista no presenta los informes y soportes conforme a su oferta (propuesta técnica), estudios y documentos previos e ítems contratados.</t>
  </si>
  <si>
    <t>Detrimento al patrimonio público del Municipio de Armenia y en razón a la falta de documentos confiables y legales, que soporten la ejecución contractual</t>
  </si>
  <si>
    <t>Estudios y documentos previos, sin tener como base fundamental, la definición de necesidades claras y concertadas, entre las diferentes áreas, al igual que todo lo establecido para como requisitos para la elaboración de estudios y documentos previos</t>
  </si>
  <si>
    <t>Realizar capacitaciones de contratación estatal, dirigidas a los funcionarios y contratistas que lideran procesos de apoyo administrativo, con el con el fin  de fortalecer la planeación y ejecución de los procesos precontractuales, contractuales y poscontractuales del – DABS, con enfasis en la contratación por medio de la tienda virtual de Colombia Compra Eficiente</t>
  </si>
  <si>
    <t>Estudios previos elaborados a través de la actualización de los formatos adoptados por el municipio, garantizando la consolidación de la información para el cumplimiento de cada uno de los requisitos exigidos por lña normatividad vigente</t>
  </si>
  <si>
    <t>Informes de seguimiento a la ejecución contractual con el enunciado a detalle de cada una de las obligaciones contractuales.</t>
  </si>
  <si>
    <t xml:space="preserve">Proyectar y elaborar los Estudios y Documentos Previos, teniendo como base fundamental, la definición de necesidades claras y concertadas, entre las diferentes áreas, al igual que todo lo establecido como requisito de acuerdo a la normatividad vigente </t>
  </si>
  <si>
    <t>Elaborar Informes de supervisión donde se detalle el seguimiento y control a la ejecución contractual, verificando el adecuado cumplimiento de las obligaciones contractuales.</t>
  </si>
  <si>
    <t>Fortalecimiento de la gestión administrativa, por medio de una adecuada planeación, ejecución y seguimiento de la inversión del recurso público, garantizando de esta forma su adecuada inversión.</t>
  </si>
  <si>
    <t>Capacitar, cada tres meses,  al personal del Departamento Administrativo de Bienes y Suministros que desarrolla actividades de planeación, ejecución o liquidación de la contratación estatal.de Bienes y Suministros, con enfasis en la contratación por medio de la tienda virtual de Colombia Compra Eficiente</t>
  </si>
  <si>
    <t>100% de los Estudios Previos elaborados según normatividad vigente</t>
  </si>
  <si>
    <t xml:space="preserve">100% de Informes de supervisión en cumplimiento al objeto y  obligaciones contractuales </t>
  </si>
  <si>
    <t xml:space="preserve">Capacitaciones </t>
  </si>
  <si>
    <t>Estudios previos elaborados</t>
  </si>
  <si>
    <t xml:space="preserve">Informes de supervisión </t>
  </si>
  <si>
    <t>Celebración de Contrato
que no corresponde a la
necesidad de
conformidad a los
decretos expedidos al
gobierno nacional en
virtud de la declaratoria
de emergencia
económica, social y
ecológica, ocasionada
por la pandemia COVID
19, en Armenia;
configuración de hechos
cumplidos y falta de
vigilancia y control en la
ejecución</t>
  </si>
  <si>
    <t>Falta de Planeacion</t>
  </si>
  <si>
    <t>Socializar el Manual de Contratación adoptado por el Municipio de Armenia y la normatividad vigente, con los funcionarios que lideran las actividades del proceso de gestión administrativa,  para adelantar una adecuada planeación precontractual, seguimiento, verificación y liquidación de los procesos contractuales.</t>
  </si>
  <si>
    <t>Proyectar.  elaborar y aplicar un procedimiento para adelantar procesos de contratación directa, por causa de declaración de urgencia manifiesta, estableciendo claramente cuáles son los requisitos mínimos que se deben cumplir previamente para adelantar el proceso jurídico y cuáles son los puntos de control que se deben tener.</t>
  </si>
  <si>
    <t>Establecer los lineamientos internos para adelantar procesos de contratación directa, por causa de declaración de urgencia manifiesta</t>
  </si>
  <si>
    <t>Cien por ciento (100%) de los procesos de contratación directa, por causa de declaración de urgencia manifiesta adelantados con base en un procedimiento interno adoptado por el municipio.</t>
  </si>
  <si>
    <t>Procedimiento interno . elaborado, adoptado y aplicado</t>
  </si>
  <si>
    <t xml:space="preserve">Difundir los lineamientos establecidos en el Manual de Contratación y normatividad vigente con los funcionarios y contratistas de la Administración Municipal. </t>
  </si>
  <si>
    <t>Cien por ciento (100%) de los funcionarios y contratistas de la Administración Municipal, que adelanten los procesos de contratacion, actualizados en la normatvidad vigente sobre contratación</t>
  </si>
  <si>
    <t>Uso Ineficiente de los recursos; ineficiencia en la prestación de los servicios destinados a la mitigación de la pandemia</t>
  </si>
  <si>
    <t xml:space="preserve">DABS – SUM – DABS – SUM 003  Administrativo con incidencia Disciplinaria, Penal y
Fiscal. Celebración de contrato que no corresponde a la necesidad de conformidad a los decretos expedidos al gobierno nacional en virtud de la declaración de emergencia económica, ocasionada por la pandemia COVID 19, en Armenia; configuración de hechos cumplidos y falta de vigilancia y control en la ejecución de recursos públicos  </t>
  </si>
  <si>
    <t xml:space="preserve">• Desconocimiento en la aplicación de los principios y normas constitucionales y legales que rigen la función administrativa y la contratación estatal principalmente en la modalidad de contratación directa bajo la figura de urgencia manifiesta y de los decretos expedidos por el gobierno y local en el marco de la declaratoria de emergencia económica, social y ecológica, ocasionada por la pandemia COVID 19. </t>
  </si>
  <si>
    <t xml:space="preserve">• Afectación de la prestación de servicios, que deben propender por el cumplimiento de los fines del Estado y garantizar el interés general
• Contratos sin requisitos legales 
• Vulneración de los principios constitucionales y legales para la gestión contractual. 
• Detrimento del patrimonio público. 
</t>
  </si>
  <si>
    <t xml:space="preserve">Planificar  los estudios tecnicos, juridicos  y financieros contractuales de acuerdo a las necesidades requeridas por el Municipio y teniendo en cuenta las  normas decretadas en la urgencia manifiesta por el Gobierno Nacional , con el fin de mitigar y prevenir el Covid 19 </t>
  </si>
  <si>
    <t>Que los estudios tecnicos , juridicos y financieros contractuales  que se elaboren  esten bien justificados, teniendo en cuenta las normas decretadas por el Gobierno Nacional sobre urgencia manifiiesta.</t>
  </si>
  <si>
    <t xml:space="preserve">Cien por ciento (100%) de los estudios tecnico , juridicos y financieros  contractuales   planificadas, esten de acuerdo a las normas establecidas en la urgencia manifiesta  </t>
  </si>
  <si>
    <t xml:space="preserve">Estudios tecnicos, juridicos y financieros contractuales planificados </t>
  </si>
  <si>
    <t>DABS–SUM–DABS–SUM 004. Falta de experiencia del contratista para la adjudicación del contrato DABS-SUM-004-2020, en el marco de la declaratoria de urgencia manifiesta del municipio de Armenia y vulneración del principio de publicidad (administrativo con presunta incidencia disciplinaria penal y sancionatorio) contratación directa.</t>
  </si>
  <si>
    <t xml:space="preserve">• Desconocimiento en la aplicación de las normas constitucionales y legales para la gestión contractual.
• El Director de Bienes y Suministros del municipio de Armenia no verificó el cumplimiento de los requisitos de selección relacionados con la capacidad jurídica y experiencia del proponente que finalmente resultó adjudicatario del contrato de suministros No SUM 004-2020.
• Desconocimiento del principio de publicidad, de las normas decreto 1082 del 2015, y resolución 081 2019 de la contraloría municipal de Armenia, el decreto 43 del 2020 y la ley de transparencia 1712 del 2014.
</t>
  </si>
  <si>
    <t xml:space="preserve">• Contrato sin cumplimiento de requisitos legales artículo 410 del código penal
• Vulneración de los principios constitucionales artículo 6 y 209
• Vulneración de principios de la ley 1437 del 2011
• Falencias en la prestación del servicio público
• Incurre en causales de proceso administrativo sancionatorio fiscal estipulado en el artículo 81 del decreto 403 del 2020.
</t>
  </si>
  <si>
    <t>Proyectar y elaborar una lista de verificación para garantizar el cumplimiento de las condiciones mínimas de requisitos en los estudios previos y analisis del sector,  para adelantar los procesos de contratación directa, por causa de declaración de urgencia manifiesta, donde se pueda verificar entre otros aspectos, la idoneidad, capacidad y experiencia de la persona natural o jurídica que pueda suministrar los bienes o servicios requeridos.</t>
  </si>
  <si>
    <t xml:space="preserve">Adoptar y normalizar un formato por medio del cual se pueda verificar el cumplimiento del mínimo de requisitos exigidos por el municipio en los estudios previos y en el analisis del sector,   para adelantar los procesos de contratación directa, por causa de declaración de urgencia manifiesta.  </t>
  </si>
  <si>
    <t xml:space="preserve">Cien por ciento (100%) de los procesos de contratación directa, adelantados por causa de declaración de urgencia manifiesta, con la verificacion de los requisitos minimos de idoneidad, capacidad y experiencia.  </t>
  </si>
  <si>
    <t>Lista de verificación adoptada, normalizada y aplicada en todos los procesos de contratacion de urgencia manifiesta</t>
  </si>
  <si>
    <t>1401003
1402014</t>
  </si>
  <si>
    <t>Mesas de trabajo de socialización sobre la normatividad vigente en materia de contratación</t>
  </si>
  <si>
    <t>Realizar una debida planeación de los contratos que vayan a laborar teniendo en cuenta que los estudios previos guarden coherencia con el servicio o bien las crisis</t>
  </si>
  <si>
    <t>Realizar una eficiente supervisión de los contratos que permitan verificar que los valores que vayan a cancelar estén de acuerdo con el objeto contractual</t>
  </si>
  <si>
    <r>
      <rPr>
        <b/>
        <sz val="11"/>
        <rFont val="Arial"/>
        <family val="2"/>
      </rPr>
      <t>Hallazgo Administrativo con incidencia disciplinaria :</t>
    </r>
    <r>
      <rPr>
        <sz val="11"/>
        <rFont val="Arial"/>
        <family val="2"/>
      </rPr>
      <t xml:space="preserve">Una deficiente gestión por parte de la Administración Municipal, toda vez que el lapso de tiempo comprendido entre el 2013  (fecha en que suscribió el Contrato No. 049 con el Consorcio Santamaría, para la construcción del Centro de Desarrollo Comunitario Comuna Uno),  las respuestas dadas por la Administración Municipal en los años 2017 y lo que va del 2018 fechas en las cuales se requirió al Ente Territorial informar sobre las gestiones administrativas legales y demás adelantas para obtener la titularidad de dicho predio, al igual que la realización del cotejo de localización en el terreno; se consideran evasivas y no de fondo teniendo en cuenta que a la fecha ya debieron haber iniciado las acciones legales ante instancias judiciales las cuáles permitan determinar la responsabilidad disciplinaria y posiblemente fiscal frente a las mismas.  
 </t>
    </r>
  </si>
  <si>
    <r>
      <rPr>
        <b/>
        <sz val="11"/>
        <rFont val="Arial"/>
        <family val="2"/>
      </rPr>
      <t>Hallazgo administrativo con incidencia disciplinaria:</t>
    </r>
    <r>
      <rPr>
        <sz val="11"/>
        <rFont val="Arial"/>
        <family val="2"/>
      </rPr>
      <t xml:space="preserve"> Indebida gestión por parte de la INTERVENTORIA, en la ejecución del Contrato de Consultoría No. 40 de 2013 suscrito con el Ingeniero-Jhon Jairo González Guerra; toda vez que incumplió con lo establecido en su contrato y más concretamente en la  CLAUSULA TERCERA: …PARAGRAFO TERCERO: las obras se ejecutarán en los siguientes sectores, donde el contratista objeto de esta consultoría deberá ejercer su labor de interventoría: COMUNA UNO Barrio Simón Bolívar lote 10 Etapa II. </t>
    </r>
  </si>
  <si>
    <r>
      <rPr>
        <b/>
        <sz val="11"/>
        <rFont val="Arial"/>
        <family val="2"/>
      </rPr>
      <t>Hallazgo administrativo con incidencia disciplinaria y penal:</t>
    </r>
    <r>
      <rPr>
        <sz val="11"/>
        <rFont val="Arial"/>
        <family val="2"/>
      </rPr>
      <t xml:space="preserve"> No haber declarado el INCUMPLIMIENTO del Contrato No. 049 de 2013 y modificatorio No. 01 de 2014 suscrito entre el Municipio de Armenia y el Consorcio Santamaria-Representante Legal Olga Cecilia  Sánchez Duque;  al igual que el Contrato de Consultoría No. 040 de 2013 suscrito con el Ingeniero Jhon Jairo González Guerra, toda vez que los objetos contractuales, fueron ejecutados en un predio que figura a nombre de: PATRIMONIO AUTONOMO FIDEICOMISO MONTECARLO CIUDADELA SIMÓN BOLÍVAR. 
Esto ya que no fue verificado al momento de recibir la obra finalizada si el mismo cumplía o no con el objeto contratado y si este mismo fue realizado y/o ejecutado correctamente. </t>
    </r>
  </si>
  <si>
    <r>
      <t xml:space="preserve">
</t>
    </r>
    <r>
      <rPr>
        <b/>
        <sz val="11"/>
        <rFont val="Arial"/>
        <family val="2"/>
      </rPr>
      <t xml:space="preserve">Hallazgo administrativo con incidencia FISCAL </t>
    </r>
    <r>
      <rPr>
        <sz val="11"/>
        <rFont val="Arial"/>
        <family val="2"/>
      </rPr>
      <t xml:space="preserve">por la suma de $840.464.683; cuantía que corresponde sólo al valor de los contratos de Obra No. 049 de 2013 y Modificatorio No. 01 de 2014 y Contrato de Consultoría No. 040 de 2014.                                                                                                                                                                                 El Ente Territorial, llevó a cabo la Inversión de recursos públicos en un predio que no es de propiedad del Municipio de Armenia, toda vez que comprometieron  las siguientes cifras: 
Contrato de obra No. 049 de 2013     $745.339.651 Modificatorio No. 01 al Contrato de Obra No. 049 de 2013                50.109.202 Contrato de Consultoría No. 040 de 2013                      45.015.830 Total          $840.464.683 </t>
    </r>
  </si>
  <si>
    <r>
      <rPr>
        <b/>
        <sz val="9"/>
        <rFont val="Arial"/>
        <family val="2"/>
      </rPr>
      <t>Hallazgo Administrativo con incidencia disciplinaria :</t>
    </r>
    <r>
      <rPr>
        <sz val="9"/>
        <rFont val="Arial"/>
        <family val="2"/>
      </rPr>
      <t xml:space="preserve"> No llevar a cabo una adecuada SUPERVISIÓN, en la ejecución del contrato de obra No. 049 de 2013 y Modificatorio No. 01 de 2014, ni requirió al INTERVENTOR; toda vez que no observó cuidado a la hora de ejecutar la  inversión de los recursos públicos en un bien identificado con la matricula No. 280-142225 referencia catastral: 63001010105260005000; el cual  figura a nombre de: PATRIMONIO AUTONOMO FIDEICOMISO MONTECARLO CIUDADELA SIMÓN BOLÍVAR; matrícula diferente a la presentada por el ente Territorial para la expedición de la licencia de construcción No. 280-159058 de la cual esta propiedad recae en el Municipio de Armenia Quindío, al igual que efectuar mejoras en el mismo;  incumpliendo así lo establecido en el contrato de Obra,  en su  CLÁUSULA DÉCIMO CUARTA Numerales. 14.2.2, 14.2.12, 14.2.13 y 14.2.25 anteriormente descritos. Situación que permite dilucidar una presunta falta disciplinaria, por omisión en el cumplimiento de los deberes propios del cargo o función, conforme a lo establecido en el Articulo 27 de la Ley 734 de 2002 por medio de la cual se expide el Código Disciplinario Único.  Al igual que lo establecido en el Manual de contratación del Municipio de Armenia adoptado con el Decreto número 073 de julio de 2014 detalla en el titulo VII numeral 7.1.7. Sobre las funciones y atribuciones particulares del supervisor o interventor. Las funciones, controles y atribuciones particulares del supervisor o interventor se ejercerán primordialmente en cuatro aspectos (A) Administrativos, (b) Técnicos, (C) financieros y (d) Jurídico. Para este caso específico se cita las A. De carácter Administrativo, específicamente la detallada en el numeral   4 así: 4…., El artículo 84 de la Ley 1474 de 2011 Estatuto Anticorrupción: Facultades y deberes de los supervisores y los interventores…, y Circular 021 del 30 de diciembre de 2016 proferida por la Procuraduría General de la Nación, hace referencia. a la obligación que tienen las entidades públicas y los supervisores en vigilar la ejecución contractual en cualquiera que sea su objeto y modalidad de selección; se debe controlar todos los aspectos identificados en el artículo 83 de la Ley 1474 de 2011  Estatuto Anticorrupción (seguimiento técnico, administrativo, financiero, contable y jurídico).</t>
    </r>
  </si>
  <si>
    <t>Garantizar la gestion y ejecución del presupuesto partipativo vigencia</t>
  </si>
  <si>
    <t>29 de septiembre de 2020</t>
  </si>
  <si>
    <t>29 de septiembre 2020</t>
  </si>
  <si>
    <t>Aditoría regular realizada a FOMVIVIENDA</t>
  </si>
  <si>
    <t>17 de septiembre de 2019</t>
  </si>
  <si>
    <t>Una vez evaluada y analizada la viabilidad fInanciera  de la Empresa de Fomento de Vivienda de Armenia "FOMVIVIENDA E.I.C.E"., se observo que no es viabke financieramente toda vez que no cunplen con los planes, programas y proyectos establecidos en el Plan de Acción, vigencia 2018, coherente con el Plan de Desarrollo 2016-2019, "Sigamos adelante", situación que se origina por cuanto esta empresa no cumple el objeto social que señala en su artículo 3 del Decreto 023 de febrero 20 de 2013. "Tendrá omo objeto social gestar, promover, impulsar y ejecutar directamente o a través de terceros bajo su control, todas la actividades comerciales y de servicios relacionadas  con vivienda nueva o usada , tales como construcción, mejoramiento, reubicación, habilitación, financiación o cofinanciación y legalización de titulos de vivienda, asi como asesoria y consultotía relacionadas con el diseño, formulación, ejecución, seguimiento y evaluación de politicas, planes programas y proyectos de soluciones de vivienda de interes social y de interes prioritario de conformidad con las definiciones de usos de suelo establecidas en el Plan de Ordenamiento Territorialdel Municipio de Armenia, Quindío, que constribuyan al mejoramiento de la calidad de vida de los pobladores "</t>
  </si>
  <si>
    <t xml:space="preserve"> - Debilidades de control que no permitieron detectar el alcance real de los objetivos. - Faltan mecanismos de seguimientoy monitoreo que permitan medir cumplimiento de metas. - Uso inficiente del recurso.</t>
  </si>
  <si>
    <t>* Pérdida de ingresos potenciales. * Incumplimiento de disposiciones generales . * Infectividad en el trabajo (no se estan realizando como fueron planeados). * ineficacia en el cumplimiento  y logro de metas.</t>
  </si>
  <si>
    <t>El Departamento Administrativo de Hacienda, del municipio de Armenia, girará los recursos de que trata el artículo 31, del Decreto 023 de 2013: "el patrimonio de la empresa de Fomento de Vivienda de Armenia, "FOMVIVIENDA, estará integrado por : - Los aportes realizados por el muncipio de Armenia, Quindío de los ingresos Corrientes de libre destinaci´n, no inferior al 7% de la sobre tasa de la gasolina, los cuales pueden serutilizados tanto en funcionamiento como en inversión" ...</t>
  </si>
  <si>
    <t>Dar cumplimiento al Objeto social de la Empresa FOMVIVIENDA señalado e artículo 3 del Decreto 023 del 20 de febrero de 2013.</t>
  </si>
  <si>
    <t>Realizar los giros correspondientes a un valor no inferior al 7% de los ingresos Corrientes de la sobre tasa de la gasolina en forma oportuna, por parte del Departamento Administrativ de Hacienda del Municipio de Armenia.</t>
  </si>
  <si>
    <t>Giros ralizados</t>
  </si>
  <si>
    <t>DP-019-031 VIGENCIA 2016</t>
  </si>
  <si>
    <t>Hallazgo No1: FALENCIAS PRESENTADAS EN LA ETAPA PRE-CONTRACTUAL DEL CONTRATO DE SUMINISTROS No 006 DE 2016.</t>
  </si>
  <si>
    <t>Los Estudios previos del contrato de suministros No 006 de 2016 suscrito con la Terminal de Transporte S.A no se constituyeron en un elemento detallado y suficiente que diera cuenta de la necesidad real del suministros del combustible para el Municipio y sus Dependencias. presuenta debilidad en la planeación por parte del Ente territorial al no realizar un estudio detallado que reflajara y sustentara la necesidad que se pretendia ser suplida por la Administración a traves del proceso contractual.</t>
  </si>
  <si>
    <t>La realización de estudios previos fuera de contexto hacen que los contratos de suministros tengan modificaciones o alteraciones lo que ocasiona el incumplimiento del objeto inicial del Contrato.</t>
  </si>
  <si>
    <t>Elaborar Estudios previos con elementos detallados que den cuenta de la necesidad real de suministro de elementos y/o productos por parte de los proveedores y/o contratistas.</t>
  </si>
  <si>
    <t>Los estudios previos que debe realizar la dependencia identificaran la necesidad real en los contratos de suministros de elementos y/o productos</t>
  </si>
  <si>
    <t>Elaboración de estudios previos con información detallada</t>
  </si>
  <si>
    <t>Estudios previos con descripción detallada y real de elementos  suministrar.</t>
  </si>
  <si>
    <t xml:space="preserve">Deficiencias en materia de control interno contable al interior del Municipio de Armenia que le permitan gestionar informacion financiera que de cumplimiento a las caracteristicas fundamentales previstas en el Marco Normativo para entidades del gobierno que deben observar como minimo la relevanncia y la representacion fiel, asi mismo ausencia de caracteristica de mejora de verificabilidad y comparabilidad de la informacion financiera.    
Asi mismo se observa que el Ente Territorial no cuenta con procedimientos que le permitan la interrelacion entre los diversos procesos que desarrollan el proyecto del Sistema de Alumbrado Publico, ni tampoco ha adptado controles necesarios para garantizar que la totalidad de las operaciones llevadas a cabo en este proyecto esten vinculadas al proceso contable y presupuestal. </t>
  </si>
  <si>
    <t>mesa de trabajo</t>
  </si>
  <si>
    <t xml:space="preserve">Fecha de Suscripción:  </t>
  </si>
  <si>
    <t>17 de Diciembre de 2019</t>
  </si>
  <si>
    <t xml:space="preserve">Representante Legal:   </t>
  </si>
  <si>
    <t xml:space="preserve">Períodos  Fiscal  que cubre: </t>
  </si>
  <si>
    <t>Vigencia 2018</t>
  </si>
  <si>
    <t xml:space="preserve">NIT:   </t>
  </si>
  <si>
    <t>890.000.464-3</t>
  </si>
  <si>
    <t>DP 019 0050 VIGENCIA 2019</t>
  </si>
  <si>
    <t>Fecha de suscripcion</t>
  </si>
  <si>
    <t>29 de septiembre  2020</t>
  </si>
  <si>
    <t>27 de abril  2018</t>
  </si>
  <si>
    <t>07 de Junio  2018</t>
  </si>
  <si>
    <t>5 de diciembre  2018</t>
  </si>
  <si>
    <t>2016-2019</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</si>
</sst>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XDR&quot;#,##0;\-&quot;XDR&quot;#,##0"/>
    <numFmt numFmtId="187" formatCode="&quot;XDR&quot;#,##0;[Red]\-&quot;XDR&quot;#,##0"/>
    <numFmt numFmtId="188" formatCode="&quot;XDR&quot;#,##0.00;\-&quot;XDR&quot;#,##0.00"/>
    <numFmt numFmtId="189" formatCode="&quot;XDR&quot;#,##0.00;[Red]\-&quot;XDR&quot;#,##0.00"/>
    <numFmt numFmtId="190" formatCode="_-&quot;XDR&quot;* #,##0_-;\-&quot;XDR&quot;* #,##0_-;_-&quot;XDR&quot;* &quot;-&quot;_-;_-@_-"/>
    <numFmt numFmtId="191" formatCode="_-&quot;XDR&quot;* #,##0.00_-;\-&quot;XDR&quot;* #,##0.00_-;_-&quot;XDR&quot;* &quot;-&quot;??_-;_-@_-"/>
    <numFmt numFmtId="192" formatCode="mm/dd/yyyy"/>
    <numFmt numFmtId="193" formatCode="d&quot; de &quot;mmm&quot; de &quot;yy"/>
    <numFmt numFmtId="194" formatCode="dd/mm/yy"/>
    <numFmt numFmtId="195" formatCode="0;[Red]0"/>
    <numFmt numFmtId="196" formatCode="d\-mmm\-yy;@"/>
    <numFmt numFmtId="197" formatCode="0.0;[Red]\-0.0"/>
    <numFmt numFmtId="198" formatCode="0.00;[Red]\-0.00"/>
    <numFmt numFmtId="199" formatCode="yyyy\-mm\-dd"/>
    <numFmt numFmtId="200" formatCode="0;[Red]\-0"/>
    <numFmt numFmtId="201" formatCode="&quot;$ &quot;#,##0\ ;[Red]&quot;($ &quot;#,##0\)"/>
    <numFmt numFmtId="202" formatCode="* #,##0.00\ ;* \(#,##0.00\);* \-#\ ;@\ "/>
    <numFmt numFmtId="203" formatCode="d/mm/yyyy;@"/>
    <numFmt numFmtId="204" formatCode="0.0"/>
    <numFmt numFmtId="205" formatCode="#,##0;&quot;-&quot;#,##0"/>
    <numFmt numFmtId="206" formatCode="dd/mm/yyyy;@"/>
    <numFmt numFmtId="207" formatCode="0\ %"/>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_-* #,##0.000_-;\-* #,##0.000_-;_-* &quot;-&quot;??_-;_-@_-"/>
    <numFmt numFmtId="213" formatCode="_-* #,##0.0_-;\-* #,##0.0_-;_-* &quot;-&quot;??_-;_-@_-"/>
    <numFmt numFmtId="214" formatCode="[$-240A]dddd\,\ d\ &quot;de&quot;\ mmmm\ &quot;de&quot;\ yyyy"/>
    <numFmt numFmtId="215" formatCode="[$-240A]h:mm:ss\ AM/PM"/>
    <numFmt numFmtId="216" formatCode="0.000"/>
    <numFmt numFmtId="217" formatCode="[$-F800]dddd\,\ mmmm\ dd\,\ yyyy"/>
    <numFmt numFmtId="218" formatCode="[$-240A]dddd\,\ dd&quot; de &quot;mmmm&quot; de &quot;yyyy"/>
    <numFmt numFmtId="219" formatCode="mmm\-yyyy"/>
    <numFmt numFmtId="220" formatCode="[$-240A]h:mm:ss\ AM/PM"/>
  </numFmts>
  <fonts count="108">
    <font>
      <sz val="10"/>
      <name val="Arial"/>
      <family val="2"/>
    </font>
    <font>
      <sz val="11"/>
      <color indexed="8"/>
      <name val="Calibri"/>
      <family val="2"/>
    </font>
    <font>
      <sz val="10"/>
      <name val="Calibri"/>
      <family val="2"/>
    </font>
    <font>
      <b/>
      <sz val="9"/>
      <name val="Arial"/>
      <family val="2"/>
    </font>
    <font>
      <b/>
      <sz val="9"/>
      <name val="Calibri"/>
      <family val="2"/>
    </font>
    <font>
      <sz val="9"/>
      <name val="Arial"/>
      <family val="2"/>
    </font>
    <font>
      <b/>
      <sz val="9"/>
      <color indexed="8"/>
      <name val="Arial;Arial"/>
      <family val="0"/>
    </font>
    <font>
      <sz val="9"/>
      <name val="Tahoma"/>
      <family val="2"/>
    </font>
    <font>
      <u val="single"/>
      <sz val="12"/>
      <name val="Arial"/>
      <family val="2"/>
    </font>
    <font>
      <sz val="9"/>
      <color indexed="8"/>
      <name val="Calibri"/>
      <family val="2"/>
    </font>
    <font>
      <sz val="9"/>
      <name val="Calibri"/>
      <family val="2"/>
    </font>
    <font>
      <b/>
      <sz val="9"/>
      <color indexed="8"/>
      <name val="Calibri"/>
      <family val="2"/>
    </font>
    <font>
      <sz val="11"/>
      <name val="Arial"/>
      <family val="2"/>
    </font>
    <font>
      <b/>
      <sz val="9"/>
      <name val="Tahoma"/>
      <family val="2"/>
    </font>
    <font>
      <sz val="11"/>
      <color indexed="8"/>
      <name val="Arial"/>
      <family val="2"/>
    </font>
    <font>
      <sz val="10"/>
      <color indexed="8"/>
      <name val="Arial"/>
      <family val="2"/>
    </font>
    <font>
      <sz val="12"/>
      <color indexed="8"/>
      <name val="Arial"/>
      <family val="2"/>
    </font>
    <font>
      <sz val="10"/>
      <name val="Arial;Arial"/>
      <family val="2"/>
    </font>
    <font>
      <sz val="14"/>
      <name val="Arial"/>
      <family val="2"/>
    </font>
    <font>
      <sz val="12"/>
      <name val="Arial"/>
      <family val="2"/>
    </font>
    <font>
      <sz val="12"/>
      <color indexed="8"/>
      <name val="Arial;Arial"/>
      <family val="2"/>
    </font>
    <font>
      <b/>
      <sz val="10"/>
      <name val="Arial"/>
      <family val="2"/>
    </font>
    <font>
      <b/>
      <sz val="12"/>
      <name val="Arial"/>
      <family val="2"/>
    </font>
    <font>
      <sz val="12"/>
      <name val="Arial Black"/>
      <family val="2"/>
    </font>
    <font>
      <sz val="11"/>
      <name val="Calibri"/>
      <family val="2"/>
    </font>
    <font>
      <sz val="12"/>
      <name val="Arial;Arial"/>
      <family val="2"/>
    </font>
    <font>
      <b/>
      <sz val="12"/>
      <color indexed="8"/>
      <name val="Arial;Arial"/>
      <family val="0"/>
    </font>
    <font>
      <b/>
      <sz val="9"/>
      <color indexed="8"/>
      <name val="Tahoma"/>
      <family val="2"/>
    </font>
    <font>
      <sz val="9"/>
      <color indexed="8"/>
      <name val="Tahoma"/>
      <family val="2"/>
    </font>
    <font>
      <b/>
      <sz val="11"/>
      <name val="Arial"/>
      <family val="2"/>
    </font>
    <font>
      <sz val="14"/>
      <color indexed="8"/>
      <name val="Arial;Arial"/>
      <family val="2"/>
    </font>
    <font>
      <sz val="10"/>
      <color indexed="8"/>
      <name val="Arial;Arial"/>
      <family val="2"/>
    </font>
    <font>
      <sz val="11.5"/>
      <name val="Calibri"/>
      <family val="2"/>
    </font>
    <font>
      <sz val="11.5"/>
      <name val="Arial"/>
      <family val="2"/>
    </font>
    <font>
      <b/>
      <sz val="12"/>
      <color indexed="8"/>
      <name val="Calibri"/>
      <family val="2"/>
    </font>
    <font>
      <sz val="12"/>
      <name val="Calibri"/>
      <family val="2"/>
    </font>
    <font>
      <b/>
      <sz val="11"/>
      <name val="Calibri"/>
      <family val="2"/>
    </font>
    <font>
      <b/>
      <sz val="12"/>
      <name val="Calibri"/>
      <family val="2"/>
    </font>
    <font>
      <i/>
      <sz val="12"/>
      <color indexed="8"/>
      <name val="Arial;Arial"/>
      <family val="0"/>
    </font>
    <font>
      <sz val="12"/>
      <color indexed="8"/>
      <name val="Calibri"/>
      <family val="2"/>
    </font>
    <font>
      <b/>
      <sz val="10"/>
      <name val="Calibri"/>
      <family val="2"/>
    </font>
    <font>
      <sz val="8"/>
      <name val="Calibri"/>
      <family val="2"/>
    </font>
    <font>
      <sz val="10"/>
      <name val="Arial Black"/>
      <family val="2"/>
    </font>
    <font>
      <sz val="10"/>
      <color indexed="8"/>
      <name val="Calibri"/>
      <family val="2"/>
    </font>
    <font>
      <sz val="11"/>
      <name val="Arial;Arial"/>
      <family val="2"/>
    </font>
    <font>
      <sz val="11"/>
      <name val="Arial Black"/>
      <family val="2"/>
    </font>
    <font>
      <sz val="9"/>
      <name val="Arial Black"/>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0"/>
      <color indexed="8"/>
      <name val="Arial1"/>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9"/>
      <color indexed="10"/>
      <name val="Arial"/>
      <family val="2"/>
    </font>
    <font>
      <b/>
      <sz val="12"/>
      <color indexed="8"/>
      <name val="Arial"/>
      <family val="2"/>
    </font>
    <font>
      <sz val="12"/>
      <color indexed="10"/>
      <name val="Arial"/>
      <family val="2"/>
    </font>
    <font>
      <b/>
      <sz val="9"/>
      <color indexed="9"/>
      <name val="Arial"/>
      <family val="2"/>
    </font>
    <font>
      <sz val="9"/>
      <color indexed="9"/>
      <name val="Arial"/>
      <family val="2"/>
    </font>
    <font>
      <sz val="20"/>
      <color indexed="10"/>
      <name val="Arial Black"/>
      <family val="2"/>
    </font>
    <font>
      <sz val="11"/>
      <color indexed="10"/>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0"/>
      <color rgb="FF000000"/>
      <name val="Arial1"/>
      <family val="0"/>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Calibri"/>
      <family val="2"/>
    </font>
    <font>
      <sz val="9"/>
      <color theme="1"/>
      <name val="Arial"/>
      <family val="2"/>
    </font>
    <font>
      <sz val="9"/>
      <color rgb="FFFF0000"/>
      <name val="Arial"/>
      <family val="2"/>
    </font>
    <font>
      <sz val="12"/>
      <color rgb="FF000000"/>
      <name val="Arial"/>
      <family val="2"/>
    </font>
    <font>
      <sz val="11"/>
      <color rgb="FF000000"/>
      <name val="Arial"/>
      <family val="2"/>
    </font>
    <font>
      <b/>
      <sz val="12"/>
      <color rgb="FF000000"/>
      <name val="Arial"/>
      <family val="2"/>
    </font>
    <font>
      <sz val="12"/>
      <color theme="1"/>
      <name val="Arial"/>
      <family val="2"/>
    </font>
    <font>
      <sz val="10"/>
      <color rgb="FF000000"/>
      <name val="Arial"/>
      <family val="2"/>
    </font>
    <font>
      <b/>
      <sz val="12"/>
      <color theme="1"/>
      <name val="Calibri"/>
      <family val="2"/>
    </font>
    <font>
      <sz val="12"/>
      <color rgb="FFFF0000"/>
      <name val="Arial"/>
      <family val="2"/>
    </font>
    <font>
      <sz val="10"/>
      <color theme="1"/>
      <name val="Arial"/>
      <family val="2"/>
    </font>
    <font>
      <sz val="11"/>
      <color theme="1"/>
      <name val="Arial"/>
      <family val="2"/>
    </font>
    <font>
      <b/>
      <sz val="9"/>
      <color theme="0"/>
      <name val="Arial"/>
      <family val="2"/>
    </font>
    <font>
      <sz val="9"/>
      <color theme="0"/>
      <name val="Arial"/>
      <family val="2"/>
    </font>
    <font>
      <sz val="20"/>
      <color rgb="FFFF0000"/>
      <name val="Arial Black"/>
      <family val="2"/>
    </font>
    <font>
      <sz val="11"/>
      <color rgb="FFFF0000"/>
      <name val="Arial Black"/>
      <family val="2"/>
    </font>
    <font>
      <b/>
      <sz val="8"/>
      <name val="Arial"/>
      <family val="2"/>
    </font>
  </fonts>
  <fills count="6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4"/>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theme="4"/>
        <bgColor indexed="64"/>
      </patternFill>
    </fill>
    <fill>
      <patternFill patternType="solid">
        <fgColor theme="4"/>
        <bgColor indexed="64"/>
      </patternFill>
    </fill>
    <fill>
      <patternFill patternType="solid">
        <fgColor rgb="FFFFFF00"/>
        <bgColor indexed="64"/>
      </patternFill>
    </fill>
    <fill>
      <patternFill patternType="solid">
        <fgColor theme="0"/>
        <bgColor indexed="64"/>
      </patternFill>
    </fill>
    <fill>
      <patternFill patternType="solid">
        <fgColor indexed="24"/>
        <bgColor indexed="64"/>
      </patternFill>
    </fill>
    <fill>
      <patternFill patternType="solid">
        <fgColor theme="0"/>
        <bgColor indexed="64"/>
      </patternFill>
    </fill>
    <fill>
      <patternFill patternType="solid">
        <fgColor theme="4"/>
        <bgColor indexed="64"/>
      </patternFill>
    </fill>
    <fill>
      <patternFill patternType="solid">
        <fgColor indexed="50"/>
        <bgColor indexed="64"/>
      </patternFill>
    </fill>
    <fill>
      <patternFill patternType="solid">
        <fgColor rgb="FFFFFFFF"/>
        <bgColor indexed="64"/>
      </patternFill>
    </fill>
    <fill>
      <patternFill patternType="solid">
        <fgColor indexed="9"/>
        <bgColor indexed="64"/>
      </patternFill>
    </fill>
    <fill>
      <patternFill patternType="solid">
        <fgColor theme="4" tint="0.39998000860214233"/>
        <bgColor indexed="64"/>
      </patternFill>
    </fill>
    <fill>
      <patternFill patternType="solid">
        <fgColor theme="4" tint="0.39998000860214233"/>
        <bgColor indexed="64"/>
      </patternFill>
    </fill>
    <fill>
      <patternFill patternType="solid">
        <fgColor rgb="FFFFFFFF"/>
        <bgColor indexed="64"/>
      </patternFill>
    </fill>
    <fill>
      <patternFill patternType="solid">
        <fgColor rgb="FFFFFFFF"/>
        <bgColor indexed="64"/>
      </patternFill>
    </fill>
    <fill>
      <patternFill patternType="solid">
        <fgColor theme="9"/>
        <bgColor indexed="64"/>
      </patternFill>
    </fill>
    <fill>
      <patternFill patternType="solid">
        <fgColor rgb="FF92D050"/>
        <bgColor indexed="64"/>
      </patternFill>
    </fill>
    <fill>
      <patternFill patternType="solid">
        <fgColor theme="9" tint="0.3999800086021423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thin"/>
      <right>
        <color indexed="63"/>
      </right>
      <top>
        <color indexed="63"/>
      </top>
      <bottom style="thin"/>
    </border>
    <border>
      <left style="thin">
        <color indexed="8"/>
      </left>
      <right>
        <color indexed="63"/>
      </right>
      <top>
        <color indexed="63"/>
      </top>
      <bottom>
        <color indexed="63"/>
      </bottom>
    </border>
    <border>
      <left style="medium"/>
      <right/>
      <top/>
      <bottom/>
    </border>
    <border>
      <left style="thin"/>
      <right>
        <color indexed="63"/>
      </right>
      <top style="thin"/>
      <bottom>
        <color indexed="63"/>
      </bottom>
    </border>
    <border>
      <left/>
      <right style="thin"/>
      <top/>
      <bottom/>
    </border>
    <border>
      <left style="medium">
        <color indexed="8"/>
      </left>
      <right>
        <color indexed="63"/>
      </right>
      <top>
        <color indexed="63"/>
      </top>
      <bottom>
        <color indexed="63"/>
      </bottom>
    </border>
    <border>
      <left>
        <color indexed="63"/>
      </left>
      <right style="thin"/>
      <top style="thin"/>
      <bottom style="thin"/>
    </border>
    <border>
      <left>
        <color indexed="63"/>
      </left>
      <right>
        <color indexed="63"/>
      </right>
      <top>
        <color indexed="63"/>
      </top>
      <bottom style="medium">
        <color indexed="8"/>
      </bottom>
    </border>
    <border>
      <left style="thin"/>
      <right style="thin"/>
      <top>
        <color indexed="63"/>
      </top>
      <bottom>
        <color indexed="63"/>
      </bottom>
    </border>
    <border>
      <left/>
      <right style="thin"/>
      <top/>
      <bottom style="thin"/>
    </border>
    <border>
      <left style="medium">
        <color rgb="FF000000"/>
      </left>
      <right style="thin">
        <color rgb="FF000000"/>
      </right>
      <top>
        <color rgb="FF000000"/>
      </top>
      <bottom>
        <color rgb="FF000000"/>
      </bottom>
    </border>
    <border>
      <left>
        <color indexed="8"/>
      </left>
      <right style="thin">
        <color indexed="8"/>
      </right>
      <top style="thin">
        <color indexed="8"/>
      </top>
      <bottom style="thin">
        <color indexed="8"/>
      </bottom>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hair">
        <color indexed="8"/>
      </left>
      <right style="hair">
        <color indexed="8"/>
      </right>
      <top style="medium"/>
      <bottom style="hair">
        <color indexed="8"/>
      </bottom>
    </border>
    <border>
      <left style="thin"/>
      <right style="thin"/>
      <top>
        <color indexed="63"/>
      </top>
      <bottom style="double"/>
    </border>
    <border>
      <left style="thin"/>
      <right style="thin"/>
      <top style="thin"/>
      <bottom style="medium"/>
    </border>
    <border>
      <left/>
      <right style="thin"/>
      <top style="thin"/>
      <bottom/>
    </border>
    <border>
      <left style="thin"/>
      <right style="thin"/>
      <top style="thin"/>
      <bottom style="double"/>
    </border>
    <border>
      <left>
        <color indexed="63"/>
      </left>
      <right style="thin"/>
      <top style="medium">
        <color indexed="8"/>
      </top>
      <bottom>
        <color indexed="63"/>
      </bottom>
    </border>
    <border>
      <left>
        <color indexed="63"/>
      </left>
      <right>
        <color indexed="63"/>
      </right>
      <top style="thin"/>
      <bottom style="thin"/>
    </border>
    <border>
      <left>
        <color indexed="63"/>
      </left>
      <right style="thin"/>
      <top>
        <color indexed="63"/>
      </top>
      <bottom style="medium">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4" applyNumberFormat="0" applyFill="0" applyAlignment="0" applyProtection="0"/>
    <xf numFmtId="0" fontId="79"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80" fillId="29" borderId="1" applyNumberFormat="0" applyAlignment="0" applyProtection="0"/>
    <xf numFmtId="9" fontId="81" fillId="0" borderId="0">
      <alignment/>
      <protection/>
    </xf>
    <xf numFmtId="0" fontId="82" fillId="30" borderId="0" applyNumberFormat="0" applyBorder="0" applyAlignment="0" applyProtection="0"/>
    <xf numFmtId="202"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3" fillId="31" borderId="0" applyNumberFormat="0" applyBorder="0" applyAlignment="0" applyProtection="0"/>
    <xf numFmtId="0" fontId="1" fillId="0" borderId="0">
      <alignment/>
      <protection/>
    </xf>
    <xf numFmtId="0" fontId="0" fillId="0" borderId="0">
      <alignment/>
      <protection/>
    </xf>
    <xf numFmtId="0" fontId="72" fillId="0" borderId="0">
      <alignment/>
      <protection/>
    </xf>
    <xf numFmtId="0" fontId="0" fillId="32" borderId="5" applyNumberFormat="0" applyFont="0" applyAlignment="0" applyProtection="0"/>
    <xf numFmtId="9" fontId="2" fillId="0" borderId="0">
      <alignment/>
      <protection/>
    </xf>
    <xf numFmtId="9" fontId="0" fillId="0" borderId="0" applyFill="0" applyBorder="0" applyAlignment="0" applyProtection="0"/>
    <xf numFmtId="9" fontId="72" fillId="0" borderId="0" applyFont="0" applyFill="0" applyBorder="0" applyAlignment="0" applyProtection="0"/>
    <xf numFmtId="207" fontId="84" fillId="0" borderId="0" applyBorder="0" applyProtection="0">
      <alignment/>
    </xf>
    <xf numFmtId="9" fontId="0" fillId="0" borderId="0" applyFont="0" applyFill="0" applyBorder="0" applyAlignment="0" applyProtection="0"/>
    <xf numFmtId="0" fontId="85" fillId="21" borderId="6" applyNumberFormat="0" applyAlignment="0" applyProtection="0"/>
    <xf numFmtId="9" fontId="2" fillId="0" borderId="0">
      <alignment/>
      <protection/>
    </xf>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7" applyNumberFormat="0" applyFill="0" applyAlignment="0" applyProtection="0"/>
    <xf numFmtId="0" fontId="79" fillId="0" borderId="8" applyNumberFormat="0" applyFill="0" applyAlignment="0" applyProtection="0"/>
    <xf numFmtId="0" fontId="90" fillId="0" borderId="9" applyNumberFormat="0" applyFill="0" applyAlignment="0" applyProtection="0"/>
  </cellStyleXfs>
  <cellXfs count="1807">
    <xf numFmtId="0" fontId="0" fillId="0" borderId="0" xfId="0" applyAlignment="1">
      <alignment/>
    </xf>
    <xf numFmtId="0" fontId="4" fillId="0" borderId="0" xfId="63" applyNumberFormat="1" applyFont="1" applyBorder="1" applyAlignment="1">
      <alignment horizontal="center"/>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justify" vertical="center" wrapText="1"/>
    </xf>
    <xf numFmtId="206" fontId="5" fillId="0" borderId="10" xfId="0" applyNumberFormat="1" applyFont="1" applyBorder="1" applyAlignment="1">
      <alignment vertical="center" wrapText="1"/>
    </xf>
    <xf numFmtId="0" fontId="5" fillId="33" borderId="11" xfId="0" applyFont="1" applyFill="1" applyBorder="1" applyAlignment="1">
      <alignment horizontal="center" vertical="center" wrapText="1"/>
    </xf>
    <xf numFmtId="0" fontId="4" fillId="0" borderId="0" xfId="63" applyNumberFormat="1" applyFont="1" applyBorder="1" applyAlignment="1">
      <alignment/>
      <protection/>
    </xf>
    <xf numFmtId="0" fontId="4" fillId="0" borderId="10" xfId="63" applyNumberFormat="1" applyFont="1" applyBorder="1" applyAlignment="1">
      <alignment/>
      <protection/>
    </xf>
    <xf numFmtId="0" fontId="4" fillId="0" borderId="12" xfId="63" applyNumberFormat="1" applyFont="1" applyBorder="1" applyAlignment="1">
      <alignment/>
      <protection/>
    </xf>
    <xf numFmtId="0" fontId="4" fillId="0" borderId="13" xfId="63" applyNumberFormat="1" applyFont="1" applyBorder="1" applyAlignment="1">
      <alignment/>
      <protection/>
    </xf>
    <xf numFmtId="0" fontId="4" fillId="0" borderId="14" xfId="63" applyNumberFormat="1" applyFont="1" applyBorder="1" applyAlignment="1">
      <alignment/>
      <protection/>
    </xf>
    <xf numFmtId="0" fontId="5" fillId="0" borderId="0" xfId="0" applyFont="1" applyAlignment="1">
      <alignment/>
    </xf>
    <xf numFmtId="0" fontId="5" fillId="34" borderId="0" xfId="0" applyFont="1" applyFill="1" applyAlignment="1">
      <alignment/>
    </xf>
    <xf numFmtId="0" fontId="5" fillId="0" borderId="15" xfId="0" applyFont="1" applyFill="1" applyBorder="1" applyAlignment="1">
      <alignment/>
    </xf>
    <xf numFmtId="0" fontId="5" fillId="0" borderId="0" xfId="0" applyFont="1" applyFill="1" applyAlignment="1">
      <alignment/>
    </xf>
    <xf numFmtId="0" fontId="10" fillId="0" borderId="0" xfId="63" applyNumberFormat="1" applyFont="1" applyBorder="1" applyAlignment="1">
      <alignment horizontal="center" vertical="center" wrapText="1"/>
      <protection/>
    </xf>
    <xf numFmtId="0" fontId="10" fillId="0" borderId="0" xfId="63" applyNumberFormat="1" applyFont="1">
      <alignment/>
      <protection/>
    </xf>
    <xf numFmtId="0" fontId="10" fillId="0" borderId="0" xfId="63" applyNumberFormat="1" applyFont="1" applyBorder="1" applyAlignment="1">
      <alignment horizontal="left" vertical="center"/>
      <protection/>
    </xf>
    <xf numFmtId="0" fontId="10" fillId="34" borderId="0" xfId="63" applyNumberFormat="1" applyFont="1" applyFill="1" applyBorder="1" applyAlignment="1">
      <alignment horizontal="left" vertical="center"/>
      <protection/>
    </xf>
    <xf numFmtId="10" fontId="10" fillId="0" borderId="0" xfId="63" applyNumberFormat="1" applyFont="1" applyBorder="1">
      <alignment/>
      <protection/>
    </xf>
    <xf numFmtId="0" fontId="5" fillId="0" borderId="0" xfId="0" applyFont="1" applyFill="1" applyBorder="1" applyAlignment="1">
      <alignment/>
    </xf>
    <xf numFmtId="0" fontId="10" fillId="0" borderId="10" xfId="63" applyNumberFormat="1" applyFont="1" applyBorder="1" applyAlignment="1">
      <alignment horizontal="center" vertical="center" wrapText="1"/>
      <protection/>
    </xf>
    <xf numFmtId="0" fontId="10" fillId="0" borderId="10" xfId="63" applyNumberFormat="1" applyFont="1" applyBorder="1" applyAlignment="1">
      <alignment horizontal="center"/>
      <protection/>
    </xf>
    <xf numFmtId="0" fontId="5" fillId="34" borderId="0" xfId="0" applyFont="1" applyFill="1" applyBorder="1" applyAlignment="1">
      <alignment/>
    </xf>
    <xf numFmtId="0" fontId="10" fillId="35" borderId="10" xfId="63" applyNumberFormat="1" applyFont="1" applyFill="1" applyBorder="1" applyAlignment="1">
      <alignment horizontal="center"/>
      <protection/>
    </xf>
    <xf numFmtId="0" fontId="10" fillId="0" borderId="10" xfId="63" applyNumberFormat="1" applyFont="1" applyBorder="1" applyAlignment="1">
      <alignment horizontal="left" vertical="center"/>
      <protection/>
    </xf>
    <xf numFmtId="195" fontId="10" fillId="0" borderId="10" xfId="63" applyNumberFormat="1" applyFont="1" applyBorder="1">
      <alignment/>
      <protection/>
    </xf>
    <xf numFmtId="10" fontId="10" fillId="0" borderId="10" xfId="63" applyNumberFormat="1" applyFont="1" applyBorder="1">
      <alignment/>
      <protection/>
    </xf>
    <xf numFmtId="0" fontId="4" fillId="36" borderId="0" xfId="63" applyNumberFormat="1" applyFont="1" applyFill="1" applyBorder="1" applyAlignment="1">
      <alignment/>
      <protection/>
    </xf>
    <xf numFmtId="0" fontId="4" fillId="0" borderId="0" xfId="0" applyFont="1" applyBorder="1" applyAlignment="1">
      <alignment horizontal="center" vertical="center"/>
    </xf>
    <xf numFmtId="0" fontId="10" fillId="36" borderId="0" xfId="63" applyNumberFormat="1" applyFont="1" applyFill="1" applyBorder="1" applyAlignment="1">
      <alignment/>
      <protection/>
    </xf>
    <xf numFmtId="0" fontId="10" fillId="0" borderId="0" xfId="63" applyNumberFormat="1" applyFont="1" applyBorder="1" applyAlignment="1">
      <alignment/>
      <protection/>
    </xf>
    <xf numFmtId="0" fontId="4" fillId="36" borderId="0" xfId="63" applyNumberFormat="1" applyFont="1" applyFill="1" applyAlignment="1">
      <alignment horizontal="left" vertical="top"/>
      <protection/>
    </xf>
    <xf numFmtId="0" fontId="10" fillId="0" borderId="0" xfId="63" applyNumberFormat="1" applyFont="1" applyAlignment="1">
      <alignment/>
      <protection/>
    </xf>
    <xf numFmtId="0" fontId="4" fillId="0" borderId="0" xfId="63" applyNumberFormat="1" applyFont="1" applyBorder="1" applyAlignment="1">
      <alignment horizontal="left" wrapText="1"/>
      <protection/>
    </xf>
    <xf numFmtId="193" fontId="4" fillId="0" borderId="0" xfId="63" applyNumberFormat="1" applyFont="1" applyBorder="1" applyAlignment="1">
      <alignment horizontal="center" wrapText="1"/>
      <protection/>
    </xf>
    <xf numFmtId="0" fontId="4" fillId="0" borderId="10" xfId="63" applyNumberFormat="1" applyFont="1" applyBorder="1" applyAlignment="1">
      <alignment horizontal="center" vertical="center" wrapText="1"/>
      <protection/>
    </xf>
    <xf numFmtId="0" fontId="4" fillId="0" borderId="10" xfId="63" applyNumberFormat="1" applyFont="1" applyBorder="1" applyAlignment="1">
      <alignment horizontal="center" vertical="center"/>
      <protection/>
    </xf>
    <xf numFmtId="0" fontId="10" fillId="0" borderId="10" xfId="63" applyNumberFormat="1" applyFont="1" applyBorder="1">
      <alignment/>
      <protection/>
    </xf>
    <xf numFmtId="0" fontId="5" fillId="0" borderId="10" xfId="0" applyFont="1" applyFill="1" applyBorder="1" applyAlignment="1">
      <alignment horizontal="center" vertical="center"/>
    </xf>
    <xf numFmtId="0" fontId="5" fillId="0" borderId="10" xfId="0" applyFont="1" applyBorder="1" applyAlignment="1">
      <alignment/>
    </xf>
    <xf numFmtId="0" fontId="10" fillId="34" borderId="10" xfId="63" applyNumberFormat="1" applyFont="1" applyFill="1" applyBorder="1" applyAlignment="1">
      <alignment horizontal="left" vertical="center"/>
      <protection/>
    </xf>
    <xf numFmtId="0" fontId="4" fillId="0" borderId="0" xfId="63" applyNumberFormat="1" applyFont="1" applyFill="1" applyBorder="1" applyAlignment="1">
      <alignment horizontal="left" wrapText="1"/>
      <protection/>
    </xf>
    <xf numFmtId="0" fontId="10" fillId="0" borderId="11" xfId="63" applyNumberFormat="1" applyFont="1" applyBorder="1" applyAlignment="1">
      <alignment horizontal="center" vertical="center" wrapText="1"/>
      <protection/>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10" fillId="0" borderId="10" xfId="63" applyNumberFormat="1" applyFont="1" applyBorder="1" applyAlignment="1">
      <alignment/>
      <protection/>
    </xf>
    <xf numFmtId="0" fontId="10" fillId="0" borderId="16" xfId="63" applyNumberFormat="1" applyFont="1" applyBorder="1" applyAlignment="1">
      <alignment horizontal="center" vertical="center" wrapText="1"/>
      <protection/>
    </xf>
    <xf numFmtId="0" fontId="10" fillId="35" borderId="17" xfId="63" applyNumberFormat="1" applyFont="1" applyFill="1" applyBorder="1" applyAlignment="1">
      <alignment horizontal="center"/>
      <protection/>
    </xf>
    <xf numFmtId="0" fontId="10" fillId="35" borderId="18" xfId="63" applyNumberFormat="1" applyFont="1" applyFill="1" applyBorder="1" applyAlignment="1">
      <alignment horizontal="center"/>
      <protection/>
    </xf>
    <xf numFmtId="0" fontId="10" fillId="0" borderId="0" xfId="63" applyNumberFormat="1" applyFont="1" applyFill="1" applyBorder="1" applyAlignment="1">
      <alignment horizontal="center" vertical="center"/>
      <protection/>
    </xf>
    <xf numFmtId="0" fontId="10" fillId="0" borderId="10" xfId="63" applyNumberFormat="1" applyFont="1" applyFill="1" applyBorder="1" applyAlignment="1">
      <alignment horizontal="center" vertical="center"/>
      <protection/>
    </xf>
    <xf numFmtId="0" fontId="10" fillId="37" borderId="10" xfId="63" applyNumberFormat="1" applyFont="1" applyFill="1" applyBorder="1" applyAlignment="1">
      <alignment horizontal="center" vertical="center"/>
      <protection/>
    </xf>
    <xf numFmtId="0" fontId="5" fillId="0" borderId="10" xfId="0" applyFont="1" applyBorder="1" applyAlignment="1">
      <alignment horizontal="left" vertical="center" wrapText="1"/>
    </xf>
    <xf numFmtId="0" fontId="5" fillId="0" borderId="10" xfId="0" applyFont="1" applyBorder="1" applyAlignment="1">
      <alignment horizontal="center" vertical="center"/>
    </xf>
    <xf numFmtId="0" fontId="3" fillId="0" borderId="10" xfId="0" applyFont="1" applyBorder="1" applyAlignment="1">
      <alignment horizontal="center" vertical="center"/>
    </xf>
    <xf numFmtId="15" fontId="5" fillId="0" borderId="10" xfId="0" applyNumberFormat="1" applyFont="1" applyBorder="1" applyAlignment="1">
      <alignment horizontal="center" vertical="center"/>
    </xf>
    <xf numFmtId="0" fontId="91" fillId="0" borderId="10" xfId="0" applyFont="1" applyBorder="1" applyAlignment="1">
      <alignment horizontal="center" vertical="center"/>
    </xf>
    <xf numFmtId="0" fontId="10" fillId="0" borderId="19" xfId="63" applyNumberFormat="1" applyFont="1" applyBorder="1" applyAlignment="1">
      <alignment horizontal="center" vertical="center" wrapText="1"/>
      <protection/>
    </xf>
    <xf numFmtId="0" fontId="91" fillId="0" borderId="10" xfId="0" applyFont="1" applyFill="1" applyBorder="1" applyAlignment="1">
      <alignment horizontal="center" vertical="center"/>
    </xf>
    <xf numFmtId="0" fontId="10" fillId="35" borderId="0" xfId="63" applyNumberFormat="1" applyFont="1" applyFill="1" applyBorder="1" applyAlignment="1">
      <alignment horizontal="center"/>
      <protection/>
    </xf>
    <xf numFmtId="0" fontId="10" fillId="38" borderId="0" xfId="63" applyNumberFormat="1" applyFont="1" applyFill="1" applyBorder="1" applyAlignment="1">
      <alignment horizontal="center"/>
      <protection/>
    </xf>
    <xf numFmtId="0" fontId="10" fillId="39" borderId="0" xfId="63" applyNumberFormat="1" applyFont="1" applyFill="1" applyBorder="1" applyAlignment="1">
      <alignment horizontal="center" vertical="center" wrapText="1"/>
      <protection/>
    </xf>
    <xf numFmtId="0" fontId="3" fillId="39" borderId="20" xfId="0" applyFont="1" applyFill="1" applyBorder="1" applyAlignment="1">
      <alignment horizontal="left" vertical="top"/>
    </xf>
    <xf numFmtId="0" fontId="3" fillId="39" borderId="0" xfId="0" applyFont="1" applyFill="1" applyBorder="1" applyAlignment="1">
      <alignment vertical="top"/>
    </xf>
    <xf numFmtId="0" fontId="5" fillId="39" borderId="0" xfId="0" applyFont="1" applyFill="1" applyAlignment="1">
      <alignment/>
    </xf>
    <xf numFmtId="0" fontId="5" fillId="0" borderId="16" xfId="0" applyFont="1" applyBorder="1" applyAlignment="1">
      <alignment/>
    </xf>
    <xf numFmtId="0" fontId="3" fillId="39" borderId="21" xfId="0" applyFont="1" applyFill="1" applyBorder="1" applyAlignment="1">
      <alignment horizontal="left"/>
    </xf>
    <xf numFmtId="0" fontId="3" fillId="0" borderId="0" xfId="0" applyFont="1" applyFill="1" applyAlignment="1">
      <alignment/>
    </xf>
    <xf numFmtId="0" fontId="5" fillId="0" borderId="0" xfId="0" applyFont="1" applyBorder="1" applyAlignment="1">
      <alignment/>
    </xf>
    <xf numFmtId="0" fontId="3" fillId="39" borderId="0" xfId="0" applyFont="1" applyFill="1" applyAlignment="1">
      <alignment/>
    </xf>
    <xf numFmtId="0" fontId="3" fillId="0" borderId="0" xfId="0" applyFont="1" applyFill="1" applyAlignment="1">
      <alignment horizontal="left" wrapText="1"/>
    </xf>
    <xf numFmtId="0" fontId="3" fillId="0" borderId="0" xfId="0" applyFont="1" applyFill="1" applyAlignment="1">
      <alignment horizontal="center" wrapText="1"/>
    </xf>
    <xf numFmtId="194" fontId="3" fillId="0" borderId="0" xfId="0" applyNumberFormat="1" applyFont="1" applyFill="1" applyAlignment="1">
      <alignment wrapText="1"/>
    </xf>
    <xf numFmtId="193" fontId="3" fillId="0" borderId="0" xfId="0" applyNumberFormat="1" applyFont="1" applyFill="1" applyAlignment="1">
      <alignment horizontal="center" wrapText="1"/>
    </xf>
    <xf numFmtId="0" fontId="3" fillId="0" borderId="0" xfId="0" applyFont="1" applyFill="1" applyAlignment="1">
      <alignment/>
    </xf>
    <xf numFmtId="0" fontId="5" fillId="0" borderId="0" xfId="0" applyFont="1" applyFill="1" applyAlignment="1">
      <alignment horizontal="center" wrapText="1"/>
    </xf>
    <xf numFmtId="194" fontId="3" fillId="0" borderId="0" xfId="0" applyNumberFormat="1" applyFont="1" applyFill="1" applyAlignment="1">
      <alignment horizontal="center" wrapText="1"/>
    </xf>
    <xf numFmtId="0" fontId="5" fillId="0" borderId="21" xfId="0" applyFont="1" applyBorder="1" applyAlignment="1">
      <alignment/>
    </xf>
    <xf numFmtId="0" fontId="3" fillId="33" borderId="13" xfId="0" applyFont="1" applyFill="1" applyBorder="1" applyAlignment="1">
      <alignment horizontal="center" vertical="center" wrapText="1"/>
    </xf>
    <xf numFmtId="0" fontId="5" fillId="34" borderId="13" xfId="0" applyFont="1" applyFill="1" applyBorder="1" applyAlignment="1">
      <alignment horizontal="center" vertical="center" wrapText="1"/>
    </xf>
    <xf numFmtId="14" fontId="5" fillId="0" borderId="13" xfId="0" applyNumberFormat="1" applyFont="1" applyFill="1" applyBorder="1" applyAlignment="1">
      <alignment horizontal="center" vertical="center" wrapText="1"/>
    </xf>
    <xf numFmtId="9" fontId="10" fillId="34" borderId="13" xfId="63" applyNumberFormat="1" applyFont="1" applyFill="1" applyBorder="1" applyAlignment="1">
      <alignment horizontal="center" vertical="center"/>
      <protection/>
    </xf>
    <xf numFmtId="9" fontId="10" fillId="0" borderId="13" xfId="63" applyNumberFormat="1" applyFont="1" applyFill="1" applyBorder="1" applyAlignment="1">
      <alignment horizontal="center" vertical="center"/>
      <protection/>
    </xf>
    <xf numFmtId="0" fontId="10" fillId="0" borderId="13" xfId="63" applyNumberFormat="1" applyFont="1" applyFill="1" applyBorder="1" applyAlignment="1">
      <alignment horizontal="center" vertical="center"/>
      <protection/>
    </xf>
    <xf numFmtId="0" fontId="3" fillId="14" borderId="0" xfId="0" applyFont="1" applyFill="1" applyBorder="1" applyAlignment="1">
      <alignment/>
    </xf>
    <xf numFmtId="10" fontId="10" fillId="0" borderId="16" xfId="63" applyNumberFormat="1" applyFont="1" applyBorder="1">
      <alignment/>
      <protection/>
    </xf>
    <xf numFmtId="0" fontId="5" fillId="0" borderId="0" xfId="0"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9" fontId="10" fillId="34" borderId="0" xfId="63" applyNumberFormat="1" applyFont="1" applyFill="1" applyBorder="1" applyAlignment="1">
      <alignment horizontal="center" vertical="center"/>
      <protection/>
    </xf>
    <xf numFmtId="9" fontId="10" fillId="0" borderId="0" xfId="63" applyNumberFormat="1" applyFont="1" applyFill="1" applyBorder="1" applyAlignment="1">
      <alignment horizontal="center" vertical="center"/>
      <protection/>
    </xf>
    <xf numFmtId="10" fontId="10" fillId="0" borderId="22" xfId="63" applyNumberFormat="1" applyFont="1" applyBorder="1">
      <alignment/>
      <protection/>
    </xf>
    <xf numFmtId="0" fontId="5" fillId="0" borderId="13"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3" xfId="0" applyFont="1" applyBorder="1" applyAlignment="1">
      <alignment vertical="center" wrapText="1"/>
    </xf>
    <xf numFmtId="37" fontId="5" fillId="0" borderId="13" xfId="48" applyNumberFormat="1" applyFont="1" applyBorder="1" applyAlignment="1">
      <alignment horizontal="center" vertical="center" wrapText="1"/>
    </xf>
    <xf numFmtId="206" fontId="5" fillId="0" borderId="13" xfId="0" applyNumberFormat="1" applyFont="1" applyBorder="1" applyAlignment="1">
      <alignment vertical="center"/>
    </xf>
    <xf numFmtId="10" fontId="10" fillId="0" borderId="13" xfId="63" applyNumberFormat="1" applyFont="1" applyBorder="1">
      <alignment/>
      <protection/>
    </xf>
    <xf numFmtId="0" fontId="5" fillId="0" borderId="0" xfId="0" applyFont="1" applyFill="1" applyBorder="1" applyAlignment="1">
      <alignment vertical="center" wrapText="1"/>
    </xf>
    <xf numFmtId="0" fontId="5" fillId="0" borderId="0" xfId="0" applyFont="1" applyBorder="1" applyAlignment="1">
      <alignment vertical="center" wrapText="1"/>
    </xf>
    <xf numFmtId="0" fontId="5" fillId="34" borderId="0" xfId="0" applyFont="1" applyFill="1" applyBorder="1" applyAlignment="1">
      <alignment horizontal="center" vertical="center" wrapText="1"/>
    </xf>
    <xf numFmtId="37" fontId="5" fillId="0" borderId="0" xfId="48" applyNumberFormat="1" applyFont="1" applyBorder="1" applyAlignment="1">
      <alignment horizontal="center" vertical="center" wrapText="1"/>
    </xf>
    <xf numFmtId="206" fontId="5" fillId="0" borderId="0" xfId="0" applyNumberFormat="1" applyFont="1" applyBorder="1" applyAlignment="1">
      <alignment vertical="center"/>
    </xf>
    <xf numFmtId="0" fontId="5" fillId="0" borderId="14"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4" xfId="0" applyFont="1" applyBorder="1" applyAlignment="1">
      <alignment vertical="center" wrapText="1"/>
    </xf>
    <xf numFmtId="0" fontId="5" fillId="34" borderId="14" xfId="0" applyFont="1" applyFill="1" applyBorder="1" applyAlignment="1">
      <alignment horizontal="center" vertical="center" wrapText="1"/>
    </xf>
    <xf numFmtId="37" fontId="5" fillId="0" borderId="14" xfId="48" applyNumberFormat="1" applyFont="1" applyBorder="1" applyAlignment="1">
      <alignment horizontal="center" vertical="center" wrapText="1"/>
    </xf>
    <xf numFmtId="206" fontId="5" fillId="0" borderId="14" xfId="0" applyNumberFormat="1" applyFont="1" applyBorder="1" applyAlignment="1">
      <alignment vertical="center"/>
    </xf>
    <xf numFmtId="9" fontId="10" fillId="34" borderId="14" xfId="63" applyNumberFormat="1" applyFont="1" applyFill="1" applyBorder="1" applyAlignment="1">
      <alignment horizontal="center" vertical="center"/>
      <protection/>
    </xf>
    <xf numFmtId="9" fontId="10" fillId="0" borderId="14" xfId="63" applyNumberFormat="1" applyFont="1" applyFill="1" applyBorder="1" applyAlignment="1">
      <alignment horizontal="center" vertical="center"/>
      <protection/>
    </xf>
    <xf numFmtId="0" fontId="10" fillId="0" borderId="14" xfId="63" applyNumberFormat="1" applyFont="1" applyFill="1" applyBorder="1" applyAlignment="1">
      <alignment horizontal="center" vertical="center"/>
      <protection/>
    </xf>
    <xf numFmtId="10" fontId="10" fillId="0" borderId="14" xfId="63" applyNumberFormat="1" applyFont="1" applyBorder="1">
      <alignment/>
      <protection/>
    </xf>
    <xf numFmtId="0" fontId="5" fillId="34" borderId="15" xfId="0" applyFont="1" applyFill="1" applyBorder="1" applyAlignment="1">
      <alignment vertical="center" wrapText="1"/>
    </xf>
    <xf numFmtId="0" fontId="5" fillId="0" borderId="15" xfId="0" applyFont="1" applyFill="1" applyBorder="1" applyAlignment="1">
      <alignment horizontal="center" vertical="center" wrapText="1"/>
    </xf>
    <xf numFmtId="14" fontId="5" fillId="0" borderId="14"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34" borderId="0" xfId="0" applyFont="1" applyFill="1" applyBorder="1" applyAlignment="1">
      <alignment horizontal="center" vertical="center"/>
    </xf>
    <xf numFmtId="0" fontId="3" fillId="38" borderId="15" xfId="0" applyFont="1" applyFill="1" applyBorder="1" applyAlignment="1">
      <alignment vertical="center"/>
    </xf>
    <xf numFmtId="0" fontId="3" fillId="38" borderId="0" xfId="0" applyFont="1" applyFill="1" applyBorder="1" applyAlignment="1">
      <alignment vertical="center"/>
    </xf>
    <xf numFmtId="0" fontId="3" fillId="35" borderId="0" xfId="0" applyFont="1" applyFill="1" applyBorder="1" applyAlignment="1">
      <alignment vertical="center"/>
    </xf>
    <xf numFmtId="0" fontId="3" fillId="40" borderId="23" xfId="0" applyFont="1" applyFill="1" applyBorder="1" applyAlignment="1">
      <alignment vertical="center"/>
    </xf>
    <xf numFmtId="0" fontId="3" fillId="35" borderId="0" xfId="0" applyFont="1" applyFill="1" applyBorder="1" applyAlignment="1">
      <alignment vertical="center" wrapText="1"/>
    </xf>
    <xf numFmtId="0" fontId="3" fillId="40" borderId="23" xfId="0" applyFont="1" applyFill="1" applyBorder="1" applyAlignment="1">
      <alignment vertical="center" wrapText="1"/>
    </xf>
    <xf numFmtId="0" fontId="6" fillId="0" borderId="10" xfId="0" applyFont="1" applyBorder="1" applyAlignment="1">
      <alignment horizontal="center" vertical="center" wrapText="1"/>
    </xf>
    <xf numFmtId="0" fontId="4" fillId="34" borderId="10" xfId="63" applyNumberFormat="1" applyFont="1" applyFill="1" applyBorder="1" applyAlignment="1">
      <alignment vertical="center" wrapText="1"/>
      <protection/>
    </xf>
    <xf numFmtId="9" fontId="3" fillId="0" borderId="10" xfId="0" applyNumberFormat="1" applyFont="1" applyFill="1" applyBorder="1" applyAlignment="1">
      <alignment horizontal="center" vertical="center" wrapText="1"/>
    </xf>
    <xf numFmtId="1" fontId="10" fillId="0" borderId="10" xfId="63" applyNumberFormat="1" applyFont="1" applyBorder="1" applyAlignment="1">
      <alignment/>
      <protection/>
    </xf>
    <xf numFmtId="9" fontId="10" fillId="41" borderId="10" xfId="63" applyNumberFormat="1" applyFont="1" applyFill="1" applyBorder="1" applyAlignment="1">
      <alignment horizontal="center" vertical="center"/>
      <protection/>
    </xf>
    <xf numFmtId="0" fontId="10" fillId="41" borderId="10" xfId="63" applyNumberFormat="1" applyFont="1" applyFill="1" applyBorder="1" applyAlignment="1">
      <alignment horizontal="center" vertical="center"/>
      <protection/>
    </xf>
    <xf numFmtId="0" fontId="4" fillId="34" borderId="10" xfId="63" applyNumberFormat="1" applyFont="1" applyFill="1" applyBorder="1" applyAlignment="1">
      <alignment horizontal="center" vertical="center" wrapText="1"/>
      <protection/>
    </xf>
    <xf numFmtId="0" fontId="4" fillId="42" borderId="10" xfId="63" applyNumberFormat="1" applyFont="1" applyFill="1" applyBorder="1" applyAlignment="1">
      <alignment horizontal="center" vertical="center" wrapText="1"/>
      <protection/>
    </xf>
    <xf numFmtId="0" fontId="4" fillId="0" borderId="10" xfId="63" applyNumberFormat="1" applyFont="1" applyBorder="1" applyAlignment="1">
      <alignment horizontal="center"/>
      <protection/>
    </xf>
    <xf numFmtId="0" fontId="5" fillId="34" borderId="10" xfId="0" applyFont="1" applyFill="1" applyBorder="1" applyAlignment="1">
      <alignment/>
    </xf>
    <xf numFmtId="0" fontId="4" fillId="0" borderId="24" xfId="63" applyNumberFormat="1" applyFont="1" applyBorder="1" applyAlignment="1">
      <alignment horizontal="center" vertical="center" wrapText="1"/>
      <protection/>
    </xf>
    <xf numFmtId="0" fontId="4" fillId="0" borderId="17" xfId="63" applyNumberFormat="1" applyFont="1" applyBorder="1" applyAlignment="1">
      <alignment horizontal="center" vertical="center" wrapText="1"/>
      <protection/>
    </xf>
    <xf numFmtId="0" fontId="4" fillId="42" borderId="10" xfId="63" applyNumberFormat="1" applyFont="1" applyFill="1" applyBorder="1" applyAlignment="1">
      <alignment vertical="center" wrapText="1"/>
      <protection/>
    </xf>
    <xf numFmtId="0" fontId="3" fillId="0" borderId="0" xfId="0" applyFont="1" applyFill="1" applyBorder="1" applyAlignment="1">
      <alignment horizontal="center" vertical="center"/>
    </xf>
    <xf numFmtId="0" fontId="5" fillId="34" borderId="11" xfId="0" applyFont="1" applyFill="1" applyBorder="1" applyAlignment="1">
      <alignment horizontal="center" vertical="center" wrapText="1"/>
    </xf>
    <xf numFmtId="0" fontId="10" fillId="41" borderId="10" xfId="63" applyNumberFormat="1" applyFont="1" applyFill="1" applyBorder="1" applyAlignment="1">
      <alignment horizontal="center" vertical="center"/>
      <protection/>
    </xf>
    <xf numFmtId="9" fontId="10" fillId="41" borderId="10" xfId="63" applyNumberFormat="1" applyFont="1" applyFill="1" applyBorder="1" applyAlignment="1">
      <alignment horizontal="center" vertical="center"/>
      <protection/>
    </xf>
    <xf numFmtId="0" fontId="4" fillId="42" borderId="10" xfId="63" applyNumberFormat="1" applyFont="1" applyFill="1" applyBorder="1" applyAlignment="1">
      <alignment horizontal="center" vertical="center" wrapText="1"/>
      <protection/>
    </xf>
    <xf numFmtId="0" fontId="4" fillId="36" borderId="0" xfId="63" applyNumberFormat="1" applyFont="1" applyFill="1" applyBorder="1" applyAlignment="1">
      <alignment/>
      <protection/>
    </xf>
    <xf numFmtId="0" fontId="4" fillId="34" borderId="10" xfId="63" applyNumberFormat="1" applyFont="1" applyFill="1" applyBorder="1" applyAlignment="1">
      <alignment horizontal="center" vertical="center" wrapText="1"/>
      <protection/>
    </xf>
    <xf numFmtId="0" fontId="10" fillId="41" borderId="11" xfId="63" applyNumberFormat="1" applyFont="1" applyFill="1" applyBorder="1" applyAlignment="1">
      <alignment horizontal="center" vertical="center"/>
      <protection/>
    </xf>
    <xf numFmtId="0" fontId="4" fillId="42" borderId="11" xfId="63" applyNumberFormat="1" applyFont="1" applyFill="1" applyBorder="1" applyAlignment="1">
      <alignment horizontal="center" vertical="center" wrapText="1"/>
      <protection/>
    </xf>
    <xf numFmtId="0" fontId="10" fillId="0" borderId="0" xfId="63" applyNumberFormat="1" applyFont="1" applyBorder="1">
      <alignment/>
      <protection/>
    </xf>
    <xf numFmtId="9" fontId="0" fillId="0" borderId="10" xfId="57" applyFont="1" applyBorder="1" applyAlignment="1" applyProtection="1">
      <alignment vertical="center" wrapText="1"/>
      <protection locked="0"/>
    </xf>
    <xf numFmtId="9" fontId="3" fillId="0" borderId="11" xfId="0" applyNumberFormat="1" applyFont="1" applyFill="1" applyBorder="1" applyAlignment="1">
      <alignment horizontal="center" vertical="center" wrapText="1"/>
    </xf>
    <xf numFmtId="206" fontId="5" fillId="0" borderId="11" xfId="0" applyNumberFormat="1" applyFont="1" applyFill="1" applyBorder="1" applyAlignment="1">
      <alignment horizontal="center" vertical="center"/>
    </xf>
    <xf numFmtId="0" fontId="5" fillId="34" borderId="11" xfId="0" applyFont="1" applyFill="1" applyBorder="1" applyAlignment="1">
      <alignment horizontal="center"/>
    </xf>
    <xf numFmtId="0" fontId="10" fillId="0" borderId="25" xfId="63" applyNumberFormat="1" applyFont="1" applyBorder="1" applyAlignment="1">
      <alignment horizontal="center" vertical="center" wrapText="1"/>
      <protection/>
    </xf>
    <xf numFmtId="0" fontId="0" fillId="0" borderId="10" xfId="0" applyBorder="1" applyAlignment="1">
      <alignment vertical="center" wrapText="1"/>
    </xf>
    <xf numFmtId="0" fontId="5" fillId="0" borderId="11" xfId="0" applyFont="1" applyBorder="1" applyAlignment="1">
      <alignment vertical="center" wrapText="1"/>
    </xf>
    <xf numFmtId="0" fontId="5" fillId="0" borderId="26" xfId="0" applyFont="1" applyFill="1" applyBorder="1" applyAlignment="1">
      <alignment horizontal="center" vertical="center" wrapText="1"/>
    </xf>
    <xf numFmtId="206" fontId="5" fillId="0" borderId="11" xfId="0" applyNumberFormat="1" applyFont="1" applyBorder="1" applyAlignment="1">
      <alignment vertical="center" wrapText="1"/>
    </xf>
    <xf numFmtId="0" fontId="10" fillId="37" borderId="11" xfId="63" applyNumberFormat="1" applyFont="1" applyFill="1" applyBorder="1" applyAlignment="1">
      <alignment vertical="center"/>
      <protection/>
    </xf>
    <xf numFmtId="0" fontId="92" fillId="0" borderId="10" xfId="0" applyFont="1" applyBorder="1" applyAlignment="1">
      <alignment vertical="center" wrapText="1"/>
    </xf>
    <xf numFmtId="0" fontId="10" fillId="37" borderId="10" xfId="63" applyNumberFormat="1" applyFont="1" applyFill="1" applyBorder="1" applyAlignment="1">
      <alignment vertical="center"/>
      <protection/>
    </xf>
    <xf numFmtId="0" fontId="93" fillId="0" borderId="0" xfId="0" applyFont="1" applyFill="1" applyAlignment="1">
      <alignment/>
    </xf>
    <xf numFmtId="0" fontId="5" fillId="34" borderId="27" xfId="0" applyFont="1" applyFill="1" applyBorder="1" applyAlignment="1">
      <alignment horizontal="center"/>
    </xf>
    <xf numFmtId="0" fontId="4" fillId="36" borderId="0" xfId="63" applyNumberFormat="1" applyFont="1" applyFill="1" applyBorder="1" applyAlignment="1">
      <alignment/>
      <protection/>
    </xf>
    <xf numFmtId="0" fontId="10" fillId="0" borderId="14" xfId="63" applyNumberFormat="1" applyFont="1" applyBorder="1" applyAlignment="1">
      <alignment horizontal="center" vertical="center" wrapText="1"/>
      <protection/>
    </xf>
    <xf numFmtId="206" fontId="5" fillId="0" borderId="27" xfId="0" applyNumberFormat="1" applyFont="1" applyFill="1" applyBorder="1" applyAlignment="1">
      <alignment horizontal="center" vertical="center"/>
    </xf>
    <xf numFmtId="9" fontId="14" fillId="0" borderId="11" xfId="57" applyFont="1" applyBorder="1" applyAlignment="1">
      <alignment horizontal="center" vertical="center" wrapText="1"/>
      <protection/>
    </xf>
    <xf numFmtId="9" fontId="5" fillId="42" borderId="11" xfId="0" applyNumberFormat="1" applyFont="1" applyFill="1" applyBorder="1" applyAlignment="1">
      <alignment horizontal="center" vertical="center"/>
    </xf>
    <xf numFmtId="0" fontId="5" fillId="42" borderId="11" xfId="0" applyFont="1" applyFill="1" applyBorder="1" applyAlignment="1">
      <alignment horizontal="center" vertical="center"/>
    </xf>
    <xf numFmtId="0" fontId="4" fillId="42" borderId="10" xfId="63" applyNumberFormat="1" applyFont="1" applyFill="1" applyBorder="1" applyAlignment="1">
      <alignment horizontal="center" vertical="center" wrapText="1"/>
      <protection/>
    </xf>
    <xf numFmtId="0" fontId="4" fillId="36" borderId="0" xfId="63" applyNumberFormat="1" applyFont="1" applyFill="1" applyBorder="1" applyAlignment="1">
      <alignment/>
      <protection/>
    </xf>
    <xf numFmtId="0" fontId="4" fillId="34" borderId="10" xfId="63" applyNumberFormat="1" applyFont="1" applyFill="1" applyBorder="1" applyAlignment="1">
      <alignment horizontal="center" vertical="center" wrapText="1"/>
      <protection/>
    </xf>
    <xf numFmtId="0" fontId="10" fillId="0" borderId="28" xfId="63" applyNumberFormat="1" applyFont="1" applyBorder="1" applyAlignment="1">
      <alignment horizontal="center" vertical="center" wrapText="1"/>
      <protection/>
    </xf>
    <xf numFmtId="0" fontId="16" fillId="34" borderId="10" xfId="0" applyFont="1" applyFill="1" applyBorder="1" applyAlignment="1">
      <alignment horizontal="left" vertical="center" wrapText="1"/>
    </xf>
    <xf numFmtId="0" fontId="4" fillId="42" borderId="10" xfId="63" applyNumberFormat="1" applyFont="1" applyFill="1" applyBorder="1" applyAlignment="1">
      <alignment horizontal="center" vertical="center" wrapText="1"/>
      <protection/>
    </xf>
    <xf numFmtId="0" fontId="5" fillId="34" borderId="11" xfId="0" applyFont="1" applyFill="1" applyBorder="1" applyAlignment="1">
      <alignment horizontal="center" vertical="center"/>
    </xf>
    <xf numFmtId="0" fontId="4" fillId="34" borderId="10" xfId="63" applyNumberFormat="1" applyFont="1" applyFill="1" applyBorder="1" applyAlignment="1">
      <alignment horizontal="center" vertical="center" wrapText="1"/>
      <protection/>
    </xf>
    <xf numFmtId="0" fontId="4" fillId="42" borderId="10" xfId="63" applyNumberFormat="1" applyFont="1" applyFill="1" applyBorder="1" applyAlignment="1">
      <alignment horizontal="center" vertical="center" wrapText="1"/>
      <protection/>
    </xf>
    <xf numFmtId="0" fontId="4" fillId="34" borderId="10" xfId="63" applyNumberFormat="1" applyFont="1" applyFill="1" applyBorder="1" applyAlignment="1">
      <alignment horizontal="center" vertical="center" wrapText="1"/>
      <protection/>
    </xf>
    <xf numFmtId="0" fontId="10" fillId="0" borderId="0" xfId="63" applyNumberFormat="1" applyFont="1" applyFill="1" applyBorder="1" applyAlignment="1">
      <alignment horizontal="left" vertical="center"/>
      <protection/>
    </xf>
    <xf numFmtId="0" fontId="5" fillId="34" borderId="10" xfId="0" applyFont="1" applyFill="1" applyBorder="1" applyAlignment="1">
      <alignment horizontal="center" vertical="center"/>
    </xf>
    <xf numFmtId="14" fontId="12" fillId="0" borderId="10" xfId="0" applyNumberFormat="1" applyFont="1" applyBorder="1" applyAlignment="1">
      <alignment horizontal="center" vertical="center" wrapText="1"/>
    </xf>
    <xf numFmtId="9" fontId="14" fillId="0" borderId="10" xfId="57" applyFont="1" applyBorder="1" applyAlignment="1">
      <alignment horizontal="center" vertical="center" wrapText="1"/>
      <protection/>
    </xf>
    <xf numFmtId="9" fontId="5" fillId="42" borderId="11" xfId="0" applyNumberFormat="1" applyFont="1" applyFill="1" applyBorder="1" applyAlignment="1">
      <alignment horizontal="center" vertical="center"/>
    </xf>
    <xf numFmtId="0" fontId="4" fillId="42" borderId="10" xfId="63" applyNumberFormat="1" applyFont="1" applyFill="1" applyBorder="1" applyAlignment="1">
      <alignment horizontal="center" vertical="center" wrapText="1"/>
      <protection/>
    </xf>
    <xf numFmtId="0" fontId="4" fillId="34" borderId="10" xfId="63" applyNumberFormat="1" applyFont="1" applyFill="1" applyBorder="1" applyAlignment="1">
      <alignment horizontal="center" vertical="center" wrapText="1"/>
      <protection/>
    </xf>
    <xf numFmtId="0" fontId="10" fillId="0" borderId="12" xfId="63" applyNumberFormat="1" applyFont="1" applyBorder="1" applyAlignment="1">
      <alignment horizontal="center"/>
      <protection/>
    </xf>
    <xf numFmtId="0" fontId="10" fillId="0" borderId="11" xfId="63" applyNumberFormat="1" applyFont="1" applyBorder="1" applyAlignment="1">
      <alignment horizontal="center"/>
      <protection/>
    </xf>
    <xf numFmtId="0" fontId="10" fillId="0" borderId="12" xfId="63" applyNumberFormat="1" applyFont="1" applyBorder="1">
      <alignment/>
      <protection/>
    </xf>
    <xf numFmtId="0" fontId="10" fillId="0" borderId="11" xfId="63" applyNumberFormat="1" applyFont="1" applyBorder="1">
      <alignment/>
      <protection/>
    </xf>
    <xf numFmtId="0" fontId="5" fillId="0" borderId="10" xfId="0" applyFont="1" applyFill="1" applyBorder="1" applyAlignment="1">
      <alignment/>
    </xf>
    <xf numFmtId="204" fontId="5" fillId="0" borderId="0" xfId="0" applyNumberFormat="1" applyFont="1" applyAlignment="1">
      <alignment/>
    </xf>
    <xf numFmtId="204" fontId="10" fillId="0" borderId="10" xfId="63" applyNumberFormat="1" applyFont="1" applyBorder="1" applyAlignment="1">
      <alignment horizontal="left" vertical="center"/>
      <protection/>
    </xf>
    <xf numFmtId="204" fontId="10" fillId="41" borderId="10" xfId="63" applyNumberFormat="1" applyFont="1" applyFill="1" applyBorder="1" applyAlignment="1">
      <alignment horizontal="center" vertical="center"/>
      <protection/>
    </xf>
    <xf numFmtId="204" fontId="4" fillId="42" borderId="10" xfId="63" applyNumberFormat="1" applyFont="1" applyFill="1" applyBorder="1" applyAlignment="1">
      <alignment horizontal="center" vertical="center" wrapText="1"/>
      <protection/>
    </xf>
    <xf numFmtId="204" fontId="5" fillId="0" borderId="10" xfId="0" applyNumberFormat="1" applyFont="1" applyBorder="1" applyAlignment="1">
      <alignment/>
    </xf>
    <xf numFmtId="204" fontId="3" fillId="0" borderId="0" xfId="0" applyNumberFormat="1" applyFont="1" applyFill="1" applyBorder="1" applyAlignment="1">
      <alignment horizontal="center" vertical="center"/>
    </xf>
    <xf numFmtId="204" fontId="10" fillId="0" borderId="0" xfId="63" applyNumberFormat="1" applyFont="1" applyBorder="1" applyAlignment="1">
      <alignment horizontal="left" vertical="center"/>
      <protection/>
    </xf>
    <xf numFmtId="204" fontId="10" fillId="41" borderId="11" xfId="63" applyNumberFormat="1" applyFont="1" applyFill="1" applyBorder="1" applyAlignment="1">
      <alignment horizontal="center" vertical="center"/>
      <protection/>
    </xf>
    <xf numFmtId="204" fontId="5" fillId="34" borderId="0" xfId="0" applyNumberFormat="1" applyFont="1" applyFill="1" applyAlignment="1">
      <alignment/>
    </xf>
    <xf numFmtId="204" fontId="10" fillId="0" borderId="13" xfId="63" applyNumberFormat="1" applyFont="1" applyFill="1" applyBorder="1" applyAlignment="1">
      <alignment horizontal="center" vertical="center"/>
      <protection/>
    </xf>
    <xf numFmtId="204" fontId="10" fillId="0" borderId="0" xfId="63" applyNumberFormat="1" applyFont="1" applyFill="1" applyBorder="1" applyAlignment="1">
      <alignment horizontal="center" vertical="center"/>
      <protection/>
    </xf>
    <xf numFmtId="204" fontId="10" fillId="0" borderId="14" xfId="63" applyNumberFormat="1" applyFont="1" applyFill="1" applyBorder="1" applyAlignment="1">
      <alignment horizontal="center" vertical="center"/>
      <protection/>
    </xf>
    <xf numFmtId="204" fontId="10" fillId="34" borderId="0" xfId="63" applyNumberFormat="1" applyFont="1" applyFill="1" applyBorder="1" applyAlignment="1">
      <alignment horizontal="left" vertical="center"/>
      <protection/>
    </xf>
    <xf numFmtId="204" fontId="5" fillId="0" borderId="0" xfId="0" applyNumberFormat="1" applyFont="1" applyFill="1" applyBorder="1" applyAlignment="1">
      <alignment horizontal="center" vertical="center"/>
    </xf>
    <xf numFmtId="204" fontId="4" fillId="42" borderId="10" xfId="63" applyNumberFormat="1" applyFont="1" applyFill="1" applyBorder="1" applyAlignment="1">
      <alignment vertical="center" wrapText="1"/>
      <protection/>
    </xf>
    <xf numFmtId="204" fontId="5" fillId="42" borderId="11" xfId="0" applyNumberFormat="1" applyFont="1" applyFill="1" applyBorder="1" applyAlignment="1">
      <alignment horizontal="center" vertical="center"/>
    </xf>
    <xf numFmtId="0" fontId="4" fillId="36" borderId="0" xfId="63" applyNumberFormat="1" applyFont="1" applyFill="1" applyBorder="1" applyAlignment="1">
      <alignment horizontal="left" wrapText="1"/>
      <protection/>
    </xf>
    <xf numFmtId="0" fontId="5" fillId="34" borderId="11" xfId="0" applyFont="1" applyFill="1" applyBorder="1" applyAlignment="1">
      <alignment horizontal="center" vertical="center"/>
    </xf>
    <xf numFmtId="0" fontId="4" fillId="42" borderId="10" xfId="63" applyNumberFormat="1" applyFont="1" applyFill="1" applyBorder="1" applyAlignment="1">
      <alignment horizontal="center" vertical="center" wrapText="1"/>
      <protection/>
    </xf>
    <xf numFmtId="0" fontId="4" fillId="36" borderId="0" xfId="63" applyNumberFormat="1" applyFont="1" applyFill="1" applyBorder="1" applyAlignment="1">
      <alignment wrapText="1"/>
      <protection/>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204" fontId="4" fillId="42" borderId="10" xfId="63" applyNumberFormat="1" applyFont="1" applyFill="1" applyBorder="1" applyAlignment="1">
      <alignment horizontal="center" vertical="center" wrapText="1"/>
      <protection/>
    </xf>
    <xf numFmtId="0" fontId="4" fillId="34" borderId="10" xfId="63" applyNumberFormat="1" applyFont="1" applyFill="1" applyBorder="1" applyAlignment="1">
      <alignment horizontal="center" vertical="center" wrapText="1"/>
      <protection/>
    </xf>
    <xf numFmtId="0" fontId="1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4" fillId="0" borderId="11" xfId="63" applyNumberFormat="1" applyFont="1" applyBorder="1" applyAlignment="1">
      <alignment horizontal="center" vertical="center" wrapText="1"/>
      <protection/>
    </xf>
    <xf numFmtId="0" fontId="4" fillId="34" borderId="19" xfId="63" applyNumberFormat="1" applyFont="1" applyFill="1" applyBorder="1" applyAlignment="1">
      <alignment horizontal="center" vertical="center" wrapText="1"/>
      <protection/>
    </xf>
    <xf numFmtId="0" fontId="5" fillId="34" borderId="10" xfId="0" applyFont="1" applyFill="1" applyBorder="1" applyAlignment="1">
      <alignment horizontal="center" vertical="center"/>
    </xf>
    <xf numFmtId="0" fontId="5" fillId="43" borderId="0" xfId="0" applyFont="1" applyFill="1" applyBorder="1" applyAlignment="1">
      <alignment/>
    </xf>
    <xf numFmtId="0" fontId="4" fillId="36" borderId="0" xfId="63" applyNumberFormat="1" applyFont="1" applyFill="1" applyBorder="1" applyAlignment="1">
      <alignment horizontal="left" wrapText="1"/>
      <protection/>
    </xf>
    <xf numFmtId="0" fontId="5" fillId="43" borderId="15" xfId="0" applyFont="1" applyFill="1" applyBorder="1" applyAlignment="1">
      <alignment/>
    </xf>
    <xf numFmtId="0" fontId="5" fillId="43" borderId="15" xfId="0" applyFont="1" applyFill="1" applyBorder="1" applyAlignment="1">
      <alignment vertical="center" wrapText="1"/>
    </xf>
    <xf numFmtId="0" fontId="3" fillId="43" borderId="15" xfId="0" applyFont="1" applyFill="1" applyBorder="1" applyAlignment="1">
      <alignment/>
    </xf>
    <xf numFmtId="0" fontId="5" fillId="43" borderId="15" xfId="0" applyFont="1" applyFill="1" applyBorder="1" applyAlignment="1">
      <alignment horizontal="center" vertical="center" wrapText="1"/>
    </xf>
    <xf numFmtId="0" fontId="4" fillId="0" borderId="0" xfId="63" applyNumberFormat="1" applyFont="1" applyBorder="1" applyAlignment="1">
      <alignment horizontal="center" vertical="center" wrapText="1"/>
      <protection/>
    </xf>
    <xf numFmtId="0" fontId="4" fillId="34" borderId="11" xfId="63" applyNumberFormat="1" applyFont="1" applyFill="1" applyBorder="1" applyAlignment="1">
      <alignment horizontal="center" vertical="center" wrapText="1"/>
      <protection/>
    </xf>
    <xf numFmtId="204" fontId="4" fillId="42" borderId="11" xfId="63" applyNumberFormat="1" applyFont="1" applyFill="1" applyBorder="1" applyAlignment="1">
      <alignment horizontal="center" vertical="center" wrapText="1"/>
      <protection/>
    </xf>
    <xf numFmtId="14" fontId="12" fillId="35" borderId="10" xfId="0" applyNumberFormat="1" applyFont="1" applyFill="1" applyBorder="1" applyAlignment="1">
      <alignment horizontal="center" vertical="center" wrapText="1"/>
    </xf>
    <xf numFmtId="0" fontId="12" fillId="44" borderId="10" xfId="0" applyFont="1" applyFill="1" applyBorder="1" applyAlignment="1">
      <alignment horizontal="center" vertical="center" wrapText="1"/>
    </xf>
    <xf numFmtId="9" fontId="12" fillId="33" borderId="10" xfId="0" applyNumberFormat="1" applyFont="1" applyFill="1" applyBorder="1" applyAlignment="1">
      <alignment horizontal="center" vertical="center" wrapText="1"/>
    </xf>
    <xf numFmtId="9" fontId="12" fillId="35" borderId="10" xfId="0" applyNumberFormat="1" applyFont="1" applyFill="1" applyBorder="1" applyAlignment="1">
      <alignment horizontal="center" vertical="center" wrapText="1"/>
    </xf>
    <xf numFmtId="0" fontId="22" fillId="45" borderId="1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23" fillId="45" borderId="10" xfId="0" applyFont="1" applyFill="1" applyBorder="1" applyAlignment="1">
      <alignment horizontal="center" vertical="center" wrapText="1"/>
    </xf>
    <xf numFmtId="0" fontId="19" fillId="45" borderId="10" xfId="0" applyFont="1" applyFill="1" applyBorder="1" applyAlignment="1">
      <alignment horizontal="center" vertical="center" wrapText="1"/>
    </xf>
    <xf numFmtId="0" fontId="9" fillId="34" borderId="0" xfId="0" applyFont="1" applyFill="1" applyAlignment="1">
      <alignment/>
    </xf>
    <xf numFmtId="0" fontId="24" fillId="0" borderId="10" xfId="0" applyFont="1" applyBorder="1" applyAlignment="1">
      <alignment horizontal="justify" vertical="center"/>
    </xf>
    <xf numFmtId="0" fontId="4" fillId="23" borderId="0" xfId="63" applyNumberFormat="1" applyFont="1" applyFill="1" applyBorder="1" applyAlignment="1">
      <alignment horizontal="left" wrapText="1"/>
      <protection/>
    </xf>
    <xf numFmtId="0" fontId="4" fillId="39" borderId="0" xfId="63" applyNumberFormat="1" applyFont="1" applyFill="1" applyBorder="1" applyAlignment="1">
      <alignment horizontal="left" wrapText="1"/>
      <protection/>
    </xf>
    <xf numFmtId="0" fontId="4" fillId="34" borderId="0" xfId="63" applyNumberFormat="1" applyFont="1" applyFill="1" applyBorder="1" applyAlignment="1">
      <alignment horizontal="left" wrapText="1"/>
      <protection/>
    </xf>
    <xf numFmtId="0" fontId="10" fillId="34" borderId="0" xfId="63" applyNumberFormat="1" applyFont="1" applyFill="1">
      <alignment/>
      <protection/>
    </xf>
    <xf numFmtId="0" fontId="10" fillId="46" borderId="0" xfId="63" applyNumberFormat="1" applyFont="1" applyFill="1">
      <alignment/>
      <protection/>
    </xf>
    <xf numFmtId="0" fontId="3" fillId="34" borderId="0" xfId="0" applyFont="1" applyFill="1" applyBorder="1" applyAlignment="1">
      <alignment horizontal="center" vertical="center"/>
    </xf>
    <xf numFmtId="2" fontId="5" fillId="44" borderId="10" xfId="0" applyNumberFormat="1" applyFont="1" applyFill="1" applyBorder="1" applyAlignment="1">
      <alignment vertical="center"/>
    </xf>
    <xf numFmtId="2" fontId="5" fillId="44" borderId="11" xfId="0" applyNumberFormat="1" applyFont="1" applyFill="1" applyBorder="1" applyAlignment="1">
      <alignment vertical="center"/>
    </xf>
    <xf numFmtId="1" fontId="5" fillId="34" borderId="10" xfId="0" applyNumberFormat="1" applyFont="1" applyFill="1" applyBorder="1" applyAlignment="1">
      <alignment horizontal="center" vertical="center"/>
    </xf>
    <xf numFmtId="1" fontId="5" fillId="34" borderId="11" xfId="0" applyNumberFormat="1" applyFont="1" applyFill="1" applyBorder="1" applyAlignment="1">
      <alignment horizontal="center" vertical="center" wrapText="1"/>
    </xf>
    <xf numFmtId="0" fontId="4" fillId="34" borderId="16" xfId="0" applyFont="1" applyFill="1" applyBorder="1" applyAlignment="1">
      <alignment horizontal="center" vertical="center" wrapText="1"/>
    </xf>
    <xf numFmtId="1" fontId="5" fillId="34" borderId="13" xfId="0" applyNumberFormat="1" applyFont="1" applyFill="1" applyBorder="1" applyAlignment="1">
      <alignment horizontal="center" vertical="center" wrapText="1"/>
    </xf>
    <xf numFmtId="1" fontId="5" fillId="34" borderId="0" xfId="0" applyNumberFormat="1" applyFont="1" applyFill="1" applyBorder="1" applyAlignment="1">
      <alignment horizontal="center" vertical="center" wrapText="1"/>
    </xf>
    <xf numFmtId="1" fontId="5" fillId="34" borderId="14" xfId="0" applyNumberFormat="1" applyFont="1" applyFill="1" applyBorder="1" applyAlignment="1">
      <alignment horizontal="center" vertical="center" wrapText="1"/>
    </xf>
    <xf numFmtId="2" fontId="5" fillId="34" borderId="13" xfId="0" applyNumberFormat="1" applyFont="1" applyFill="1" applyBorder="1" applyAlignment="1">
      <alignment vertical="center"/>
    </xf>
    <xf numFmtId="2" fontId="5" fillId="34" borderId="0" xfId="0" applyNumberFormat="1" applyFont="1" applyFill="1" applyBorder="1" applyAlignment="1">
      <alignment vertical="center"/>
    </xf>
    <xf numFmtId="2" fontId="5" fillId="34" borderId="14" xfId="0" applyNumberFormat="1" applyFont="1" applyFill="1" applyBorder="1" applyAlignment="1">
      <alignment vertical="center"/>
    </xf>
    <xf numFmtId="0" fontId="3" fillId="40" borderId="0" xfId="0" applyFont="1" applyFill="1" applyBorder="1" applyAlignment="1">
      <alignment vertical="center"/>
    </xf>
    <xf numFmtId="0" fontId="3" fillId="40" borderId="0" xfId="0" applyFont="1" applyFill="1" applyBorder="1" applyAlignment="1">
      <alignment vertical="center" wrapText="1"/>
    </xf>
    <xf numFmtId="0" fontId="6" fillId="34" borderId="10" xfId="0" applyFont="1" applyFill="1" applyBorder="1" applyAlignment="1">
      <alignment horizontal="center" vertical="center" wrapText="1"/>
    </xf>
    <xf numFmtId="1" fontId="5" fillId="34" borderId="27" xfId="0" applyNumberFormat="1" applyFont="1" applyFill="1" applyBorder="1" applyAlignment="1">
      <alignment horizontal="center" vertical="center" wrapText="1"/>
    </xf>
    <xf numFmtId="0" fontId="4" fillId="37" borderId="10" xfId="63" applyNumberFormat="1" applyFont="1" applyFill="1" applyBorder="1" applyAlignment="1">
      <alignment horizontal="center" vertical="center" wrapText="1"/>
      <protection/>
    </xf>
    <xf numFmtId="0" fontId="4" fillId="34" borderId="0" xfId="63" applyNumberFormat="1" applyFont="1" applyFill="1" applyBorder="1" applyAlignment="1">
      <alignment horizontal="center"/>
      <protection/>
    </xf>
    <xf numFmtId="0" fontId="4" fillId="37" borderId="11" xfId="63" applyNumberFormat="1" applyFont="1" applyFill="1" applyBorder="1" applyAlignment="1">
      <alignment horizontal="center" vertical="center" wrapText="1"/>
      <protection/>
    </xf>
    <xf numFmtId="1" fontId="4" fillId="37" borderId="10" xfId="63" applyNumberFormat="1" applyFont="1" applyFill="1" applyBorder="1" applyAlignment="1">
      <alignment horizontal="center" vertical="center" wrapText="1"/>
      <protection/>
    </xf>
    <xf numFmtId="0" fontId="4" fillId="34" borderId="10" xfId="63" applyNumberFormat="1" applyFont="1" applyFill="1" applyBorder="1" applyAlignment="1">
      <alignment horizontal="center"/>
      <protection/>
    </xf>
    <xf numFmtId="0" fontId="5" fillId="34" borderId="16" xfId="0" applyFont="1" applyFill="1" applyBorder="1" applyAlignment="1">
      <alignment horizontal="center" vertical="center"/>
    </xf>
    <xf numFmtId="0" fontId="4" fillId="34" borderId="13" xfId="63" applyNumberFormat="1" applyFont="1" applyFill="1" applyBorder="1" applyAlignment="1">
      <alignment horizontal="center" vertical="center" wrapText="1"/>
      <protection/>
    </xf>
    <xf numFmtId="0" fontId="4" fillId="34" borderId="0" xfId="63" applyNumberFormat="1" applyFont="1" applyFill="1" applyBorder="1" applyAlignment="1">
      <alignment horizontal="center" vertical="center" wrapText="1"/>
      <protection/>
    </xf>
    <xf numFmtId="0" fontId="4" fillId="34" borderId="14" xfId="63" applyNumberFormat="1" applyFont="1" applyFill="1" applyBorder="1" applyAlignment="1">
      <alignment horizontal="center" vertical="center" wrapText="1"/>
      <protection/>
    </xf>
    <xf numFmtId="0" fontId="5" fillId="34" borderId="19" xfId="0" applyFont="1" applyFill="1" applyBorder="1" applyAlignment="1">
      <alignment horizontal="center" vertical="center"/>
    </xf>
    <xf numFmtId="0" fontId="4" fillId="46" borderId="0" xfId="0" applyFont="1" applyFill="1" applyBorder="1" applyAlignment="1">
      <alignment wrapText="1"/>
    </xf>
    <xf numFmtId="0" fontId="4" fillId="39" borderId="0" xfId="63" applyNumberFormat="1" applyFont="1" applyFill="1" applyBorder="1" applyAlignment="1">
      <alignment wrapText="1"/>
      <protection/>
    </xf>
    <xf numFmtId="0" fontId="19" fillId="33" borderId="10" xfId="0" applyFont="1" applyFill="1" applyBorder="1" applyAlignment="1">
      <alignment horizontal="left" vertical="center" wrapText="1"/>
    </xf>
    <xf numFmtId="0" fontId="3" fillId="23" borderId="0" xfId="63" applyNumberFormat="1" applyFont="1" applyFill="1" applyBorder="1" applyAlignment="1">
      <alignment horizontal="left" wrapText="1"/>
      <protection/>
    </xf>
    <xf numFmtId="0" fontId="22" fillId="47" borderId="10" xfId="0" applyFont="1" applyFill="1" applyBorder="1" applyAlignment="1">
      <alignment horizontal="left" vertical="center" wrapText="1"/>
    </xf>
    <xf numFmtId="0" fontId="22" fillId="45" borderId="0"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2" fillId="33" borderId="0" xfId="0" applyFont="1" applyFill="1" applyBorder="1" applyAlignment="1">
      <alignment horizontal="center" vertical="center" wrapText="1"/>
    </xf>
    <xf numFmtId="9" fontId="12" fillId="33" borderId="0" xfId="0" applyNumberFormat="1" applyFont="1" applyFill="1" applyBorder="1" applyAlignment="1">
      <alignment horizontal="center" vertical="center" wrapText="1"/>
    </xf>
    <xf numFmtId="14" fontId="12" fillId="35" borderId="0" xfId="0" applyNumberFormat="1" applyFont="1" applyFill="1" applyBorder="1" applyAlignment="1">
      <alignment horizontal="center" vertical="center" wrapText="1"/>
    </xf>
    <xf numFmtId="0" fontId="12" fillId="44" borderId="0" xfId="0" applyFont="1" applyFill="1" applyBorder="1" applyAlignment="1">
      <alignment horizontal="center" vertical="center" wrapText="1"/>
    </xf>
    <xf numFmtId="9" fontId="19" fillId="35" borderId="10" xfId="0" applyNumberFormat="1" applyFont="1" applyFill="1" applyBorder="1" applyAlignment="1">
      <alignment horizontal="center" vertical="center" wrapText="1"/>
    </xf>
    <xf numFmtId="14" fontId="19" fillId="35" borderId="10" xfId="0" applyNumberFormat="1" applyFont="1" applyFill="1" applyBorder="1" applyAlignment="1">
      <alignment horizontal="center" vertical="center" wrapText="1"/>
    </xf>
    <xf numFmtId="0" fontId="19" fillId="44" borderId="10" xfId="0" applyFont="1" applyFill="1" applyBorder="1" applyAlignment="1">
      <alignment horizontal="center" vertical="center" wrapText="1"/>
    </xf>
    <xf numFmtId="1" fontId="19" fillId="33" borderId="10" xfId="0" applyNumberFormat="1" applyFont="1" applyFill="1" applyBorder="1" applyAlignment="1">
      <alignment horizontal="center" vertical="center" wrapText="1"/>
    </xf>
    <xf numFmtId="0" fontId="5" fillId="0" borderId="11" xfId="0" applyFont="1" applyBorder="1" applyAlignment="1">
      <alignment/>
    </xf>
    <xf numFmtId="0" fontId="20" fillId="0" borderId="12" xfId="0" applyFont="1" applyFill="1" applyBorder="1" applyAlignment="1">
      <alignment horizontal="center" vertical="center" wrapText="1"/>
    </xf>
    <xf numFmtId="14" fontId="0" fillId="0" borderId="12" xfId="0" applyNumberFormat="1" applyFont="1" applyBorder="1" applyAlignment="1">
      <alignment horizontal="center" vertical="center" wrapText="1"/>
    </xf>
    <xf numFmtId="14" fontId="0" fillId="0" borderId="11" xfId="0" applyNumberFormat="1" applyFont="1" applyBorder="1" applyAlignment="1">
      <alignment horizontal="center" vertical="center" wrapText="1"/>
    </xf>
    <xf numFmtId="9" fontId="0" fillId="0" borderId="10" xfId="0" applyNumberFormat="1" applyFont="1" applyBorder="1" applyAlignment="1">
      <alignment horizontal="center" vertical="center" wrapText="1"/>
    </xf>
    <xf numFmtId="14" fontId="0" fillId="0" borderId="12" xfId="0" applyNumberFormat="1" applyFont="1" applyBorder="1" applyAlignment="1">
      <alignment vertical="center"/>
    </xf>
    <xf numFmtId="0" fontId="0" fillId="0" borderId="10" xfId="0" applyFont="1" applyFill="1" applyBorder="1" applyAlignment="1">
      <alignment horizontal="left" vertical="center" wrapText="1"/>
    </xf>
    <xf numFmtId="0" fontId="0" fillId="0" borderId="11" xfId="0" applyFont="1" applyBorder="1" applyAlignment="1">
      <alignment horizontal="center" vertical="center" wrapText="1"/>
    </xf>
    <xf numFmtId="0" fontId="20" fillId="0" borderId="10" xfId="0" applyFont="1" applyFill="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2" xfId="0" applyFill="1" applyBorder="1" applyAlignment="1">
      <alignment horizontal="center" vertical="center"/>
    </xf>
    <xf numFmtId="0" fontId="0" fillId="0" borderId="27" xfId="0" applyFill="1" applyBorder="1" applyAlignment="1">
      <alignment horizontal="center" vertical="center"/>
    </xf>
    <xf numFmtId="0" fontId="12" fillId="0" borderId="12" xfId="0" applyFont="1" applyFill="1" applyBorder="1" applyAlignment="1">
      <alignment horizontal="center" vertical="center"/>
    </xf>
    <xf numFmtId="14" fontId="0" fillId="0" borderId="12" xfId="0" applyNumberFormat="1" applyFont="1" applyBorder="1" applyAlignment="1">
      <alignment vertical="center" wrapText="1"/>
    </xf>
    <xf numFmtId="0" fontId="0" fillId="0" borderId="10" xfId="0" applyBorder="1" applyAlignment="1">
      <alignment horizontal="center" vertical="center"/>
    </xf>
    <xf numFmtId="14" fontId="0" fillId="0" borderId="10" xfId="0" applyNumberFormat="1" applyFont="1" applyBorder="1" applyAlignment="1">
      <alignment vertical="center" wrapText="1"/>
    </xf>
    <xf numFmtId="1" fontId="0" fillId="0" borderId="10" xfId="0" applyNumberFormat="1" applyBorder="1" applyAlignment="1">
      <alignment horizontal="center" vertical="center" wrapText="1"/>
    </xf>
    <xf numFmtId="0" fontId="26" fillId="23" borderId="12" xfId="0" applyFont="1" applyFill="1" applyBorder="1" applyAlignment="1">
      <alignment horizontal="center" vertical="center" wrapText="1"/>
    </xf>
    <xf numFmtId="2" fontId="0" fillId="44" borderId="11" xfId="0" applyNumberFormat="1" applyFill="1" applyBorder="1" applyAlignment="1">
      <alignment horizontal="center" vertical="center"/>
    </xf>
    <xf numFmtId="2" fontId="0" fillId="44" borderId="10" xfId="0" applyNumberFormat="1" applyFill="1" applyBorder="1" applyAlignment="1">
      <alignment horizontal="center" vertical="center"/>
    </xf>
    <xf numFmtId="2" fontId="0" fillId="44" borderId="12" xfId="0" applyNumberFormat="1" applyFill="1" applyBorder="1" applyAlignment="1">
      <alignment horizontal="center" vertical="center"/>
    </xf>
    <xf numFmtId="1" fontId="12" fillId="34" borderId="12" xfId="0" applyNumberFormat="1" applyFont="1" applyFill="1" applyBorder="1" applyAlignment="1">
      <alignment horizontal="center" vertical="center" wrapText="1"/>
    </xf>
    <xf numFmtId="0" fontId="4" fillId="28" borderId="10" xfId="63" applyNumberFormat="1" applyFont="1" applyFill="1" applyBorder="1" applyAlignment="1">
      <alignment horizontal="center" vertical="center" wrapText="1"/>
      <protection/>
    </xf>
    <xf numFmtId="204" fontId="4" fillId="28" borderId="10" xfId="63" applyNumberFormat="1" applyFont="1" applyFill="1" applyBorder="1" applyAlignment="1">
      <alignment horizontal="center" vertical="center" wrapText="1"/>
      <protection/>
    </xf>
    <xf numFmtId="0" fontId="4" fillId="34" borderId="16" xfId="63" applyNumberFormat="1" applyFont="1" applyFill="1" applyBorder="1" applyAlignment="1">
      <alignment horizontal="center" vertical="center" wrapText="1"/>
      <protection/>
    </xf>
    <xf numFmtId="0" fontId="0" fillId="0" borderId="16" xfId="0" applyFont="1" applyBorder="1" applyAlignment="1">
      <alignment vertical="center" wrapText="1"/>
    </xf>
    <xf numFmtId="0" fontId="0" fillId="0" borderId="16"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22" xfId="0" applyFont="1" applyBorder="1" applyAlignment="1">
      <alignment horizontal="left" vertical="center" wrapText="1"/>
    </xf>
    <xf numFmtId="0" fontId="4" fillId="34" borderId="25" xfId="63" applyNumberFormat="1" applyFont="1" applyFill="1" applyBorder="1" applyAlignment="1">
      <alignment horizontal="center" vertical="center" wrapText="1"/>
      <protection/>
    </xf>
    <xf numFmtId="0" fontId="5" fillId="28" borderId="10" xfId="0" applyFont="1" applyFill="1" applyBorder="1" applyAlignment="1">
      <alignment/>
    </xf>
    <xf numFmtId="204" fontId="5" fillId="28" borderId="10" xfId="0" applyNumberFormat="1" applyFont="1" applyFill="1" applyBorder="1" applyAlignment="1">
      <alignment/>
    </xf>
    <xf numFmtId="0" fontId="4" fillId="36" borderId="0" xfId="63" applyNumberFormat="1" applyFont="1" applyFill="1" applyAlignment="1">
      <alignment vertical="top"/>
      <protection/>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xf>
    <xf numFmtId="0" fontId="19" fillId="0" borderId="10" xfId="0" applyFont="1" applyBorder="1" applyAlignment="1">
      <alignment horizontal="left" vertical="center" wrapText="1"/>
    </xf>
    <xf numFmtId="0" fontId="19" fillId="0" borderId="10" xfId="0" applyFont="1" applyBorder="1" applyAlignment="1">
      <alignment horizontal="center" vertical="center" wrapText="1"/>
    </xf>
    <xf numFmtId="0" fontId="19" fillId="0" borderId="10" xfId="0" applyFont="1" applyBorder="1" applyAlignment="1">
      <alignment vertical="center" wrapText="1"/>
    </xf>
    <xf numFmtId="0" fontId="19" fillId="34" borderId="10" xfId="0" applyFont="1" applyFill="1" applyBorder="1" applyAlignment="1">
      <alignment horizontal="center" vertical="center" wrapText="1"/>
    </xf>
    <xf numFmtId="0" fontId="19" fillId="0" borderId="10" xfId="0" applyFont="1" applyBorder="1" applyAlignment="1">
      <alignment horizontal="center" vertical="center"/>
    </xf>
    <xf numFmtId="0" fontId="4" fillId="36" borderId="0" xfId="0" applyFont="1" applyFill="1" applyBorder="1" applyAlignment="1">
      <alignment wrapText="1"/>
    </xf>
    <xf numFmtId="0" fontId="4" fillId="36" borderId="0" xfId="63" applyNumberFormat="1" applyFont="1" applyFill="1" applyBorder="1" applyAlignment="1">
      <alignment horizontal="left" wrapText="1"/>
      <protection/>
    </xf>
    <xf numFmtId="0" fontId="4" fillId="39" borderId="0" xfId="63" applyNumberFormat="1" applyFont="1" applyFill="1" applyBorder="1" applyAlignment="1">
      <alignment horizontal="left" wrapText="1"/>
      <protection/>
    </xf>
    <xf numFmtId="0" fontId="4" fillId="36" borderId="0" xfId="63" applyNumberFormat="1" applyFont="1" applyFill="1" applyBorder="1" applyAlignment="1">
      <alignment wrapText="1"/>
      <protection/>
    </xf>
    <xf numFmtId="0" fontId="4" fillId="34" borderId="10" xfId="63" applyNumberFormat="1" applyFont="1" applyFill="1" applyBorder="1" applyAlignment="1">
      <alignment horizontal="center" vertical="center" wrapText="1"/>
      <protection/>
    </xf>
    <xf numFmtId="0" fontId="4" fillId="0" borderId="12" xfId="63" applyNumberFormat="1" applyFont="1" applyBorder="1" applyAlignment="1">
      <alignment horizontal="center" vertical="center" wrapText="1"/>
      <protection/>
    </xf>
    <xf numFmtId="0" fontId="4" fillId="34" borderId="22" xfId="63" applyNumberFormat="1" applyFont="1" applyFill="1" applyBorder="1" applyAlignment="1">
      <alignment horizontal="center" vertical="center" wrapText="1"/>
      <protection/>
    </xf>
    <xf numFmtId="0" fontId="4" fillId="34" borderId="19" xfId="63" applyNumberFormat="1" applyFont="1" applyFill="1" applyBorder="1" applyAlignment="1">
      <alignment horizontal="center" vertical="center" wrapText="1"/>
      <protection/>
    </xf>
    <xf numFmtId="0" fontId="5" fillId="34" borderId="10" xfId="0" applyFont="1" applyFill="1" applyBorder="1" applyAlignment="1">
      <alignment horizontal="center" vertical="center"/>
    </xf>
    <xf numFmtId="0" fontId="19" fillId="0" borderId="12" xfId="0" applyFont="1" applyFill="1" applyBorder="1" applyAlignment="1">
      <alignment horizontal="center" vertical="center" wrapText="1"/>
    </xf>
    <xf numFmtId="1" fontId="19" fillId="0" borderId="10" xfId="0" applyNumberFormat="1" applyFont="1" applyFill="1" applyBorder="1" applyAlignment="1">
      <alignment horizontal="center" vertical="center"/>
    </xf>
    <xf numFmtId="14" fontId="19"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vertical="center" wrapText="1"/>
    </xf>
    <xf numFmtId="0" fontId="19" fillId="0" borderId="10" xfId="0" applyFont="1" applyFill="1" applyBorder="1" applyAlignment="1">
      <alignment horizontal="justify" vertical="center" wrapText="1"/>
    </xf>
    <xf numFmtId="9" fontId="19" fillId="0" borderId="10" xfId="0" applyNumberFormat="1" applyFont="1" applyFill="1" applyBorder="1" applyAlignment="1">
      <alignment horizontal="center" vertical="center" wrapText="1"/>
    </xf>
    <xf numFmtId="0" fontId="19" fillId="0" borderId="0" xfId="0" applyFont="1" applyFill="1" applyBorder="1" applyAlignment="1">
      <alignment horizontal="center" vertical="center"/>
    </xf>
    <xf numFmtId="0" fontId="94" fillId="0" borderId="10" xfId="0" applyFont="1" applyFill="1" applyBorder="1" applyAlignment="1">
      <alignment horizontal="center" vertical="center" wrapText="1"/>
    </xf>
    <xf numFmtId="0" fontId="19" fillId="0" borderId="0" xfId="0" applyFont="1" applyFill="1" applyBorder="1" applyAlignment="1">
      <alignment vertical="center" wrapText="1"/>
    </xf>
    <xf numFmtId="9" fontId="94" fillId="0" borderId="10" xfId="0" applyNumberFormat="1" applyFont="1" applyFill="1" applyBorder="1" applyAlignment="1">
      <alignment horizontal="center" vertical="center" wrapText="1"/>
    </xf>
    <xf numFmtId="14" fontId="94" fillId="0" borderId="10" xfId="0" applyNumberFormat="1" applyFont="1" applyFill="1" applyBorder="1" applyAlignment="1">
      <alignment horizontal="center" vertical="center" wrapText="1"/>
    </xf>
    <xf numFmtId="14" fontId="94" fillId="0" borderId="10" xfId="0" applyNumberFormat="1" applyFont="1" applyFill="1" applyBorder="1" applyAlignment="1">
      <alignment vertical="center" wrapText="1"/>
    </xf>
    <xf numFmtId="0" fontId="19" fillId="48" borderId="10" xfId="0" applyFont="1" applyFill="1" applyBorder="1" applyAlignment="1">
      <alignment horizontal="center" vertical="center" wrapText="1"/>
    </xf>
    <xf numFmtId="0" fontId="19" fillId="49" borderId="10" xfId="0" applyFont="1" applyFill="1" applyBorder="1" applyAlignment="1">
      <alignment horizontal="center" vertical="center" wrapText="1"/>
    </xf>
    <xf numFmtId="9" fontId="19" fillId="50" borderId="10" xfId="0" applyNumberFormat="1" applyFont="1" applyFill="1" applyBorder="1" applyAlignment="1">
      <alignment horizontal="center" vertical="center" wrapText="1"/>
    </xf>
    <xf numFmtId="14" fontId="19" fillId="50" borderId="10" xfId="0" applyNumberFormat="1" applyFont="1" applyFill="1" applyBorder="1" applyAlignment="1">
      <alignment horizontal="center" vertical="center" wrapText="1"/>
    </xf>
    <xf numFmtId="1" fontId="19" fillId="50" borderId="10" xfId="0" applyNumberFormat="1" applyFont="1" applyFill="1" applyBorder="1" applyAlignment="1">
      <alignment horizontal="center" vertical="center" wrapText="1"/>
    </xf>
    <xf numFmtId="0" fontId="19" fillId="51" borderId="10" xfId="0" applyFont="1" applyFill="1" applyBorder="1" applyAlignment="1">
      <alignment horizontal="center" vertical="center"/>
    </xf>
    <xf numFmtId="9" fontId="19" fillId="51" borderId="10" xfId="0" applyNumberFormat="1" applyFont="1" applyFill="1" applyBorder="1" applyAlignment="1">
      <alignment horizontal="center" vertical="center" wrapText="1"/>
    </xf>
    <xf numFmtId="14" fontId="19" fillId="51" borderId="10" xfId="0" applyNumberFormat="1" applyFont="1" applyFill="1" applyBorder="1" applyAlignment="1">
      <alignment horizontal="center" vertical="center"/>
    </xf>
    <xf numFmtId="14" fontId="19" fillId="51" borderId="10" xfId="0" applyNumberFormat="1" applyFont="1" applyFill="1" applyBorder="1" applyAlignment="1">
      <alignment vertical="center"/>
    </xf>
    <xf numFmtId="0" fontId="22" fillId="48" borderId="12" xfId="0" applyFont="1" applyFill="1" applyBorder="1" applyAlignment="1">
      <alignment horizontal="center" vertical="center" wrapText="1"/>
    </xf>
    <xf numFmtId="0" fontId="19" fillId="51" borderId="10" xfId="0" applyNumberFormat="1" applyFont="1" applyFill="1" applyBorder="1" applyAlignment="1">
      <alignment horizontal="center" vertical="center"/>
    </xf>
    <xf numFmtId="0" fontId="19" fillId="5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xf>
    <xf numFmtId="14" fontId="95" fillId="0" borderId="10" xfId="61" applyNumberFormat="1" applyFont="1" applyFill="1" applyBorder="1" applyAlignment="1">
      <alignment horizontal="center" vertical="center" wrapText="1"/>
    </xf>
    <xf numFmtId="14" fontId="12" fillId="0" borderId="10" xfId="0" applyNumberFormat="1" applyFont="1" applyFill="1" applyBorder="1" applyAlignment="1">
      <alignment vertical="center"/>
    </xf>
    <xf numFmtId="14" fontId="94" fillId="51" borderId="10" xfId="61" applyNumberFormat="1" applyFont="1" applyFill="1" applyBorder="1" applyAlignment="1">
      <alignment horizontal="center" vertical="center" wrapText="1"/>
    </xf>
    <xf numFmtId="0" fontId="19" fillId="0" borderId="29" xfId="0" applyFont="1" applyFill="1" applyBorder="1" applyAlignment="1">
      <alignment horizontal="center" vertical="center"/>
    </xf>
    <xf numFmtId="0" fontId="4" fillId="0" borderId="12" xfId="63" applyNumberFormat="1" applyFont="1" applyBorder="1" applyAlignment="1">
      <alignment horizontal="center" vertical="center"/>
      <protection/>
    </xf>
    <xf numFmtId="0" fontId="4" fillId="23" borderId="12" xfId="63" applyNumberFormat="1" applyFont="1" applyFill="1" applyBorder="1" applyAlignment="1">
      <alignment horizontal="center" vertical="center" wrapText="1"/>
      <protection/>
    </xf>
    <xf numFmtId="0" fontId="94" fillId="34" borderId="10" xfId="0" applyFont="1" applyFill="1" applyBorder="1" applyAlignment="1">
      <alignment horizontal="center" vertical="center" wrapText="1"/>
    </xf>
    <xf numFmtId="0" fontId="22" fillId="23" borderId="12" xfId="0" applyFont="1" applyFill="1" applyBorder="1" applyAlignment="1">
      <alignment horizontal="center" vertical="center" wrapText="1"/>
    </xf>
    <xf numFmtId="0" fontId="96" fillId="23" borderId="10" xfId="0" applyFont="1" applyFill="1" applyBorder="1" applyAlignment="1">
      <alignment horizontal="center" vertical="center" wrapText="1"/>
    </xf>
    <xf numFmtId="0" fontId="22" fillId="48" borderId="10" xfId="0" applyFont="1" applyFill="1" applyBorder="1" applyAlignment="1">
      <alignment horizontal="center" vertical="center" wrapText="1"/>
    </xf>
    <xf numFmtId="0" fontId="22" fillId="52" borderId="10" xfId="0" applyFont="1" applyFill="1" applyBorder="1" applyAlignment="1">
      <alignment horizontal="center" vertical="center" wrapText="1"/>
    </xf>
    <xf numFmtId="0" fontId="22" fillId="53" borderId="12" xfId="0" applyFont="1" applyFill="1" applyBorder="1" applyAlignment="1">
      <alignment horizontal="center" vertical="center"/>
    </xf>
    <xf numFmtId="0" fontId="22" fillId="52" borderId="12" xfId="0" applyFont="1" applyFill="1" applyBorder="1" applyAlignment="1">
      <alignment horizontal="center" vertical="center" wrapText="1"/>
    </xf>
    <xf numFmtId="0" fontId="96" fillId="23" borderId="11" xfId="0" applyFont="1" applyFill="1" applyBorder="1" applyAlignment="1">
      <alignment horizontal="center" vertical="center" wrapText="1"/>
    </xf>
    <xf numFmtId="0" fontId="22" fillId="23" borderId="23" xfId="0" applyFont="1" applyFill="1" applyBorder="1" applyAlignment="1">
      <alignment horizontal="center" vertical="center" wrapText="1"/>
    </xf>
    <xf numFmtId="0" fontId="22" fillId="23" borderId="28" xfId="0" applyFont="1" applyFill="1" applyBorder="1" applyAlignment="1">
      <alignment horizontal="center" vertical="center"/>
    </xf>
    <xf numFmtId="0" fontId="22" fillId="23"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23" borderId="10" xfId="0" applyFont="1" applyFill="1" applyBorder="1" applyAlignment="1">
      <alignment horizontal="center" vertical="center"/>
    </xf>
    <xf numFmtId="0" fontId="19" fillId="0" borderId="11" xfId="0" applyFont="1" applyFill="1" applyBorder="1" applyAlignment="1">
      <alignment vertical="center" wrapText="1"/>
    </xf>
    <xf numFmtId="0" fontId="22" fillId="53" borderId="10" xfId="0" applyFont="1" applyFill="1" applyBorder="1" applyAlignment="1">
      <alignment horizontal="center" vertical="center"/>
    </xf>
    <xf numFmtId="0" fontId="22" fillId="23" borderId="0" xfId="0" applyFont="1" applyFill="1" applyBorder="1" applyAlignment="1">
      <alignment horizontal="center" vertical="center" wrapText="1"/>
    </xf>
    <xf numFmtId="0" fontId="22" fillId="23" borderId="0" xfId="0" applyFont="1" applyFill="1" applyBorder="1" applyAlignment="1">
      <alignment horizontal="center" vertical="center"/>
    </xf>
    <xf numFmtId="0" fontId="19" fillId="0" borderId="12" xfId="0" applyFont="1" applyFill="1" applyBorder="1" applyAlignment="1">
      <alignment vertical="center" wrapText="1"/>
    </xf>
    <xf numFmtId="14" fontId="19" fillId="0" borderId="12" xfId="0" applyNumberFormat="1" applyFont="1" applyFill="1" applyBorder="1" applyAlignment="1">
      <alignment horizontal="center" vertical="center" wrapText="1"/>
    </xf>
    <xf numFmtId="0" fontId="29" fillId="23" borderId="12" xfId="0" applyFont="1" applyFill="1" applyBorder="1" applyAlignment="1">
      <alignment horizontal="center" vertical="center" wrapText="1"/>
    </xf>
    <xf numFmtId="9" fontId="19" fillId="49" borderId="10" xfId="0" applyNumberFormat="1" applyFont="1" applyFill="1" applyBorder="1" applyAlignment="1">
      <alignment horizontal="center" vertical="center" wrapText="1"/>
    </xf>
    <xf numFmtId="0" fontId="5" fillId="0" borderId="14" xfId="0" applyFont="1" applyBorder="1" applyAlignment="1">
      <alignment/>
    </xf>
    <xf numFmtId="0" fontId="5" fillId="0" borderId="14" xfId="0" applyFont="1" applyFill="1" applyBorder="1" applyAlignment="1">
      <alignment/>
    </xf>
    <xf numFmtId="0" fontId="5" fillId="28" borderId="0" xfId="0" applyFont="1" applyFill="1" applyAlignment="1">
      <alignment/>
    </xf>
    <xf numFmtId="204" fontId="5" fillId="28" borderId="0" xfId="0" applyNumberFormat="1" applyFont="1" applyFill="1" applyAlignment="1">
      <alignment/>
    </xf>
    <xf numFmtId="0" fontId="94" fillId="28" borderId="10" xfId="0" applyFont="1" applyFill="1" applyBorder="1" applyAlignment="1">
      <alignment horizontal="center" vertical="center" wrapText="1"/>
    </xf>
    <xf numFmtId="0" fontId="94" fillId="34" borderId="16" xfId="0" applyFont="1" applyFill="1" applyBorder="1" applyAlignment="1">
      <alignment horizontal="center" vertical="center" wrapText="1"/>
    </xf>
    <xf numFmtId="0" fontId="94" fillId="34" borderId="25" xfId="0" applyFont="1" applyFill="1" applyBorder="1" applyAlignment="1">
      <alignment horizontal="center" vertical="center" wrapText="1"/>
    </xf>
    <xf numFmtId="0" fontId="19" fillId="0" borderId="16" xfId="0" applyFont="1" applyFill="1" applyBorder="1" applyAlignment="1">
      <alignment horizontal="center" vertical="center"/>
    </xf>
    <xf numFmtId="0" fontId="19" fillId="0" borderId="16" xfId="0" applyFont="1" applyFill="1" applyBorder="1" applyAlignment="1">
      <alignment horizontal="center" vertical="center" wrapText="1"/>
    </xf>
    <xf numFmtId="217" fontId="4" fillId="54" borderId="0" xfId="63" applyNumberFormat="1" applyFont="1" applyFill="1" applyBorder="1" applyAlignment="1">
      <alignment wrapText="1"/>
      <protection/>
    </xf>
    <xf numFmtId="217" fontId="4" fillId="54" borderId="0" xfId="0" applyNumberFormat="1" applyFont="1" applyFill="1" applyBorder="1" applyAlignment="1">
      <alignment wrapText="1"/>
    </xf>
    <xf numFmtId="0" fontId="20" fillId="0" borderId="10" xfId="0" applyFont="1" applyFill="1" applyBorder="1" applyAlignment="1">
      <alignment horizontal="left" vertical="center" wrapText="1"/>
    </xf>
    <xf numFmtId="14" fontId="20" fillId="0" borderId="10" xfId="0" applyNumberFormat="1" applyFont="1" applyFill="1" applyBorder="1" applyAlignment="1">
      <alignment horizontal="center" vertical="center" wrapText="1"/>
    </xf>
    <xf numFmtId="2" fontId="20" fillId="0" borderId="10" xfId="0" applyNumberFormat="1" applyFont="1" applyFill="1" applyBorder="1" applyAlignment="1">
      <alignment horizontal="center" vertical="center" wrapText="1"/>
    </xf>
    <xf numFmtId="0" fontId="0" fillId="0" borderId="0" xfId="0" applyAlignment="1">
      <alignment horizontal="center" vertical="center"/>
    </xf>
    <xf numFmtId="0" fontId="20" fillId="0" borderId="16" xfId="0" applyFont="1" applyFill="1" applyBorder="1" applyAlignment="1">
      <alignment horizontal="center" vertical="center" wrapText="1"/>
    </xf>
    <xf numFmtId="0" fontId="0" fillId="28" borderId="10" xfId="0" applyFill="1" applyBorder="1" applyAlignment="1">
      <alignment horizontal="center" vertical="center"/>
    </xf>
    <xf numFmtId="0" fontId="3" fillId="23" borderId="0" xfId="0" applyFont="1" applyFill="1" applyAlignment="1">
      <alignment/>
    </xf>
    <xf numFmtId="0" fontId="30" fillId="0" borderId="10" xfId="0" applyFont="1" applyFill="1" applyBorder="1" applyAlignment="1">
      <alignment horizontal="center" vertical="center" wrapText="1"/>
    </xf>
    <xf numFmtId="9" fontId="20" fillId="0" borderId="30" xfId="58" applyFont="1" applyFill="1" applyBorder="1" applyAlignment="1" applyProtection="1">
      <alignment horizontal="left" vertical="center" wrapText="1"/>
      <protection/>
    </xf>
    <xf numFmtId="1" fontId="20" fillId="0" borderId="10" xfId="0" applyNumberFormat="1" applyFont="1" applyFill="1" applyBorder="1" applyAlignment="1">
      <alignment horizontal="center" vertical="center" wrapText="1"/>
    </xf>
    <xf numFmtId="0" fontId="21" fillId="23" borderId="0" xfId="0" applyFont="1" applyFill="1" applyAlignment="1">
      <alignment wrapText="1"/>
    </xf>
    <xf numFmtId="0" fontId="26" fillId="23" borderId="10" xfId="0" applyFont="1" applyFill="1" applyBorder="1" applyAlignment="1">
      <alignment horizontal="center" vertical="center" wrapText="1"/>
    </xf>
    <xf numFmtId="0" fontId="22" fillId="33" borderId="10" xfId="0" applyFont="1" applyFill="1" applyBorder="1" applyAlignment="1">
      <alignment horizontal="center" vertical="center"/>
    </xf>
    <xf numFmtId="0" fontId="97" fillId="33" borderId="10" xfId="0" applyFont="1" applyFill="1" applyBorder="1" applyAlignment="1">
      <alignment vertical="center" wrapText="1"/>
    </xf>
    <xf numFmtId="0" fontId="19" fillId="34" borderId="10" xfId="0" applyFont="1" applyFill="1" applyBorder="1" applyAlignment="1">
      <alignment vertical="center" wrapText="1"/>
    </xf>
    <xf numFmtId="14" fontId="19" fillId="34" borderId="10" xfId="0" applyNumberFormat="1" applyFont="1" applyFill="1" applyBorder="1" applyAlignment="1">
      <alignment horizontal="center" vertical="center" wrapText="1"/>
    </xf>
    <xf numFmtId="2" fontId="94" fillId="55" borderId="10" xfId="0" applyNumberFormat="1" applyFont="1" applyFill="1" applyBorder="1" applyAlignment="1">
      <alignment horizontal="center" vertical="center" wrapText="1"/>
    </xf>
    <xf numFmtId="0" fontId="30" fillId="0" borderId="10" xfId="0" applyFont="1" applyFill="1" applyBorder="1" applyAlignment="1">
      <alignment horizontal="left" vertical="center" wrapText="1"/>
    </xf>
    <xf numFmtId="0" fontId="18" fillId="34" borderId="10" xfId="0" applyFont="1" applyFill="1" applyBorder="1" applyAlignment="1">
      <alignment horizontal="left" vertical="center" wrapText="1"/>
    </xf>
    <xf numFmtId="0" fontId="18" fillId="34" borderId="10" xfId="0" applyFont="1" applyFill="1" applyBorder="1" applyAlignment="1">
      <alignment vertical="center" wrapText="1"/>
    </xf>
    <xf numFmtId="9" fontId="18" fillId="34" borderId="10" xfId="0" applyNumberFormat="1" applyFont="1" applyFill="1" applyBorder="1" applyAlignment="1">
      <alignment horizontal="center" vertical="center" wrapText="1"/>
    </xf>
    <xf numFmtId="14" fontId="30" fillId="0" borderId="10" xfId="0" applyNumberFormat="1" applyFont="1" applyFill="1" applyBorder="1" applyAlignment="1">
      <alignment horizontal="left" vertical="center" wrapText="1"/>
    </xf>
    <xf numFmtId="1" fontId="30" fillId="0" borderId="10"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2"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6" fillId="23" borderId="10" xfId="0" applyFont="1" applyFill="1" applyBorder="1" applyAlignment="1">
      <alignment horizontal="left" vertical="center" wrapText="1"/>
    </xf>
    <xf numFmtId="0" fontId="6" fillId="23" borderId="10" xfId="0" applyFont="1" applyFill="1" applyBorder="1" applyAlignment="1">
      <alignment horizontal="center" vertical="center" wrapText="1"/>
    </xf>
    <xf numFmtId="0" fontId="4" fillId="0" borderId="10" xfId="63" applyNumberFormat="1" applyFont="1" applyBorder="1" applyAlignment="1">
      <alignment vertical="center" wrapText="1"/>
      <protection/>
    </xf>
    <xf numFmtId="0" fontId="94" fillId="34" borderId="0" xfId="0" applyFont="1" applyFill="1" applyBorder="1" applyAlignment="1">
      <alignment horizontal="center" vertical="center" wrapText="1"/>
    </xf>
    <xf numFmtId="0" fontId="3" fillId="0" borderId="10" xfId="0" applyFont="1" applyBorder="1" applyAlignment="1">
      <alignment horizontal="center"/>
    </xf>
    <xf numFmtId="0" fontId="3" fillId="0" borderId="10" xfId="0" applyFont="1" applyBorder="1" applyAlignment="1">
      <alignment/>
    </xf>
    <xf numFmtId="0" fontId="21" fillId="0" borderId="0" xfId="0" applyFont="1" applyAlignment="1">
      <alignment/>
    </xf>
    <xf numFmtId="0" fontId="0" fillId="0" borderId="10" xfId="0" applyBorder="1" applyAlignment="1">
      <alignment wrapText="1"/>
    </xf>
    <xf numFmtId="0" fontId="0" fillId="0" borderId="10" xfId="0" applyBorder="1" applyAlignment="1">
      <alignment/>
    </xf>
    <xf numFmtId="0" fontId="4" fillId="0" borderId="16" xfId="63" applyNumberFormat="1" applyFont="1" applyBorder="1" applyAlignment="1">
      <alignment horizontal="center"/>
      <protection/>
    </xf>
    <xf numFmtId="0" fontId="4" fillId="0" borderId="25" xfId="63" applyNumberFormat="1" applyFont="1" applyBorder="1" applyAlignment="1">
      <alignment horizontal="center"/>
      <protection/>
    </xf>
    <xf numFmtId="0" fontId="4" fillId="34" borderId="10" xfId="63" applyNumberFormat="1" applyFont="1" applyFill="1" applyBorder="1" applyAlignment="1">
      <alignment horizontal="center" vertical="center" wrapText="1"/>
      <protection/>
    </xf>
    <xf numFmtId="0" fontId="4" fillId="36" borderId="0" xfId="63" applyNumberFormat="1" applyFont="1" applyFill="1" applyBorder="1" applyAlignment="1">
      <alignment wrapText="1"/>
      <protection/>
    </xf>
    <xf numFmtId="9" fontId="5" fillId="42" borderId="11" xfId="0" applyNumberFormat="1" applyFont="1" applyFill="1" applyBorder="1" applyAlignment="1">
      <alignment horizontal="center" vertical="center"/>
    </xf>
    <xf numFmtId="204" fontId="5" fillId="42" borderId="11" xfId="0" applyNumberFormat="1" applyFont="1" applyFill="1" applyBorder="1" applyAlignment="1">
      <alignment horizontal="center" vertical="center"/>
    </xf>
    <xf numFmtId="0" fontId="5" fillId="42" borderId="11" xfId="0" applyFont="1" applyFill="1" applyBorder="1" applyAlignment="1">
      <alignment horizontal="center" vertical="center"/>
    </xf>
    <xf numFmtId="204" fontId="4" fillId="42" borderId="10" xfId="63" applyNumberFormat="1" applyFont="1" applyFill="1" applyBorder="1" applyAlignment="1">
      <alignment horizontal="center" vertical="center" wrapText="1"/>
      <protection/>
    </xf>
    <xf numFmtId="0" fontId="4" fillId="42" borderId="10" xfId="63" applyNumberFormat="1" applyFont="1" applyFill="1" applyBorder="1" applyAlignment="1">
      <alignment horizontal="center" vertical="center" wrapText="1"/>
      <protection/>
    </xf>
    <xf numFmtId="0" fontId="0" fillId="34" borderId="31"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0" fillId="44" borderId="10" xfId="0" applyFont="1" applyFill="1" applyBorder="1" applyAlignment="1">
      <alignment horizontal="center" vertical="center" wrapText="1"/>
    </xf>
    <xf numFmtId="0" fontId="12" fillId="0" borderId="31" xfId="0" applyFont="1" applyBorder="1" applyAlignment="1">
      <alignment horizontal="center" vertical="center" wrapText="1"/>
    </xf>
    <xf numFmtId="2" fontId="12" fillId="0" borderId="10" xfId="0" applyNumberFormat="1" applyFont="1" applyFill="1" applyBorder="1" applyAlignment="1">
      <alignment horizontal="center" vertical="center"/>
    </xf>
    <xf numFmtId="9" fontId="4" fillId="42" borderId="11" xfId="63" applyNumberFormat="1" applyFont="1" applyFill="1" applyBorder="1" applyAlignment="1">
      <alignment horizontal="center" vertical="center" wrapText="1"/>
      <protection/>
    </xf>
    <xf numFmtId="0" fontId="5" fillId="28" borderId="15" xfId="0" applyFont="1" applyFill="1" applyBorder="1" applyAlignment="1">
      <alignment/>
    </xf>
    <xf numFmtId="204" fontId="4" fillId="34" borderId="11" xfId="63" applyNumberFormat="1" applyFont="1" applyFill="1" applyBorder="1" applyAlignment="1">
      <alignment horizontal="center" vertical="center" wrapText="1"/>
      <protection/>
    </xf>
    <xf numFmtId="0" fontId="4" fillId="34" borderId="0" xfId="63" applyNumberFormat="1" applyFont="1" applyFill="1" applyBorder="1" applyAlignment="1">
      <alignment wrapText="1"/>
      <protection/>
    </xf>
    <xf numFmtId="14" fontId="4" fillId="34" borderId="0" xfId="63" applyNumberFormat="1" applyFont="1" applyFill="1" applyBorder="1" applyAlignment="1">
      <alignment wrapText="1"/>
      <protection/>
    </xf>
    <xf numFmtId="0" fontId="5" fillId="28" borderId="10" xfId="0" applyFont="1" applyFill="1" applyBorder="1" applyAlignment="1">
      <alignment horizontal="center" vertical="center"/>
    </xf>
    <xf numFmtId="0" fontId="31"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0" fillId="0" borderId="10" xfId="0" applyFill="1" applyBorder="1" applyAlignment="1">
      <alignment vertical="center" wrapText="1"/>
    </xf>
    <xf numFmtId="0" fontId="98" fillId="0" borderId="10" xfId="0" applyFont="1" applyFill="1" applyBorder="1" applyAlignment="1">
      <alignment horizontal="center" vertical="center" wrapText="1"/>
    </xf>
    <xf numFmtId="9" fontId="31" fillId="0" borderId="10" xfId="0" applyNumberFormat="1" applyFont="1" applyFill="1" applyBorder="1" applyAlignment="1">
      <alignment horizontal="center" vertical="center" wrapText="1"/>
    </xf>
    <xf numFmtId="9" fontId="0" fillId="0" borderId="10" xfId="0" applyNumberFormat="1" applyFill="1" applyBorder="1" applyAlignment="1">
      <alignment horizontal="center" vertical="center" wrapText="1"/>
    </xf>
    <xf numFmtId="1" fontId="98" fillId="0" borderId="10" xfId="0" applyNumberFormat="1" applyFont="1" applyFill="1" applyBorder="1" applyAlignment="1">
      <alignment horizontal="center" vertical="center" wrapText="1"/>
    </xf>
    <xf numFmtId="1" fontId="0" fillId="0" borderId="10" xfId="0" applyNumberFormat="1" applyFill="1" applyBorder="1" applyAlignment="1">
      <alignment horizontal="center" vertical="center" wrapText="1"/>
    </xf>
    <xf numFmtId="9" fontId="0" fillId="0" borderId="10" xfId="0" applyNumberFormat="1" applyFill="1" applyBorder="1" applyAlignment="1">
      <alignment vertical="center" wrapText="1"/>
    </xf>
    <xf numFmtId="14" fontId="31" fillId="0" borderId="10" xfId="0" applyNumberFormat="1" applyFont="1" applyFill="1" applyBorder="1" applyAlignment="1">
      <alignment horizontal="center" vertical="center" wrapText="1"/>
    </xf>
    <xf numFmtId="206" fontId="95"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206" fontId="98" fillId="0" borderId="10" xfId="0" applyNumberFormat="1" applyFont="1" applyFill="1" applyBorder="1" applyAlignment="1">
      <alignment horizontal="center" vertical="center" wrapText="1"/>
    </xf>
    <xf numFmtId="1" fontId="31" fillId="0" borderId="10" xfId="0" applyNumberFormat="1" applyFont="1" applyFill="1" applyBorder="1" applyAlignment="1">
      <alignment horizontal="center" vertical="center" wrapText="1"/>
    </xf>
    <xf numFmtId="1" fontId="95" fillId="0" borderId="10" xfId="0" applyNumberFormat="1" applyFont="1" applyFill="1" applyBorder="1" applyAlignment="1">
      <alignment horizontal="center" vertical="center" wrapText="1"/>
    </xf>
    <xf numFmtId="0" fontId="19" fillId="33" borderId="10" xfId="0" applyFont="1" applyFill="1" applyBorder="1" applyAlignment="1">
      <alignment horizontal="center" vertical="center"/>
    </xf>
    <xf numFmtId="0" fontId="30" fillId="0" borderId="10" xfId="0" applyFont="1" applyFill="1" applyBorder="1" applyAlignment="1">
      <alignment horizontal="left" vertical="center" wrapText="1"/>
    </xf>
    <xf numFmtId="0" fontId="24" fillId="0" borderId="0" xfId="0" applyFont="1" applyAlignment="1">
      <alignment vertical="center"/>
    </xf>
    <xf numFmtId="0" fontId="5" fillId="42" borderId="0" xfId="0" applyFont="1" applyFill="1" applyAlignment="1">
      <alignment/>
    </xf>
    <xf numFmtId="204" fontId="5" fillId="42" borderId="0" xfId="0" applyNumberFormat="1" applyFont="1" applyFill="1" applyAlignment="1">
      <alignment/>
    </xf>
    <xf numFmtId="0" fontId="24" fillId="0" borderId="10" xfId="0" applyFont="1" applyBorder="1" applyAlignment="1">
      <alignment vertical="center" wrapText="1"/>
    </xf>
    <xf numFmtId="0" fontId="19" fillId="0" borderId="11" xfId="0" applyFont="1" applyFill="1" applyBorder="1" applyAlignment="1">
      <alignment horizontal="left" vertical="center" wrapText="1"/>
    </xf>
    <xf numFmtId="0" fontId="19" fillId="33" borderId="11" xfId="0" applyFont="1" applyFill="1" applyBorder="1" applyAlignment="1">
      <alignment horizontal="center" vertical="center" wrapText="1"/>
    </xf>
    <xf numFmtId="0" fontId="22" fillId="0" borderId="10" xfId="0" applyFont="1" applyBorder="1" applyAlignment="1">
      <alignment horizontal="center" vertical="center"/>
    </xf>
    <xf numFmtId="0" fontId="24" fillId="0" borderId="10" xfId="63" applyNumberFormat="1" applyFont="1" applyBorder="1" applyAlignment="1">
      <alignment horizontal="center" vertical="center" wrapText="1"/>
      <protection/>
    </xf>
    <xf numFmtId="0" fontId="35" fillId="0" borderId="10" xfId="63" applyNumberFormat="1" applyFont="1" applyBorder="1" applyAlignment="1">
      <alignment horizontal="center" vertical="center" wrapText="1"/>
      <protection/>
    </xf>
    <xf numFmtId="15" fontId="19" fillId="0" borderId="10" xfId="0" applyNumberFormat="1" applyFont="1" applyBorder="1" applyAlignment="1">
      <alignment horizontal="center" vertical="center"/>
    </xf>
    <xf numFmtId="0" fontId="35" fillId="37" borderId="10" xfId="63" applyNumberFormat="1" applyFont="1" applyFill="1" applyBorder="1" applyAlignment="1">
      <alignment horizontal="center" vertical="center"/>
      <protection/>
    </xf>
    <xf numFmtId="9" fontId="35" fillId="41" borderId="10" xfId="63" applyNumberFormat="1" applyFont="1" applyFill="1" applyBorder="1" applyAlignment="1">
      <alignment horizontal="center" vertical="center"/>
      <protection/>
    </xf>
    <xf numFmtId="204" fontId="35" fillId="41" borderId="10" xfId="63" applyNumberFormat="1" applyFont="1" applyFill="1" applyBorder="1" applyAlignment="1">
      <alignment horizontal="center" vertical="center"/>
      <protection/>
    </xf>
    <xf numFmtId="0" fontId="37" fillId="37" borderId="10" xfId="63" applyNumberFormat="1" applyFont="1" applyFill="1" applyBorder="1" applyAlignment="1">
      <alignment horizontal="center" vertical="center" wrapText="1"/>
      <protection/>
    </xf>
    <xf numFmtId="0" fontId="37" fillId="0" borderId="10" xfId="63" applyNumberFormat="1" applyFont="1" applyBorder="1" applyAlignment="1">
      <alignment horizontal="center" vertical="center" wrapText="1"/>
      <protection/>
    </xf>
    <xf numFmtId="0" fontId="36" fillId="42" borderId="10" xfId="63" applyNumberFormat="1" applyFont="1" applyFill="1" applyBorder="1" applyAlignment="1">
      <alignment horizontal="center" vertical="center" wrapText="1"/>
      <protection/>
    </xf>
    <xf numFmtId="0" fontId="37" fillId="0" borderId="10" xfId="63" applyNumberFormat="1" applyFont="1" applyBorder="1" applyAlignment="1">
      <alignment horizontal="center" vertical="center"/>
      <protection/>
    </xf>
    <xf numFmtId="0" fontId="37" fillId="34" borderId="10" xfId="63" applyNumberFormat="1" applyFont="1" applyFill="1" applyBorder="1" applyAlignment="1">
      <alignment horizontal="center" vertical="center" wrapText="1"/>
      <protection/>
    </xf>
    <xf numFmtId="0" fontId="37" fillId="42" borderId="10" xfId="63" applyNumberFormat="1" applyFont="1" applyFill="1" applyBorder="1" applyAlignment="1">
      <alignment horizontal="center" vertical="center" wrapText="1"/>
      <protection/>
    </xf>
    <xf numFmtId="204" fontId="36" fillId="42" borderId="10" xfId="63" applyNumberFormat="1" applyFont="1" applyFill="1" applyBorder="1" applyAlignment="1">
      <alignment horizontal="center" vertical="center" wrapText="1"/>
      <protection/>
    </xf>
    <xf numFmtId="0" fontId="12" fillId="0" borderId="0" xfId="0" applyFont="1" applyFill="1" applyBorder="1" applyAlignment="1">
      <alignment/>
    </xf>
    <xf numFmtId="0" fontId="99" fillId="0" borderId="10" xfId="0" applyFont="1" applyBorder="1" applyAlignment="1">
      <alignment horizontal="center" vertical="center"/>
    </xf>
    <xf numFmtId="0" fontId="99" fillId="0" borderId="10" xfId="0" applyFont="1" applyFill="1" applyBorder="1" applyAlignment="1">
      <alignment horizontal="center" vertical="center"/>
    </xf>
    <xf numFmtId="0" fontId="37" fillId="0" borderId="10" xfId="0" applyFont="1" applyBorder="1" applyAlignment="1">
      <alignment horizontal="center" vertical="center" wrapText="1"/>
    </xf>
    <xf numFmtId="0" fontId="37" fillId="0" borderId="10" xfId="0" applyFont="1" applyFill="1" applyBorder="1" applyAlignment="1">
      <alignment horizontal="center" vertical="center" wrapText="1"/>
    </xf>
    <xf numFmtId="9" fontId="37" fillId="0" borderId="10" xfId="0" applyNumberFormat="1" applyFont="1" applyBorder="1" applyAlignment="1">
      <alignment horizontal="center" vertical="center" wrapText="1"/>
    </xf>
    <xf numFmtId="14" fontId="35" fillId="0" borderId="10" xfId="0" applyNumberFormat="1" applyFont="1" applyBorder="1" applyAlignment="1">
      <alignment horizontal="center" vertical="center" wrapText="1"/>
    </xf>
    <xf numFmtId="14" fontId="37" fillId="0" borderId="10" xfId="0" applyNumberFormat="1" applyFont="1" applyBorder="1" applyAlignment="1">
      <alignment horizontal="center" vertical="center" wrapText="1"/>
    </xf>
    <xf numFmtId="0" fontId="37" fillId="34" borderId="16" xfId="0" applyFont="1" applyFill="1" applyBorder="1" applyAlignment="1">
      <alignment horizontal="center" vertical="center" wrapText="1"/>
    </xf>
    <xf numFmtId="0" fontId="19" fillId="0" borderId="10" xfId="0" applyFont="1" applyBorder="1" applyAlignment="1">
      <alignment/>
    </xf>
    <xf numFmtId="0" fontId="37" fillId="34" borderId="10" xfId="0" applyFont="1" applyFill="1" applyBorder="1" applyAlignment="1">
      <alignment horizontal="center" vertical="center" wrapText="1"/>
    </xf>
    <xf numFmtId="0" fontId="35" fillId="37" borderId="11" xfId="63" applyNumberFormat="1" applyFont="1" applyFill="1" applyBorder="1" applyAlignment="1">
      <alignment horizontal="center" vertical="center"/>
      <protection/>
    </xf>
    <xf numFmtId="0" fontId="35" fillId="0" borderId="11" xfId="63" applyNumberFormat="1" applyFont="1" applyBorder="1" applyAlignment="1">
      <alignment horizontal="center" vertical="center" wrapText="1"/>
      <protection/>
    </xf>
    <xf numFmtId="9" fontId="35" fillId="41" borderId="11" xfId="63" applyNumberFormat="1" applyFont="1" applyFill="1" applyBorder="1" applyAlignment="1">
      <alignment horizontal="center" vertical="center"/>
      <protection/>
    </xf>
    <xf numFmtId="204" fontId="35" fillId="41" borderId="11" xfId="63" applyNumberFormat="1" applyFont="1" applyFill="1" applyBorder="1" applyAlignment="1">
      <alignment horizontal="center" vertical="center"/>
      <protection/>
    </xf>
    <xf numFmtId="0" fontId="37" fillId="37" borderId="11" xfId="63" applyNumberFormat="1" applyFont="1" applyFill="1" applyBorder="1" applyAlignment="1">
      <alignment horizontal="center" vertical="center" wrapText="1"/>
      <protection/>
    </xf>
    <xf numFmtId="9" fontId="37" fillId="0" borderId="10" xfId="0" applyNumberFormat="1" applyFont="1" applyBorder="1" applyAlignment="1">
      <alignment horizontal="center" vertical="center" wrapText="1"/>
    </xf>
    <xf numFmtId="0" fontId="35" fillId="41" borderId="11" xfId="63" applyNumberFormat="1" applyFont="1" applyFill="1" applyBorder="1" applyAlignment="1">
      <alignment horizontal="center" vertical="center"/>
      <protection/>
    </xf>
    <xf numFmtId="1" fontId="37" fillId="0" borderId="10" xfId="0" applyNumberFormat="1" applyFont="1" applyBorder="1" applyAlignment="1">
      <alignment horizontal="center" vertical="center" wrapText="1"/>
    </xf>
    <xf numFmtId="0" fontId="35" fillId="35" borderId="10" xfId="63" applyNumberFormat="1" applyFont="1" applyFill="1" applyBorder="1" applyAlignment="1">
      <alignment horizontal="center"/>
      <protection/>
    </xf>
    <xf numFmtId="0" fontId="35" fillId="0" borderId="10" xfId="63" applyNumberFormat="1" applyFont="1" applyBorder="1">
      <alignment/>
      <protection/>
    </xf>
    <xf numFmtId="0" fontId="35" fillId="0" borderId="10" xfId="63" applyNumberFormat="1" applyFont="1" applyBorder="1" applyAlignment="1">
      <alignment horizontal="left" vertical="center"/>
      <protection/>
    </xf>
    <xf numFmtId="0" fontId="35" fillId="34" borderId="10" xfId="63" applyNumberFormat="1" applyFont="1" applyFill="1" applyBorder="1" applyAlignment="1">
      <alignment horizontal="left" vertical="center"/>
      <protection/>
    </xf>
    <xf numFmtId="204" fontId="35" fillId="0" borderId="10" xfId="63" applyNumberFormat="1" applyFont="1" applyBorder="1" applyAlignment="1">
      <alignment horizontal="left" vertical="center"/>
      <protection/>
    </xf>
    <xf numFmtId="10" fontId="35" fillId="0" borderId="10" xfId="63" applyNumberFormat="1" applyFont="1" applyBorder="1">
      <alignment/>
      <protection/>
    </xf>
    <xf numFmtId="0" fontId="22" fillId="0" borderId="10"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97" fillId="34" borderId="10" xfId="0" applyFont="1" applyFill="1" applyBorder="1" applyAlignment="1">
      <alignment vertical="center" wrapText="1"/>
    </xf>
    <xf numFmtId="0" fontId="19" fillId="34" borderId="10" xfId="0" applyFont="1" applyFill="1" applyBorder="1" applyAlignment="1">
      <alignment horizontal="justify" vertical="center" wrapText="1"/>
    </xf>
    <xf numFmtId="9" fontId="35" fillId="37" borderId="10" xfId="63" applyNumberFormat="1" applyFont="1" applyFill="1" applyBorder="1" applyAlignment="1">
      <alignment horizontal="center" vertical="center"/>
      <protection/>
    </xf>
    <xf numFmtId="0" fontId="19" fillId="0" borderId="16" xfId="0" applyFont="1" applyBorder="1" applyAlignment="1">
      <alignment/>
    </xf>
    <xf numFmtId="0" fontId="22" fillId="0" borderId="13"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19" fillId="33" borderId="13" xfId="0" applyFont="1" applyFill="1" applyBorder="1" applyAlignment="1">
      <alignment vertical="center" wrapText="1"/>
    </xf>
    <xf numFmtId="0" fontId="97" fillId="33" borderId="13" xfId="0" applyFont="1" applyFill="1" applyBorder="1" applyAlignment="1">
      <alignment vertical="center" wrapText="1"/>
    </xf>
    <xf numFmtId="0" fontId="19" fillId="34" borderId="13" xfId="0" applyFont="1" applyFill="1" applyBorder="1" applyAlignment="1">
      <alignment vertical="center" wrapText="1"/>
    </xf>
    <xf numFmtId="0" fontId="97" fillId="34" borderId="13" xfId="0" applyFont="1" applyFill="1" applyBorder="1" applyAlignment="1">
      <alignment vertical="center" wrapText="1"/>
    </xf>
    <xf numFmtId="0" fontId="19" fillId="34" borderId="13" xfId="0" applyFont="1" applyFill="1" applyBorder="1" applyAlignment="1">
      <alignment horizontal="justify" vertical="center" wrapText="1"/>
    </xf>
    <xf numFmtId="0" fontId="19" fillId="34" borderId="13" xfId="0" applyFont="1" applyFill="1" applyBorder="1" applyAlignment="1">
      <alignment horizontal="center" vertical="center" wrapText="1"/>
    </xf>
    <xf numFmtId="14" fontId="19" fillId="34" borderId="13" xfId="0" applyNumberFormat="1" applyFont="1" applyFill="1" applyBorder="1" applyAlignment="1">
      <alignment horizontal="center" vertical="center" wrapText="1"/>
    </xf>
    <xf numFmtId="14" fontId="19" fillId="0" borderId="13" xfId="0" applyNumberFormat="1" applyFont="1" applyFill="1" applyBorder="1" applyAlignment="1">
      <alignment horizontal="center" vertical="center" wrapText="1"/>
    </xf>
    <xf numFmtId="2" fontId="94" fillId="34" borderId="13" xfId="0" applyNumberFormat="1" applyFont="1" applyFill="1" applyBorder="1" applyAlignment="1">
      <alignment horizontal="center" vertical="center" wrapText="1"/>
    </xf>
    <xf numFmtId="9" fontId="35" fillId="34" borderId="13" xfId="63" applyNumberFormat="1" applyFont="1" applyFill="1" applyBorder="1" applyAlignment="1">
      <alignment horizontal="center" vertical="center"/>
      <protection/>
    </xf>
    <xf numFmtId="9" fontId="35" fillId="0" borderId="13" xfId="63" applyNumberFormat="1" applyFont="1" applyFill="1" applyBorder="1" applyAlignment="1">
      <alignment horizontal="center" vertical="center"/>
      <protection/>
    </xf>
    <xf numFmtId="204" fontId="35" fillId="0" borderId="13" xfId="63" applyNumberFormat="1" applyFont="1" applyFill="1" applyBorder="1" applyAlignment="1">
      <alignment horizontal="center" vertical="center"/>
      <protection/>
    </xf>
    <xf numFmtId="0" fontId="35" fillId="0" borderId="13" xfId="63" applyNumberFormat="1" applyFont="1" applyFill="1" applyBorder="1" applyAlignment="1">
      <alignment horizontal="center" vertical="center"/>
      <protection/>
    </xf>
    <xf numFmtId="0" fontId="37" fillId="34" borderId="13" xfId="63" applyNumberFormat="1" applyFont="1" applyFill="1" applyBorder="1" applyAlignment="1">
      <alignment horizontal="center" vertical="center" wrapText="1"/>
      <protection/>
    </xf>
    <xf numFmtId="0" fontId="19" fillId="0" borderId="13" xfId="0" applyFont="1" applyFill="1" applyBorder="1" applyAlignment="1">
      <alignment/>
    </xf>
    <xf numFmtId="0" fontId="19" fillId="0" borderId="13" xfId="0" applyFont="1" applyBorder="1" applyAlignment="1">
      <alignment/>
    </xf>
    <xf numFmtId="0" fontId="22" fillId="0" borderId="0" xfId="0" applyFont="1" applyFill="1" applyBorder="1" applyAlignment="1">
      <alignment/>
    </xf>
    <xf numFmtId="0" fontId="22" fillId="34" borderId="0" xfId="0" applyFont="1" applyFill="1" applyBorder="1" applyAlignment="1">
      <alignment/>
    </xf>
    <xf numFmtId="204" fontId="22" fillId="0" borderId="0" xfId="0" applyNumberFormat="1" applyFont="1" applyFill="1" applyBorder="1" applyAlignment="1">
      <alignment/>
    </xf>
    <xf numFmtId="0" fontId="22" fillId="0" borderId="14" xfId="0" applyFont="1" applyFill="1" applyBorder="1" applyAlignment="1">
      <alignment/>
    </xf>
    <xf numFmtId="0" fontId="22" fillId="34" borderId="14" xfId="0" applyFont="1" applyFill="1" applyBorder="1" applyAlignment="1">
      <alignment/>
    </xf>
    <xf numFmtId="204" fontId="22" fillId="0" borderId="14" xfId="0" applyNumberFormat="1" applyFont="1" applyFill="1" applyBorder="1" applyAlignment="1">
      <alignment/>
    </xf>
    <xf numFmtId="0" fontId="19" fillId="0" borderId="32" xfId="0" applyFont="1" applyBorder="1" applyAlignment="1">
      <alignment horizontal="center" vertical="center" wrapText="1"/>
    </xf>
    <xf numFmtId="0" fontId="19" fillId="33" borderId="33" xfId="0" applyFont="1" applyFill="1" applyBorder="1" applyAlignment="1">
      <alignment horizontal="center" vertical="center" wrapText="1"/>
    </xf>
    <xf numFmtId="0" fontId="19" fillId="34" borderId="33" xfId="0" applyFont="1" applyFill="1" applyBorder="1" applyAlignment="1">
      <alignment horizontal="center" vertical="center" wrapText="1"/>
    </xf>
    <xf numFmtId="0" fontId="19" fillId="44" borderId="34" xfId="0" applyFont="1" applyFill="1" applyBorder="1" applyAlignment="1">
      <alignment horizontal="center" vertical="center" wrapText="1"/>
    </xf>
    <xf numFmtId="0" fontId="19" fillId="0" borderId="0" xfId="0" applyFont="1" applyFill="1" applyBorder="1" applyAlignment="1">
      <alignment/>
    </xf>
    <xf numFmtId="0" fontId="19" fillId="0" borderId="28" xfId="0" applyFont="1" applyBorder="1" applyAlignment="1">
      <alignment horizontal="center" vertical="center" wrapText="1"/>
    </xf>
    <xf numFmtId="0" fontId="19" fillId="34" borderId="11" xfId="0" applyFont="1" applyFill="1" applyBorder="1" applyAlignment="1">
      <alignment horizontal="center" vertical="center" wrapText="1"/>
    </xf>
    <xf numFmtId="0" fontId="19" fillId="44" borderId="19" xfId="0" applyFont="1" applyFill="1" applyBorder="1" applyAlignment="1">
      <alignment horizontal="center" vertical="center" wrapText="1"/>
    </xf>
    <xf numFmtId="0" fontId="97" fillId="33" borderId="12" xfId="0" applyFont="1" applyFill="1" applyBorder="1" applyAlignment="1">
      <alignment vertical="center" wrapText="1"/>
    </xf>
    <xf numFmtId="0" fontId="35" fillId="41" borderId="10" xfId="63" applyNumberFormat="1" applyFont="1" applyFill="1" applyBorder="1" applyAlignment="1">
      <alignment horizontal="center" vertical="center"/>
      <protection/>
    </xf>
    <xf numFmtId="0" fontId="19" fillId="0" borderId="11" xfId="0" applyFont="1" applyFill="1" applyBorder="1" applyAlignment="1">
      <alignment horizontal="center" vertical="center" wrapText="1"/>
    </xf>
    <xf numFmtId="2" fontId="19" fillId="34" borderId="10" xfId="0" applyNumberFormat="1" applyFont="1" applyFill="1" applyBorder="1" applyAlignment="1">
      <alignment horizontal="center" vertical="center" wrapText="1"/>
    </xf>
    <xf numFmtId="0" fontId="29" fillId="14" borderId="0" xfId="0" applyFont="1" applyFill="1" applyBorder="1" applyAlignment="1">
      <alignment/>
    </xf>
    <xf numFmtId="0" fontId="19" fillId="0" borderId="0" xfId="0" applyFont="1" applyFill="1" applyAlignment="1">
      <alignment/>
    </xf>
    <xf numFmtId="0" fontId="37" fillId="37" borderId="12" xfId="63" applyNumberFormat="1" applyFont="1" applyFill="1" applyBorder="1" applyAlignment="1">
      <alignment horizontal="center" vertical="center" wrapText="1"/>
      <protection/>
    </xf>
    <xf numFmtId="37" fontId="19" fillId="0" borderId="12" xfId="48" applyNumberFormat="1" applyFont="1" applyBorder="1" applyAlignment="1">
      <alignment horizontal="center" vertical="center" wrapText="1"/>
    </xf>
    <xf numFmtId="206" fontId="19" fillId="0" borderId="12" xfId="0" applyNumberFormat="1" applyFont="1" applyBorder="1" applyAlignment="1">
      <alignment vertical="center"/>
    </xf>
    <xf numFmtId="1" fontId="19" fillId="34" borderId="12" xfId="0" applyNumberFormat="1" applyFont="1" applyFill="1" applyBorder="1" applyAlignment="1">
      <alignment horizontal="center" vertical="center" wrapText="1"/>
    </xf>
    <xf numFmtId="9" fontId="35" fillId="37" borderId="12" xfId="63" applyNumberFormat="1" applyFont="1" applyFill="1" applyBorder="1" applyAlignment="1">
      <alignment horizontal="center" vertical="center"/>
      <protection/>
    </xf>
    <xf numFmtId="9" fontId="35" fillId="41" borderId="12" xfId="63" applyNumberFormat="1" applyFont="1" applyFill="1" applyBorder="1" applyAlignment="1">
      <alignment horizontal="center" vertical="center"/>
      <protection/>
    </xf>
    <xf numFmtId="0" fontId="22" fillId="33" borderId="12"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97" fillId="0" borderId="11" xfId="0" applyFont="1" applyFill="1" applyBorder="1" applyAlignment="1">
      <alignment vertical="center" wrapText="1"/>
    </xf>
    <xf numFmtId="0" fontId="97" fillId="0" borderId="11" xfId="0" applyFont="1" applyFill="1" applyBorder="1" applyAlignment="1">
      <alignment horizontal="left" vertical="center" wrapText="1"/>
    </xf>
    <xf numFmtId="0" fontId="19" fillId="0" borderId="11" xfId="0" applyFont="1" applyFill="1" applyBorder="1" applyAlignment="1">
      <alignment horizontal="justify" vertical="center" wrapText="1"/>
    </xf>
    <xf numFmtId="206" fontId="19" fillId="0" borderId="27" xfId="0" applyNumberFormat="1" applyFont="1" applyFill="1" applyBorder="1" applyAlignment="1">
      <alignment vertical="center"/>
    </xf>
    <xf numFmtId="2" fontId="94" fillId="34" borderId="11" xfId="0" applyNumberFormat="1" applyFont="1" applyFill="1" applyBorder="1" applyAlignment="1">
      <alignment horizontal="center" vertical="center" wrapText="1"/>
    </xf>
    <xf numFmtId="9" fontId="35" fillId="37" borderId="11" xfId="63" applyNumberFormat="1" applyFont="1" applyFill="1" applyBorder="1" applyAlignment="1">
      <alignment horizontal="center" vertical="center"/>
      <protection/>
    </xf>
    <xf numFmtId="1" fontId="37" fillId="37" borderId="19" xfId="63" applyNumberFormat="1" applyFont="1" applyFill="1" applyBorder="1" applyAlignment="1">
      <alignment horizontal="center" vertical="center" wrapText="1"/>
      <protection/>
    </xf>
    <xf numFmtId="0" fontId="19" fillId="0" borderId="12" xfId="0" applyFont="1" applyFill="1" applyBorder="1" applyAlignment="1">
      <alignment horizontal="left" wrapText="1"/>
    </xf>
    <xf numFmtId="1" fontId="37" fillId="37" borderId="16" xfId="63" applyNumberFormat="1" applyFont="1" applyFill="1" applyBorder="1" applyAlignment="1">
      <alignment horizontal="center" vertical="center" wrapText="1"/>
      <protection/>
    </xf>
    <xf numFmtId="2" fontId="19" fillId="34" borderId="10" xfId="0" applyNumberFormat="1" applyFont="1" applyFill="1" applyBorder="1" applyAlignment="1">
      <alignment vertical="center"/>
    </xf>
    <xf numFmtId="2" fontId="19" fillId="34" borderId="12" xfId="0" applyNumberFormat="1" applyFont="1" applyFill="1" applyBorder="1" applyAlignment="1">
      <alignment vertical="center"/>
    </xf>
    <xf numFmtId="204" fontId="35" fillId="41" borderId="19" xfId="63" applyNumberFormat="1" applyFont="1" applyFill="1" applyBorder="1" applyAlignment="1">
      <alignment horizontal="center" vertical="center"/>
      <protection/>
    </xf>
    <xf numFmtId="0" fontId="37" fillId="0" borderId="10" xfId="63" applyNumberFormat="1" applyFont="1" applyBorder="1" applyAlignment="1">
      <alignment/>
      <protection/>
    </xf>
    <xf numFmtId="204" fontId="35" fillId="41" borderId="16" xfId="63" applyNumberFormat="1" applyFont="1" applyFill="1" applyBorder="1" applyAlignment="1">
      <alignment horizontal="center" vertical="center"/>
      <protection/>
    </xf>
    <xf numFmtId="10" fontId="35" fillId="34" borderId="10" xfId="63" applyNumberFormat="1" applyFont="1" applyFill="1" applyBorder="1">
      <alignment/>
      <protection/>
    </xf>
    <xf numFmtId="2" fontId="37" fillId="37" borderId="10" xfId="63" applyNumberFormat="1" applyFont="1" applyFill="1" applyBorder="1" applyAlignment="1">
      <alignment horizontal="center" vertical="center" wrapText="1"/>
      <protection/>
    </xf>
    <xf numFmtId="0" fontId="20" fillId="34" borderId="10" xfId="0" applyFont="1" applyFill="1" applyBorder="1" applyAlignment="1">
      <alignment horizontal="center" vertical="center" wrapText="1"/>
    </xf>
    <xf numFmtId="0" fontId="16" fillId="34" borderId="35" xfId="0" applyFont="1" applyFill="1" applyBorder="1" applyAlignment="1">
      <alignment horizontal="center" vertical="center" wrapText="1"/>
    </xf>
    <xf numFmtId="14" fontId="20" fillId="34" borderId="10" xfId="0" applyNumberFormat="1" applyFont="1" applyFill="1" applyBorder="1" applyAlignment="1">
      <alignment horizontal="center" vertical="center" wrapText="1"/>
    </xf>
    <xf numFmtId="1" fontId="20" fillId="34" borderId="10" xfId="0" applyNumberFormat="1" applyFont="1" applyFill="1" applyBorder="1" applyAlignment="1">
      <alignment horizontal="center" vertical="center" wrapText="1"/>
    </xf>
    <xf numFmtId="9" fontId="35" fillId="34" borderId="10" xfId="57" applyFont="1" applyFill="1" applyBorder="1" applyAlignment="1">
      <alignment horizontal="center" vertical="center" wrapText="1"/>
      <protection/>
    </xf>
    <xf numFmtId="0" fontId="20" fillId="34" borderId="12" xfId="0" applyFont="1" applyFill="1" applyBorder="1" applyAlignment="1">
      <alignment horizontal="center" vertical="center" wrapText="1"/>
    </xf>
    <xf numFmtId="14" fontId="20" fillId="34" borderId="12" xfId="0" applyNumberFormat="1" applyFont="1" applyFill="1" applyBorder="1" applyAlignment="1">
      <alignment horizontal="center" vertical="center" wrapText="1"/>
    </xf>
    <xf numFmtId="1" fontId="20" fillId="34" borderId="12" xfId="0" applyNumberFormat="1" applyFont="1" applyFill="1" applyBorder="1" applyAlignment="1">
      <alignment horizontal="center" vertical="center" wrapText="1"/>
    </xf>
    <xf numFmtId="0" fontId="35" fillId="35" borderId="24" xfId="63" applyNumberFormat="1" applyFont="1" applyFill="1" applyBorder="1" applyAlignment="1">
      <alignment horizontal="center"/>
      <protection/>
    </xf>
    <xf numFmtId="0" fontId="19" fillId="0" borderId="0" xfId="0" applyFont="1" applyAlignment="1">
      <alignment/>
    </xf>
    <xf numFmtId="0" fontId="39" fillId="34" borderId="0" xfId="0" applyFont="1" applyFill="1" applyAlignment="1">
      <alignment/>
    </xf>
    <xf numFmtId="0" fontId="19" fillId="34" borderId="0" xfId="0" applyFont="1" applyFill="1" applyAlignment="1">
      <alignment/>
    </xf>
    <xf numFmtId="204" fontId="19" fillId="0" borderId="0" xfId="0" applyNumberFormat="1" applyFont="1" applyAlignment="1">
      <alignment/>
    </xf>
    <xf numFmtId="0" fontId="37" fillId="36" borderId="0" xfId="63" applyNumberFormat="1" applyFont="1" applyFill="1" applyBorder="1" applyAlignment="1">
      <alignment/>
      <protection/>
    </xf>
    <xf numFmtId="0" fontId="37" fillId="0" borderId="0" xfId="63" applyNumberFormat="1" applyFont="1" applyBorder="1" applyAlignment="1">
      <alignment horizontal="left" wrapText="1"/>
      <protection/>
    </xf>
    <xf numFmtId="0" fontId="37" fillId="0" borderId="0" xfId="63" applyNumberFormat="1" applyFont="1" applyFill="1" applyBorder="1" applyAlignment="1">
      <alignment horizontal="left" wrapText="1"/>
      <protection/>
    </xf>
    <xf numFmtId="193" fontId="37" fillId="0" borderId="0" xfId="63" applyNumberFormat="1" applyFont="1" applyBorder="1" applyAlignment="1">
      <alignment horizontal="center" wrapText="1"/>
      <protection/>
    </xf>
    <xf numFmtId="204" fontId="37" fillId="42" borderId="10" xfId="63" applyNumberFormat="1" applyFont="1" applyFill="1" applyBorder="1" applyAlignment="1">
      <alignment horizontal="center" vertical="center" wrapText="1"/>
      <protection/>
    </xf>
    <xf numFmtId="0" fontId="19" fillId="34" borderId="10" xfId="0" applyFont="1" applyFill="1" applyBorder="1" applyAlignment="1">
      <alignment/>
    </xf>
    <xf numFmtId="1" fontId="19" fillId="34" borderId="10" xfId="0" applyNumberFormat="1" applyFont="1" applyFill="1" applyBorder="1" applyAlignment="1">
      <alignment horizontal="center" vertical="center"/>
    </xf>
    <xf numFmtId="0" fontId="19" fillId="34" borderId="10" xfId="0" applyFont="1" applyFill="1" applyBorder="1" applyAlignment="1">
      <alignment horizontal="center" vertical="center"/>
    </xf>
    <xf numFmtId="9" fontId="19" fillId="42" borderId="10" xfId="0" applyNumberFormat="1" applyFont="1" applyFill="1" applyBorder="1" applyAlignment="1">
      <alignment horizontal="center" vertical="center"/>
    </xf>
    <xf numFmtId="204" fontId="19" fillId="42" borderId="10"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9" fontId="22" fillId="0" borderId="10" xfId="0" applyNumberFormat="1" applyFont="1" applyFill="1" applyBorder="1" applyAlignment="1">
      <alignment horizontal="center" vertical="center" wrapText="1"/>
    </xf>
    <xf numFmtId="0" fontId="19" fillId="42" borderId="10" xfId="0" applyFont="1" applyFill="1" applyBorder="1" applyAlignment="1">
      <alignment horizontal="center" vertical="center"/>
    </xf>
    <xf numFmtId="204" fontId="19" fillId="0" borderId="10" xfId="0" applyNumberFormat="1" applyFont="1" applyBorder="1" applyAlignment="1">
      <alignment/>
    </xf>
    <xf numFmtId="9" fontId="19" fillId="0" borderId="10" xfId="0" applyNumberFormat="1" applyFont="1" applyFill="1" applyBorder="1" applyAlignment="1">
      <alignment horizontal="center" vertical="center"/>
    </xf>
    <xf numFmtId="204" fontId="19" fillId="42" borderId="11" xfId="0" applyNumberFormat="1" applyFont="1" applyFill="1" applyBorder="1" applyAlignment="1">
      <alignment horizontal="center" vertical="center"/>
    </xf>
    <xf numFmtId="0" fontId="19" fillId="34" borderId="19" xfId="0" applyFont="1" applyFill="1" applyBorder="1" applyAlignment="1">
      <alignment horizontal="center" vertical="center"/>
    </xf>
    <xf numFmtId="0" fontId="35" fillId="0" borderId="25" xfId="63" applyNumberFormat="1" applyFont="1" applyBorder="1" applyAlignment="1">
      <alignment horizontal="center" vertical="center" wrapText="1"/>
      <protection/>
    </xf>
    <xf numFmtId="9" fontId="19" fillId="42" borderId="11" xfId="0" applyNumberFormat="1" applyFont="1" applyFill="1" applyBorder="1" applyAlignment="1">
      <alignment horizontal="center" vertical="center"/>
    </xf>
    <xf numFmtId="0" fontId="19" fillId="42" borderId="11" xfId="0" applyFont="1" applyFill="1" applyBorder="1" applyAlignment="1">
      <alignment horizontal="center" vertical="center"/>
    </xf>
    <xf numFmtId="14" fontId="16" fillId="0" borderId="11" xfId="57" applyNumberFormat="1" applyFont="1" applyBorder="1" applyAlignment="1">
      <alignment horizontal="center" vertical="center" wrapText="1"/>
      <protection/>
    </xf>
    <xf numFmtId="1" fontId="19" fillId="34" borderId="11" xfId="0" applyNumberFormat="1"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9" fontId="16" fillId="0" borderId="11" xfId="57" applyFont="1" applyBorder="1" applyAlignment="1">
      <alignment horizontal="center" vertical="center" wrapText="1"/>
      <protection/>
    </xf>
    <xf numFmtId="0" fontId="10" fillId="0" borderId="11" xfId="63" applyNumberFormat="1" applyFont="1" applyBorder="1" applyAlignment="1">
      <alignment horizontal="left" vertical="center"/>
      <protection/>
    </xf>
    <xf numFmtId="14" fontId="16" fillId="0" borderId="11" xfId="57" applyNumberFormat="1" applyFont="1" applyBorder="1" applyAlignment="1">
      <alignment horizontal="center" vertical="center" wrapText="1"/>
      <protection/>
    </xf>
    <xf numFmtId="14" fontId="19" fillId="0" borderId="11" xfId="57" applyNumberFormat="1" applyFont="1" applyBorder="1" applyAlignment="1" applyProtection="1">
      <alignment horizontal="center" vertical="center"/>
      <protection locked="0"/>
    </xf>
    <xf numFmtId="0" fontId="19" fillId="0" borderId="10" xfId="0" applyFont="1" applyBorder="1" applyAlignment="1">
      <alignment wrapText="1"/>
    </xf>
    <xf numFmtId="207" fontId="19" fillId="0" borderId="22" xfId="60" applyFont="1" applyBorder="1" applyAlignment="1" applyProtection="1">
      <alignment vertical="center" wrapText="1"/>
      <protection/>
    </xf>
    <xf numFmtId="0" fontId="37" fillId="0" borderId="13" xfId="63" applyNumberFormat="1" applyFont="1" applyBorder="1" applyAlignment="1">
      <alignment vertical="center" wrapText="1"/>
      <protection/>
    </xf>
    <xf numFmtId="0" fontId="37" fillId="0" borderId="0" xfId="63" applyNumberFormat="1" applyFont="1" applyBorder="1" applyAlignment="1">
      <alignment vertical="center" wrapText="1"/>
      <protection/>
    </xf>
    <xf numFmtId="14" fontId="19" fillId="0" borderId="11" xfId="57" applyNumberFormat="1" applyFont="1" applyBorder="1" applyAlignment="1" applyProtection="1">
      <alignment horizontal="center" vertical="center"/>
      <protection locked="0"/>
    </xf>
    <xf numFmtId="0" fontId="19" fillId="34" borderId="11" xfId="0" applyFont="1" applyFill="1" applyBorder="1" applyAlignment="1">
      <alignment horizontal="center" vertical="center"/>
    </xf>
    <xf numFmtId="14" fontId="19" fillId="0" borderId="10" xfId="0" applyNumberFormat="1" applyFont="1" applyBorder="1" applyAlignment="1">
      <alignment horizontal="center" vertical="center" wrapText="1"/>
    </xf>
    <xf numFmtId="2" fontId="0" fillId="44" borderId="11" xfId="0" applyNumberFormat="1" applyFill="1" applyBorder="1" applyAlignment="1">
      <alignment horizontal="center" vertical="center"/>
    </xf>
    <xf numFmtId="0" fontId="4" fillId="34" borderId="10" xfId="63" applyNumberFormat="1" applyFont="1" applyFill="1" applyBorder="1" applyAlignment="1">
      <alignment horizontal="center" vertical="center" wrapText="1"/>
      <protection/>
    </xf>
    <xf numFmtId="0" fontId="4" fillId="36" borderId="0" xfId="63" applyNumberFormat="1" applyFont="1" applyFill="1" applyBorder="1" applyAlignment="1">
      <alignment wrapText="1"/>
      <protection/>
    </xf>
    <xf numFmtId="0" fontId="4" fillId="36" borderId="0" xfId="63" applyNumberFormat="1" applyFont="1" applyFill="1" applyBorder="1" applyAlignment="1">
      <alignment horizontal="left" wrapText="1"/>
      <protection/>
    </xf>
    <xf numFmtId="0" fontId="5" fillId="34" borderId="10" xfId="0" applyFont="1" applyFill="1" applyBorder="1" applyAlignment="1">
      <alignment horizontal="center" vertical="center"/>
    </xf>
    <xf numFmtId="0" fontId="19" fillId="34" borderId="10" xfId="0" applyFont="1" applyFill="1" applyBorder="1" applyAlignment="1">
      <alignment horizontal="center" vertical="center"/>
    </xf>
    <xf numFmtId="206" fontId="19" fillId="0" borderId="10" xfId="0" applyNumberFormat="1" applyFont="1" applyFill="1" applyBorder="1" applyAlignment="1">
      <alignment horizontal="center" vertical="center"/>
    </xf>
    <xf numFmtId="0" fontId="37" fillId="36" borderId="0" xfId="63" applyNumberFormat="1" applyFont="1" applyFill="1" applyBorder="1" applyAlignment="1">
      <alignment wrapText="1"/>
      <protection/>
    </xf>
    <xf numFmtId="204" fontId="4" fillId="42" borderId="10" xfId="63" applyNumberFormat="1" applyFont="1" applyFill="1" applyBorder="1" applyAlignment="1">
      <alignment horizontal="center" vertical="center" wrapText="1"/>
      <protection/>
    </xf>
    <xf numFmtId="0" fontId="4" fillId="42" borderId="10" xfId="63" applyNumberFormat="1" applyFont="1" applyFill="1" applyBorder="1" applyAlignment="1">
      <alignment horizontal="center" vertical="center" wrapText="1"/>
      <protection/>
    </xf>
    <xf numFmtId="204" fontId="10" fillId="41" borderId="11" xfId="63" applyNumberFormat="1" applyFont="1" applyFill="1" applyBorder="1" applyAlignment="1">
      <alignment horizontal="center" vertical="center"/>
      <protection/>
    </xf>
    <xf numFmtId="0" fontId="10" fillId="37" borderId="11" xfId="63" applyNumberFormat="1" applyFont="1" applyFill="1" applyBorder="1" applyAlignment="1">
      <alignment horizontal="center" vertical="center"/>
      <protection/>
    </xf>
    <xf numFmtId="0" fontId="4" fillId="37" borderId="11" xfId="63" applyNumberFormat="1" applyFont="1" applyFill="1" applyBorder="1" applyAlignment="1">
      <alignment horizontal="center" vertical="center" wrapText="1"/>
      <protection/>
    </xf>
    <xf numFmtId="9" fontId="10" fillId="41" borderId="11" xfId="63" applyNumberFormat="1" applyFont="1" applyFill="1" applyBorder="1" applyAlignment="1">
      <alignment horizontal="center" vertical="center"/>
      <protection/>
    </xf>
    <xf numFmtId="0" fontId="4" fillId="39" borderId="0" xfId="63" applyNumberFormat="1" applyFont="1" applyFill="1" applyBorder="1" applyAlignment="1">
      <alignment horizontal="left" wrapText="1"/>
      <protection/>
    </xf>
    <xf numFmtId="0" fontId="19" fillId="0" borderId="36" xfId="0" applyFont="1" applyFill="1" applyBorder="1" applyAlignment="1">
      <alignment vertical="center" wrapText="1"/>
    </xf>
    <xf numFmtId="0" fontId="19" fillId="0" borderId="37" xfId="0" applyFont="1" applyFill="1" applyBorder="1" applyAlignment="1">
      <alignment horizontal="center" vertical="center" wrapText="1"/>
    </xf>
    <xf numFmtId="0" fontId="40" fillId="34" borderId="11" xfId="63" applyNumberFormat="1" applyFont="1" applyFill="1" applyBorder="1" applyAlignment="1">
      <alignment horizontal="center" vertical="center" wrapText="1"/>
      <protection/>
    </xf>
    <xf numFmtId="0" fontId="0" fillId="34" borderId="11" xfId="0" applyFont="1" applyFill="1" applyBorder="1" applyAlignment="1">
      <alignment horizontal="center" vertical="center"/>
    </xf>
    <xf numFmtId="0" fontId="4" fillId="23" borderId="0" xfId="63" applyNumberFormat="1" applyFont="1" applyFill="1" applyBorder="1" applyAlignment="1">
      <alignment wrapText="1"/>
      <protection/>
    </xf>
    <xf numFmtId="0" fontId="5" fillId="23" borderId="0" xfId="0" applyFont="1" applyFill="1" applyAlignment="1">
      <alignment/>
    </xf>
    <xf numFmtId="9" fontId="12" fillId="0" borderId="11" xfId="0" applyNumberFormat="1" applyFont="1" applyBorder="1" applyAlignment="1">
      <alignment horizontal="center" vertical="center" wrapText="1"/>
    </xf>
    <xf numFmtId="14" fontId="5" fillId="0" borderId="10" xfId="0" applyNumberFormat="1" applyFont="1" applyBorder="1" applyAlignment="1">
      <alignment horizontal="center" vertical="center"/>
    </xf>
    <xf numFmtId="0" fontId="4" fillId="39" borderId="0" xfId="63" applyNumberFormat="1" applyFont="1" applyFill="1" applyBorder="1" applyAlignment="1">
      <alignment horizontal="left" wrapText="1"/>
      <protection/>
    </xf>
    <xf numFmtId="0" fontId="4" fillId="36" borderId="0" xfId="63" applyNumberFormat="1" applyFont="1" applyFill="1" applyBorder="1" applyAlignment="1">
      <alignment wrapText="1"/>
      <protection/>
    </xf>
    <xf numFmtId="0" fontId="5" fillId="0" borderId="10" xfId="0" applyFont="1" applyBorder="1" applyAlignment="1">
      <alignment horizontal="justify" vertical="center" wrapText="1" readingOrder="1"/>
    </xf>
    <xf numFmtId="0" fontId="5" fillId="0" borderId="10" xfId="0" applyFont="1" applyFill="1" applyBorder="1" applyAlignment="1">
      <alignment horizontal="justify" vertical="center" wrapText="1" readingOrder="1"/>
    </xf>
    <xf numFmtId="0" fontId="4" fillId="56" borderId="10" xfId="63" applyNumberFormat="1" applyFont="1" applyFill="1" applyBorder="1" applyAlignment="1">
      <alignment vertical="center"/>
      <protection/>
    </xf>
    <xf numFmtId="0" fontId="4" fillId="34" borderId="0" xfId="63" applyNumberFormat="1" applyFont="1" applyFill="1" applyBorder="1" applyAlignment="1">
      <alignment vertical="center" wrapText="1"/>
      <protection/>
    </xf>
    <xf numFmtId="0" fontId="4" fillId="56" borderId="12" xfId="63" applyNumberFormat="1" applyFont="1" applyFill="1" applyBorder="1" applyAlignment="1">
      <alignment vertical="center"/>
      <protection/>
    </xf>
    <xf numFmtId="0" fontId="4" fillId="57" borderId="12" xfId="63" applyNumberFormat="1" applyFont="1" applyFill="1" applyBorder="1" applyAlignment="1">
      <alignment vertical="center"/>
      <protection/>
    </xf>
    <xf numFmtId="0" fontId="4" fillId="58" borderId="10" xfId="63" applyNumberFormat="1" applyFont="1" applyFill="1" applyBorder="1" applyAlignment="1">
      <alignment vertical="center"/>
      <protection/>
    </xf>
    <xf numFmtId="0" fontId="4" fillId="56" borderId="0" xfId="63" applyNumberFormat="1" applyFont="1" applyFill="1" applyBorder="1" applyAlignment="1">
      <alignment vertical="center"/>
      <protection/>
    </xf>
    <xf numFmtId="0" fontId="4" fillId="57" borderId="0" xfId="63" applyNumberFormat="1" applyFont="1" applyFill="1" applyBorder="1" applyAlignment="1">
      <alignment vertical="center"/>
      <protection/>
    </xf>
    <xf numFmtId="0" fontId="4" fillId="0" borderId="0" xfId="63" applyNumberFormat="1" applyFont="1" applyBorder="1" applyAlignment="1">
      <alignment wrapText="1"/>
      <protection/>
    </xf>
    <xf numFmtId="193" fontId="4" fillId="0" borderId="0" xfId="63" applyNumberFormat="1" applyFont="1" applyFill="1" applyBorder="1" applyAlignment="1">
      <alignment wrapText="1"/>
      <protection/>
    </xf>
    <xf numFmtId="193" fontId="4" fillId="0" borderId="0" xfId="0" applyNumberFormat="1" applyFont="1" applyFill="1" applyBorder="1" applyAlignment="1">
      <alignment wrapText="1"/>
    </xf>
    <xf numFmtId="0" fontId="4" fillId="0" borderId="0" xfId="63" applyNumberFormat="1" applyFont="1" applyFill="1" applyBorder="1" applyAlignment="1">
      <alignment wrapText="1"/>
      <protection/>
    </xf>
    <xf numFmtId="0" fontId="10" fillId="0" borderId="0" xfId="63" applyNumberFormat="1" applyFont="1" applyFill="1">
      <alignment/>
      <protection/>
    </xf>
    <xf numFmtId="0" fontId="4" fillId="0" borderId="0" xfId="0" applyFont="1" applyFill="1" applyBorder="1" applyAlignment="1">
      <alignment wrapText="1"/>
    </xf>
    <xf numFmtId="0" fontId="10" fillId="0" borderId="0" xfId="63" applyNumberFormat="1" applyFont="1" applyFill="1" applyBorder="1" applyAlignment="1">
      <alignment/>
      <protection/>
    </xf>
    <xf numFmtId="0" fontId="4" fillId="0" borderId="0" xfId="63" applyNumberFormat="1" applyFont="1" applyFill="1" applyAlignment="1">
      <alignment horizontal="left" vertical="top"/>
      <protection/>
    </xf>
    <xf numFmtId="193" fontId="4" fillId="54" borderId="0" xfId="63" applyNumberFormat="1" applyFont="1" applyFill="1" applyBorder="1" applyAlignment="1">
      <alignment wrapText="1"/>
      <protection/>
    </xf>
    <xf numFmtId="193" fontId="4" fillId="54" borderId="0" xfId="0" applyNumberFormat="1" applyFont="1" applyFill="1" applyBorder="1" applyAlignment="1">
      <alignment wrapText="1"/>
    </xf>
    <xf numFmtId="0" fontId="4" fillId="57" borderId="11" xfId="63" applyNumberFormat="1" applyFont="1" applyFill="1" applyBorder="1" applyAlignment="1">
      <alignment vertical="center"/>
      <protection/>
    </xf>
    <xf numFmtId="0" fontId="4" fillId="0" borderId="0" xfId="0" applyFont="1" applyFill="1" applyBorder="1" applyAlignment="1">
      <alignment horizontal="center" vertical="center"/>
    </xf>
    <xf numFmtId="0" fontId="10" fillId="0" borderId="0" xfId="63" applyNumberFormat="1" applyFont="1" applyFill="1" applyAlignment="1">
      <alignment/>
      <protection/>
    </xf>
    <xf numFmtId="0" fontId="10" fillId="0" borderId="0" xfId="63" applyNumberFormat="1" applyFont="1" applyFill="1" applyBorder="1">
      <alignment/>
      <protection/>
    </xf>
    <xf numFmtId="0" fontId="9" fillId="0" borderId="0" xfId="0" applyFont="1" applyFill="1" applyAlignment="1">
      <alignment/>
    </xf>
    <xf numFmtId="204" fontId="5" fillId="0" borderId="0" xfId="0" applyNumberFormat="1" applyFont="1" applyFill="1" applyAlignment="1">
      <alignment/>
    </xf>
    <xf numFmtId="0" fontId="4" fillId="57" borderId="15" xfId="63" applyNumberFormat="1" applyFont="1" applyFill="1" applyBorder="1" applyAlignment="1">
      <alignment vertical="center"/>
      <protection/>
    </xf>
    <xf numFmtId="0" fontId="4" fillId="0" borderId="0" xfId="63" applyNumberFormat="1" applyFont="1" applyFill="1" applyBorder="1" applyAlignment="1">
      <alignment/>
      <protection/>
    </xf>
    <xf numFmtId="193" fontId="4" fillId="0" borderId="0" xfId="63" applyNumberFormat="1" applyFont="1" applyFill="1" applyBorder="1" applyAlignment="1">
      <alignment horizontal="center" wrapText="1"/>
      <protection/>
    </xf>
    <xf numFmtId="0" fontId="4" fillId="0" borderId="0" xfId="63" applyNumberFormat="1" applyFont="1" applyFill="1" applyBorder="1" applyAlignment="1">
      <alignment vertical="center"/>
      <protection/>
    </xf>
    <xf numFmtId="0" fontId="5" fillId="33" borderId="10" xfId="0" applyFont="1" applyFill="1" applyBorder="1" applyAlignment="1">
      <alignment horizontal="justify" vertical="center" wrapText="1" readingOrder="1"/>
    </xf>
    <xf numFmtId="0" fontId="10" fillId="0" borderId="10" xfId="63" applyNumberFormat="1" applyFont="1" applyFill="1" applyBorder="1">
      <alignment/>
      <protection/>
    </xf>
    <xf numFmtId="193" fontId="4" fillId="54" borderId="0" xfId="63" applyNumberFormat="1" applyFont="1" applyFill="1" applyBorder="1" applyAlignment="1">
      <alignment horizontal="right" wrapText="1"/>
      <protection/>
    </xf>
    <xf numFmtId="193" fontId="4" fillId="54" borderId="0" xfId="0" applyNumberFormat="1" applyFont="1" applyFill="1" applyBorder="1" applyAlignment="1">
      <alignment horizontal="right" wrapText="1"/>
    </xf>
    <xf numFmtId="0" fontId="41" fillId="0" borderId="10" xfId="63" applyNumberFormat="1" applyFont="1" applyBorder="1" applyAlignment="1">
      <alignment horizontal="center" vertical="center" wrapText="1"/>
      <protection/>
    </xf>
    <xf numFmtId="0" fontId="4" fillId="39" borderId="0" xfId="63" applyNumberFormat="1" applyFont="1" applyFill="1" applyBorder="1" applyAlignment="1">
      <alignment/>
      <protection/>
    </xf>
    <xf numFmtId="0" fontId="10" fillId="0" borderId="10" xfId="63" applyNumberFormat="1" applyFont="1" applyFill="1" applyBorder="1" applyAlignment="1">
      <alignment horizontal="left" vertical="center"/>
      <protection/>
    </xf>
    <xf numFmtId="204" fontId="10" fillId="0" borderId="10" xfId="63" applyNumberFormat="1" applyFont="1" applyFill="1" applyBorder="1" applyAlignment="1">
      <alignment horizontal="left" vertical="center"/>
      <protection/>
    </xf>
    <xf numFmtId="14" fontId="4" fillId="39" borderId="0" xfId="0" applyNumberFormat="1" applyFont="1" applyFill="1" applyBorder="1" applyAlignment="1">
      <alignment horizontal="right" wrapText="1"/>
    </xf>
    <xf numFmtId="0" fontId="12" fillId="0" borderId="10" xfId="0" applyFont="1" applyBorder="1" applyAlignment="1">
      <alignment vertical="center" wrapText="1"/>
    </xf>
    <xf numFmtId="14" fontId="42" fillId="0" borderId="10" xfId="0" applyNumberFormat="1" applyFont="1" applyBorder="1" applyAlignment="1">
      <alignment horizontal="center" vertical="center" wrapText="1"/>
    </xf>
    <xf numFmtId="1" fontId="12" fillId="59" borderId="10" xfId="0" applyNumberFormat="1" applyFont="1" applyFill="1" applyBorder="1" applyAlignment="1">
      <alignment horizontal="center" vertical="center"/>
    </xf>
    <xf numFmtId="0" fontId="10" fillId="0" borderId="10" xfId="63" applyNumberFormat="1" applyFont="1" applyBorder="1" applyAlignment="1">
      <alignment vertical="center" wrapText="1"/>
      <protection/>
    </xf>
    <xf numFmtId="0" fontId="5" fillId="43" borderId="0" xfId="0" applyFont="1" applyFill="1" applyAlignment="1">
      <alignment/>
    </xf>
    <xf numFmtId="0" fontId="4" fillId="0" borderId="10" xfId="63" applyNumberFormat="1" applyFont="1" applyBorder="1" applyAlignment="1">
      <alignment horizontal="center" vertical="distributed" wrapText="1" readingOrder="1"/>
      <protection/>
    </xf>
    <xf numFmtId="0" fontId="5" fillId="0" borderId="10" xfId="0" applyFont="1" applyBorder="1" applyAlignment="1">
      <alignment horizontal="center" vertical="distributed" readingOrder="1"/>
    </xf>
    <xf numFmtId="0" fontId="19" fillId="0" borderId="10" xfId="0" applyFont="1" applyBorder="1" applyAlignment="1">
      <alignment horizontal="justify" vertical="center" wrapText="1" readingOrder="1"/>
    </xf>
    <xf numFmtId="0" fontId="12" fillId="0" borderId="10" xfId="0" applyFont="1" applyBorder="1" applyAlignment="1">
      <alignment horizontal="justify" vertical="center" wrapText="1" readingOrder="1"/>
    </xf>
    <xf numFmtId="0" fontId="4" fillId="56" borderId="22" xfId="63" applyNumberFormat="1" applyFont="1" applyFill="1" applyBorder="1" applyAlignment="1">
      <alignment vertical="center"/>
      <protection/>
    </xf>
    <xf numFmtId="0" fontId="4" fillId="36" borderId="0" xfId="63" applyNumberFormat="1" applyFont="1" applyFill="1" applyAlignment="1">
      <alignment horizontal="right" vertical="top"/>
      <protection/>
    </xf>
    <xf numFmtId="1" fontId="4" fillId="0" borderId="0" xfId="0" applyNumberFormat="1" applyFont="1" applyFill="1" applyBorder="1" applyAlignment="1">
      <alignment wrapText="1"/>
    </xf>
    <xf numFmtId="0" fontId="19" fillId="0" borderId="10" xfId="0" applyFont="1" applyFill="1" applyBorder="1" applyAlignment="1">
      <alignment horizontal="justify" vertical="center" wrapText="1" readingOrder="1"/>
    </xf>
    <xf numFmtId="0" fontId="19" fillId="0" borderId="10" xfId="0" applyFont="1" applyFill="1" applyBorder="1" applyAlignment="1" applyProtection="1">
      <alignment horizontal="justify" vertical="center" wrapText="1" readingOrder="1"/>
      <protection locked="0"/>
    </xf>
    <xf numFmtId="0" fontId="97" fillId="0" borderId="10" xfId="0" applyFont="1" applyFill="1" applyBorder="1" applyAlignment="1">
      <alignment horizontal="justify" vertical="center" wrapText="1" readingOrder="1"/>
    </xf>
    <xf numFmtId="0" fontId="19" fillId="60" borderId="10" xfId="0" applyFont="1" applyFill="1" applyBorder="1" applyAlignment="1" applyProtection="1">
      <alignment horizontal="justify" vertical="center" wrapText="1" readingOrder="1"/>
      <protection locked="0"/>
    </xf>
    <xf numFmtId="0" fontId="16" fillId="61" borderId="10" xfId="0" applyFont="1" applyFill="1" applyBorder="1" applyAlignment="1" applyProtection="1">
      <alignment horizontal="justify" vertical="center" wrapText="1" readingOrder="1"/>
      <protection locked="0"/>
    </xf>
    <xf numFmtId="0" fontId="10" fillId="0" borderId="0" xfId="63" applyNumberFormat="1" applyFont="1" applyFill="1" applyBorder="1" applyAlignment="1">
      <alignment horizontal="center" vertical="center" wrapText="1"/>
      <protection/>
    </xf>
    <xf numFmtId="0" fontId="3" fillId="0" borderId="0" xfId="0" applyFont="1" applyFill="1" applyBorder="1" applyAlignment="1">
      <alignment vertical="top"/>
    </xf>
    <xf numFmtId="0" fontId="5" fillId="0" borderId="0" xfId="0" applyFont="1" applyFill="1" applyBorder="1" applyAlignment="1">
      <alignment vertical="top"/>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194" fontId="3" fillId="0" borderId="0" xfId="0" applyNumberFormat="1" applyFont="1" applyFill="1" applyBorder="1" applyAlignment="1">
      <alignment vertical="top" wrapText="1"/>
    </xf>
    <xf numFmtId="0" fontId="5" fillId="0" borderId="0" xfId="0" applyFont="1" applyFill="1" applyAlignment="1">
      <alignment/>
    </xf>
    <xf numFmtId="0" fontId="3" fillId="39" borderId="0" xfId="0" applyFont="1" applyFill="1" applyBorder="1" applyAlignment="1">
      <alignment vertical="top" wrapText="1"/>
    </xf>
    <xf numFmtId="194" fontId="3" fillId="39" borderId="0" xfId="0" applyNumberFormat="1" applyFont="1" applyFill="1" applyBorder="1" applyAlignment="1">
      <alignment vertical="top" wrapText="1"/>
    </xf>
    <xf numFmtId="14" fontId="3" fillId="39" borderId="0" xfId="0" applyNumberFormat="1" applyFont="1" applyFill="1" applyBorder="1" applyAlignment="1">
      <alignment horizontal="right" vertical="top" wrapText="1"/>
    </xf>
    <xf numFmtId="0" fontId="3" fillId="0" borderId="0" xfId="0" applyFont="1" applyFill="1" applyBorder="1" applyAlignment="1">
      <alignment/>
    </xf>
    <xf numFmtId="0" fontId="19" fillId="33" borderId="10" xfId="0" applyFont="1" applyFill="1" applyBorder="1" applyAlignment="1">
      <alignment horizontal="justify" vertical="center" wrapText="1" readingOrder="1"/>
    </xf>
    <xf numFmtId="0" fontId="29" fillId="0" borderId="0" xfId="0" applyFont="1" applyFill="1" applyBorder="1" applyAlignment="1">
      <alignment/>
    </xf>
    <xf numFmtId="1" fontId="35" fillId="41" borderId="10" xfId="63" applyNumberFormat="1" applyFont="1" applyFill="1" applyBorder="1" applyAlignment="1">
      <alignment horizontal="center" vertical="center"/>
      <protection/>
    </xf>
    <xf numFmtId="1" fontId="35" fillId="41" borderId="12" xfId="63" applyNumberFormat="1" applyFont="1" applyFill="1" applyBorder="1" applyAlignment="1">
      <alignment horizontal="center" vertical="center"/>
      <protection/>
    </xf>
    <xf numFmtId="0" fontId="19" fillId="0" borderId="12" xfId="0" applyFont="1" applyFill="1" applyBorder="1" applyAlignment="1">
      <alignment horizontal="justify" vertical="center" wrapText="1" readingOrder="1"/>
    </xf>
    <xf numFmtId="0" fontId="19" fillId="0" borderId="12" xfId="0" applyFont="1" applyBorder="1" applyAlignment="1">
      <alignment horizontal="justify" vertical="center" wrapText="1" readingOrder="1"/>
    </xf>
    <xf numFmtId="0" fontId="19" fillId="34" borderId="12" xfId="0" applyFont="1" applyFill="1" applyBorder="1" applyAlignment="1">
      <alignment horizontal="justify" vertical="center" wrapText="1" readingOrder="1"/>
    </xf>
    <xf numFmtId="1" fontId="35" fillId="41" borderId="11" xfId="63" applyNumberFormat="1" applyFont="1" applyFill="1" applyBorder="1" applyAlignment="1">
      <alignment horizontal="center" vertical="center"/>
      <protection/>
    </xf>
    <xf numFmtId="1" fontId="4" fillId="37" borderId="0" xfId="63" applyNumberFormat="1" applyFont="1" applyFill="1" applyBorder="1" applyAlignment="1">
      <alignment vertical="center" wrapText="1"/>
      <protection/>
    </xf>
    <xf numFmtId="0" fontId="12" fillId="33" borderId="12" xfId="0" applyFont="1" applyFill="1" applyBorder="1" applyAlignment="1">
      <alignment horizontal="justify" vertical="center" wrapText="1" readingOrder="1"/>
    </xf>
    <xf numFmtId="0" fontId="3" fillId="14" borderId="21" xfId="0" applyFont="1" applyFill="1" applyBorder="1" applyAlignment="1">
      <alignment/>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20" fillId="34" borderId="10" xfId="0" applyFont="1" applyFill="1" applyBorder="1" applyAlignment="1">
      <alignment horizontal="justify" vertical="center" wrapText="1" readingOrder="1"/>
    </xf>
    <xf numFmtId="0" fontId="20" fillId="34" borderId="12" xfId="0" applyFont="1" applyFill="1" applyBorder="1" applyAlignment="1">
      <alignment horizontal="justify" vertical="center" wrapText="1" readingOrder="1"/>
    </xf>
    <xf numFmtId="0" fontId="3" fillId="62" borderId="0" xfId="0" applyFont="1" applyFill="1" applyBorder="1" applyAlignment="1">
      <alignment vertical="center"/>
    </xf>
    <xf numFmtId="0" fontId="37" fillId="39" borderId="0" xfId="63" applyNumberFormat="1" applyFont="1" applyFill="1" applyBorder="1" applyAlignment="1">
      <alignment wrapText="1"/>
      <protection/>
    </xf>
    <xf numFmtId="0" fontId="37" fillId="0" borderId="0" xfId="0" applyFont="1" applyFill="1" applyBorder="1" applyAlignment="1">
      <alignment horizontal="center" vertical="center"/>
    </xf>
    <xf numFmtId="0" fontId="37" fillId="0" borderId="0" xfId="0" applyFont="1" applyFill="1" applyBorder="1" applyAlignment="1">
      <alignment wrapText="1"/>
    </xf>
    <xf numFmtId="0" fontId="35" fillId="0" borderId="0" xfId="63" applyNumberFormat="1" applyFont="1" applyFill="1" applyBorder="1" applyAlignment="1">
      <alignment/>
      <protection/>
    </xf>
    <xf numFmtId="0" fontId="35" fillId="0" borderId="0" xfId="63" applyNumberFormat="1" applyFont="1" applyFill="1" applyBorder="1">
      <alignment/>
      <protection/>
    </xf>
    <xf numFmtId="193" fontId="37" fillId="0" borderId="0" xfId="63" applyNumberFormat="1" applyFont="1" applyFill="1" applyBorder="1" applyAlignment="1">
      <alignment wrapText="1"/>
      <protection/>
    </xf>
    <xf numFmtId="193" fontId="37" fillId="0" borderId="0" xfId="0" applyNumberFormat="1" applyFont="1" applyFill="1" applyBorder="1" applyAlignment="1">
      <alignment wrapText="1"/>
    </xf>
    <xf numFmtId="14" fontId="37" fillId="54" borderId="0" xfId="63" applyNumberFormat="1" applyFont="1" applyFill="1" applyBorder="1" applyAlignment="1">
      <alignment horizontal="right" wrapText="1"/>
      <protection/>
    </xf>
    <xf numFmtId="14" fontId="37" fillId="54" borderId="0" xfId="0" applyNumberFormat="1" applyFont="1" applyFill="1" applyBorder="1" applyAlignment="1">
      <alignment horizontal="right" wrapText="1"/>
    </xf>
    <xf numFmtId="9" fontId="22" fillId="0" borderId="10" xfId="0" applyNumberFormat="1" applyFont="1" applyFill="1" applyBorder="1" applyAlignment="1">
      <alignment horizontal="center" vertical="center"/>
    </xf>
    <xf numFmtId="14" fontId="19" fillId="0" borderId="10" xfId="0" applyNumberFormat="1" applyFont="1" applyFill="1" applyBorder="1" applyAlignment="1">
      <alignment horizontal="center" vertical="center"/>
    </xf>
    <xf numFmtId="1" fontId="19" fillId="42" borderId="10" xfId="0" applyNumberFormat="1" applyFont="1" applyFill="1" applyBorder="1" applyAlignment="1">
      <alignment horizontal="center" vertical="center"/>
    </xf>
    <xf numFmtId="0" fontId="100" fillId="0" borderId="10" xfId="0" applyFont="1" applyFill="1" applyBorder="1" applyAlignment="1">
      <alignment horizontal="justify" vertical="center" wrapText="1" readingOrder="1"/>
    </xf>
    <xf numFmtId="0" fontId="16" fillId="0" borderId="10" xfId="0" applyFont="1" applyFill="1" applyBorder="1" applyAlignment="1">
      <alignment horizontal="justify" vertical="center" wrapText="1" readingOrder="1"/>
    </xf>
    <xf numFmtId="14" fontId="4" fillId="54" borderId="0" xfId="63" applyNumberFormat="1" applyFont="1" applyFill="1" applyBorder="1" applyAlignment="1">
      <alignment wrapText="1"/>
      <protection/>
    </xf>
    <xf numFmtId="14" fontId="4" fillId="54" borderId="0" xfId="0" applyNumberFormat="1" applyFont="1" applyFill="1" applyBorder="1" applyAlignment="1">
      <alignment wrapText="1"/>
    </xf>
    <xf numFmtId="0" fontId="4" fillId="63" borderId="16" xfId="63" applyNumberFormat="1" applyFont="1" applyFill="1" applyBorder="1" applyAlignment="1">
      <alignment vertical="center"/>
      <protection/>
    </xf>
    <xf numFmtId="207" fontId="19" fillId="0" borderId="10" xfId="60" applyFont="1" applyBorder="1" applyAlignment="1" applyProtection="1">
      <alignment horizontal="justify" vertical="center" wrapText="1" readingOrder="1"/>
      <protection/>
    </xf>
    <xf numFmtId="0" fontId="19" fillId="0" borderId="11" xfId="0" applyFont="1" applyBorder="1" applyAlignment="1">
      <alignment horizontal="justify" vertical="center" wrapText="1" readingOrder="1"/>
    </xf>
    <xf numFmtId="207" fontId="19" fillId="0" borderId="11" xfId="60" applyFont="1" applyBorder="1" applyAlignment="1" applyProtection="1">
      <alignment horizontal="justify" vertical="center" wrapText="1" readingOrder="1"/>
      <protection/>
    </xf>
    <xf numFmtId="0" fontId="19" fillId="0" borderId="11" xfId="0" applyFont="1" applyFill="1" applyBorder="1" applyAlignment="1">
      <alignment horizontal="justify" vertical="center" wrapText="1" readingOrder="1"/>
    </xf>
    <xf numFmtId="0" fontId="4" fillId="36" borderId="0" xfId="63" applyNumberFormat="1" applyFont="1" applyFill="1" applyBorder="1" applyAlignment="1">
      <alignment wrapText="1"/>
      <protection/>
    </xf>
    <xf numFmtId="0" fontId="4" fillId="42" borderId="10" xfId="63" applyNumberFormat="1" applyFont="1" applyFill="1" applyBorder="1" applyAlignment="1">
      <alignment horizontal="center" vertical="center" wrapText="1"/>
      <protection/>
    </xf>
    <xf numFmtId="1" fontId="16" fillId="0" borderId="11" xfId="57" applyNumberFormat="1" applyFont="1" applyBorder="1" applyAlignment="1">
      <alignment horizontal="center" vertical="center" wrapText="1"/>
      <protection/>
    </xf>
    <xf numFmtId="207" fontId="19" fillId="0" borderId="11" xfId="60" applyFont="1" applyBorder="1" applyAlignment="1" applyProtection="1">
      <alignment horizontal="justify" vertical="center" wrapText="1" readingOrder="1"/>
      <protection/>
    </xf>
    <xf numFmtId="207" fontId="19" fillId="0" borderId="16" xfId="60" applyFont="1" applyBorder="1" applyAlignment="1" applyProtection="1">
      <alignment horizontal="justify" vertical="center" wrapText="1" readingOrder="1"/>
      <protection/>
    </xf>
    <xf numFmtId="207" fontId="19" fillId="0" borderId="10" xfId="60" applyFont="1" applyBorder="1" applyAlignment="1" applyProtection="1">
      <alignment horizontal="justify" vertical="center" wrapText="1" readingOrder="1"/>
      <protection/>
    </xf>
    <xf numFmtId="0" fontId="16" fillId="34" borderId="10" xfId="0" applyFont="1" applyFill="1" applyBorder="1" applyAlignment="1">
      <alignment horizontal="justify" vertical="center" wrapText="1" readingOrder="1"/>
    </xf>
    <xf numFmtId="14" fontId="4" fillId="0" borderId="0" xfId="0" applyNumberFormat="1" applyFont="1" applyFill="1" applyBorder="1" applyAlignment="1">
      <alignment wrapText="1"/>
    </xf>
    <xf numFmtId="0" fontId="4" fillId="0" borderId="16" xfId="63" applyNumberFormat="1" applyFont="1" applyBorder="1" applyAlignment="1">
      <alignment/>
      <protection/>
    </xf>
    <xf numFmtId="0" fontId="4" fillId="0" borderId="25" xfId="63" applyNumberFormat="1" applyFont="1" applyBorder="1" applyAlignment="1">
      <alignment/>
      <protection/>
    </xf>
    <xf numFmtId="0" fontId="0" fillId="0" borderId="10" xfId="0" applyFont="1" applyBorder="1" applyAlignment="1">
      <alignment horizontal="justify" vertical="center" wrapText="1" readingOrder="1"/>
    </xf>
    <xf numFmtId="0" fontId="0" fillId="0" borderId="10" xfId="0" applyFont="1" applyFill="1" applyBorder="1" applyAlignment="1">
      <alignment horizontal="justify" vertical="center" wrapText="1" readingOrder="1"/>
    </xf>
    <xf numFmtId="0" fontId="19" fillId="0" borderId="16" xfId="0" applyFont="1" applyFill="1" applyBorder="1" applyAlignment="1">
      <alignment horizontal="justify" vertical="center" wrapText="1" readingOrder="1"/>
    </xf>
    <xf numFmtId="0" fontId="19" fillId="0" borderId="25" xfId="0" applyFont="1" applyBorder="1" applyAlignment="1">
      <alignment horizontal="justify" vertical="center" wrapText="1" readingOrder="1"/>
    </xf>
    <xf numFmtId="0" fontId="10" fillId="0" borderId="10" xfId="63" applyNumberFormat="1" applyFont="1" applyBorder="1" applyAlignment="1">
      <alignment horizontal="justify" vertical="center" wrapText="1" readingOrder="1"/>
      <protection/>
    </xf>
    <xf numFmtId="0" fontId="10" fillId="0" borderId="10" xfId="63" applyNumberFormat="1" applyFont="1" applyBorder="1" applyAlignment="1">
      <alignment horizontal="justify" vertical="center" readingOrder="1"/>
      <protection/>
    </xf>
    <xf numFmtId="0" fontId="0" fillId="0" borderId="16" xfId="0" applyFont="1" applyBorder="1" applyAlignment="1">
      <alignment horizontal="justify" vertical="center" wrapText="1" readingOrder="1"/>
    </xf>
    <xf numFmtId="0" fontId="0" fillId="0" borderId="25" xfId="0" applyFont="1" applyBorder="1" applyAlignment="1">
      <alignment horizontal="justify" vertical="center" wrapText="1" readingOrder="1"/>
    </xf>
    <xf numFmtId="0" fontId="4" fillId="36" borderId="0" xfId="63" applyNumberFormat="1" applyFont="1" applyFill="1" applyBorder="1" applyAlignment="1">
      <alignment wrapText="1"/>
      <protection/>
    </xf>
    <xf numFmtId="0" fontId="4" fillId="36" borderId="0" xfId="0" applyFont="1" applyFill="1" applyBorder="1" applyAlignment="1">
      <alignment wrapText="1"/>
    </xf>
    <xf numFmtId="0" fontId="4" fillId="39" borderId="0" xfId="63" applyNumberFormat="1" applyFont="1" applyFill="1" applyBorder="1" applyAlignment="1">
      <alignment horizontal="left" wrapText="1"/>
      <protection/>
    </xf>
    <xf numFmtId="204" fontId="19" fillId="42" borderId="27" xfId="0" applyNumberFormat="1" applyFont="1" applyFill="1" applyBorder="1" applyAlignment="1">
      <alignment horizontal="center" vertical="center"/>
    </xf>
    <xf numFmtId="0" fontId="4" fillId="34" borderId="10" xfId="63" applyNumberFormat="1" applyFont="1" applyFill="1" applyBorder="1" applyAlignment="1">
      <alignment horizontal="center" vertical="center" wrapText="1"/>
      <protection/>
    </xf>
    <xf numFmtId="0" fontId="4" fillId="42" borderId="10" xfId="63" applyNumberFormat="1" applyFont="1" applyFill="1" applyBorder="1" applyAlignment="1">
      <alignment horizontal="center" vertical="center" wrapText="1"/>
      <protection/>
    </xf>
    <xf numFmtId="0" fontId="5" fillId="34" borderId="10" xfId="0" applyFont="1" applyFill="1" applyBorder="1" applyAlignment="1">
      <alignment horizontal="center" vertical="center"/>
    </xf>
    <xf numFmtId="193" fontId="4" fillId="0" borderId="0" xfId="0" applyNumberFormat="1" applyFont="1" applyFill="1" applyBorder="1" applyAlignment="1">
      <alignment horizontal="center" wrapText="1"/>
    </xf>
    <xf numFmtId="9" fontId="5" fillId="42" borderId="10" xfId="0" applyNumberFormat="1" applyFont="1" applyFill="1" applyBorder="1" applyAlignment="1">
      <alignment horizontal="center" vertical="center"/>
    </xf>
    <xf numFmtId="204" fontId="5" fillId="42" borderId="10" xfId="0" applyNumberFormat="1" applyFont="1" applyFill="1" applyBorder="1" applyAlignment="1">
      <alignment horizontal="center" vertical="center"/>
    </xf>
    <xf numFmtId="0" fontId="5" fillId="42" borderId="10" xfId="0" applyFont="1" applyFill="1" applyBorder="1" applyAlignment="1">
      <alignment horizontal="center" vertical="center"/>
    </xf>
    <xf numFmtId="0" fontId="5" fillId="34" borderId="15" xfId="0" applyFont="1" applyFill="1" applyBorder="1" applyAlignment="1">
      <alignment/>
    </xf>
    <xf numFmtId="0" fontId="24" fillId="0" borderId="10" xfId="0" applyFont="1" applyBorder="1" applyAlignment="1">
      <alignment horizontal="justify" vertical="center" readingOrder="1"/>
    </xf>
    <xf numFmtId="0" fontId="12" fillId="33" borderId="10" xfId="0" applyFont="1" applyFill="1" applyBorder="1" applyAlignment="1">
      <alignment horizontal="justify" vertical="center" wrapText="1" readingOrder="1"/>
    </xf>
    <xf numFmtId="0" fontId="12" fillId="35" borderId="10" xfId="0" applyFont="1" applyFill="1" applyBorder="1" applyAlignment="1">
      <alignment horizontal="justify" vertical="center" wrapText="1" readingOrder="1"/>
    </xf>
    <xf numFmtId="9" fontId="12" fillId="33" borderId="10" xfId="0" applyNumberFormat="1" applyFont="1" applyFill="1" applyBorder="1" applyAlignment="1">
      <alignment horizontal="justify" vertical="center" wrapText="1" readingOrder="1"/>
    </xf>
    <xf numFmtId="193" fontId="4" fillId="0" borderId="19" xfId="0" applyNumberFormat="1" applyFont="1" applyFill="1" applyBorder="1" applyAlignment="1">
      <alignment horizontal="center" wrapText="1"/>
    </xf>
    <xf numFmtId="193" fontId="4" fillId="0" borderId="28" xfId="0" applyNumberFormat="1" applyFont="1" applyFill="1" applyBorder="1" applyAlignment="1">
      <alignment horizontal="center" wrapText="1"/>
    </xf>
    <xf numFmtId="9" fontId="98" fillId="0" borderId="10" xfId="0" applyNumberFormat="1" applyFont="1" applyFill="1" applyBorder="1" applyAlignment="1">
      <alignment horizontal="center" vertical="center" wrapText="1"/>
    </xf>
    <xf numFmtId="9" fontId="95" fillId="0" borderId="10" xfId="0" applyNumberFormat="1" applyFont="1" applyFill="1" applyBorder="1" applyAlignment="1">
      <alignment horizontal="center" vertical="center" wrapText="1"/>
    </xf>
    <xf numFmtId="0" fontId="31" fillId="0" borderId="10" xfId="0" applyFont="1" applyFill="1" applyBorder="1" applyAlignment="1">
      <alignment horizontal="justify" vertical="center" wrapText="1" readingOrder="1"/>
    </xf>
    <xf numFmtId="9" fontId="31" fillId="0" borderId="10" xfId="58" applyFont="1" applyFill="1" applyBorder="1" applyAlignment="1" applyProtection="1">
      <alignment horizontal="justify" vertical="center" wrapText="1" readingOrder="1"/>
      <protection/>
    </xf>
    <xf numFmtId="0" fontId="15" fillId="0" borderId="10" xfId="0" applyFont="1" applyFill="1" applyBorder="1" applyAlignment="1">
      <alignment horizontal="justify" vertical="center" wrapText="1" readingOrder="1"/>
    </xf>
    <xf numFmtId="0" fontId="101" fillId="0" borderId="10" xfId="0" applyFont="1" applyFill="1" applyBorder="1" applyAlignment="1">
      <alignment horizontal="justify" vertical="center" wrapText="1" readingOrder="1"/>
    </xf>
    <xf numFmtId="0" fontId="98" fillId="0" borderId="10" xfId="0" applyFont="1" applyFill="1" applyBorder="1" applyAlignment="1">
      <alignment horizontal="justify" vertical="center" wrapText="1" readingOrder="1"/>
    </xf>
    <xf numFmtId="0" fontId="32" fillId="0" borderId="10" xfId="0" applyFont="1" applyFill="1" applyBorder="1" applyAlignment="1">
      <alignment horizontal="justify" vertical="center" wrapText="1" readingOrder="1"/>
    </xf>
    <xf numFmtId="0" fontId="33" fillId="0" borderId="10" xfId="0" applyFont="1" applyFill="1" applyBorder="1" applyAlignment="1">
      <alignment horizontal="justify" vertical="center" wrapText="1" readingOrder="1"/>
    </xf>
    <xf numFmtId="0" fontId="12" fillId="0" borderId="10" xfId="0" applyFont="1" applyFill="1" applyBorder="1" applyAlignment="1">
      <alignment horizontal="justify" vertical="center" wrapText="1" readingOrder="1"/>
    </xf>
    <xf numFmtId="0" fontId="102" fillId="0" borderId="10" xfId="0" applyFont="1" applyFill="1" applyBorder="1" applyAlignment="1">
      <alignment horizontal="justify" vertical="center" wrapText="1" readingOrder="1"/>
    </xf>
    <xf numFmtId="0" fontId="95" fillId="0" borderId="10" xfId="0" applyFont="1" applyFill="1" applyBorder="1" applyAlignment="1">
      <alignment horizontal="justify" vertical="center" wrapText="1" readingOrder="1"/>
    </xf>
    <xf numFmtId="0" fontId="17" fillId="0" borderId="10" xfId="0" applyFont="1" applyFill="1" applyBorder="1" applyAlignment="1">
      <alignment horizontal="justify" vertical="center" wrapText="1" readingOrder="1"/>
    </xf>
    <xf numFmtId="0" fontId="0" fillId="0" borderId="10" xfId="0" applyFill="1" applyBorder="1" applyAlignment="1">
      <alignment horizontal="justify" vertical="center" wrapText="1" readingOrder="1"/>
    </xf>
    <xf numFmtId="0" fontId="4" fillId="0" borderId="0" xfId="63" applyNumberFormat="1" applyFont="1" applyFill="1" applyAlignment="1">
      <alignment vertical="top"/>
      <protection/>
    </xf>
    <xf numFmtId="0" fontId="19" fillId="35" borderId="10" xfId="0" applyFont="1" applyFill="1" applyBorder="1" applyAlignment="1">
      <alignment horizontal="justify" vertical="center" wrapText="1" readingOrder="1"/>
    </xf>
    <xf numFmtId="0" fontId="26" fillId="0" borderId="12" xfId="0" applyFont="1" applyFill="1" applyBorder="1" applyAlignment="1">
      <alignment horizontal="center" vertical="center" wrapText="1"/>
    </xf>
    <xf numFmtId="0" fontId="20" fillId="0" borderId="10" xfId="0" applyFont="1" applyFill="1" applyBorder="1" applyAlignment="1">
      <alignment horizontal="justify" vertical="center" wrapText="1" readingOrder="1"/>
    </xf>
    <xf numFmtId="0" fontId="0" fillId="33" borderId="10" xfId="0" applyFont="1" applyFill="1" applyBorder="1" applyAlignment="1">
      <alignment horizontal="justify" vertical="center" wrapText="1" readingOrder="1"/>
    </xf>
    <xf numFmtId="0" fontId="5" fillId="33" borderId="10" xfId="0" applyFont="1" applyFill="1" applyBorder="1" applyAlignment="1">
      <alignment horizontal="justify" vertical="center" readingOrder="1"/>
    </xf>
    <xf numFmtId="0" fontId="0" fillId="0" borderId="10" xfId="0" applyBorder="1" applyAlignment="1">
      <alignment horizontal="justify" vertical="center" wrapText="1" readingOrder="1"/>
    </xf>
    <xf numFmtId="0" fontId="21" fillId="34" borderId="15" xfId="0" applyFont="1" applyFill="1" applyBorder="1" applyAlignment="1">
      <alignment horizontal="center" vertical="center" wrapText="1"/>
    </xf>
    <xf numFmtId="0" fontId="21" fillId="23" borderId="10" xfId="0" applyFont="1" applyFill="1" applyBorder="1" applyAlignment="1">
      <alignment horizontal="center" vertical="center" wrapText="1"/>
    </xf>
    <xf numFmtId="1" fontId="19" fillId="0" borderId="10" xfId="0" applyNumberFormat="1" applyFont="1" applyFill="1" applyBorder="1" applyAlignment="1">
      <alignment horizontal="center" vertical="center" wrapText="1"/>
    </xf>
    <xf numFmtId="0" fontId="94" fillId="0" borderId="10" xfId="0" applyFont="1" applyFill="1" applyBorder="1" applyAlignment="1">
      <alignment horizontal="justify" vertical="center" wrapText="1" readingOrder="1"/>
    </xf>
    <xf numFmtId="0" fontId="19" fillId="51" borderId="10" xfId="0" applyFont="1" applyFill="1" applyBorder="1" applyAlignment="1">
      <alignment horizontal="justify" vertical="center" wrapText="1" readingOrder="1"/>
    </xf>
    <xf numFmtId="0" fontId="19" fillId="49" borderId="10" xfId="0" applyFont="1" applyFill="1" applyBorder="1" applyAlignment="1">
      <alignment horizontal="justify" vertical="center" wrapText="1" readingOrder="1"/>
    </xf>
    <xf numFmtId="0" fontId="19" fillId="50" borderId="10" xfId="0" applyFont="1" applyFill="1" applyBorder="1" applyAlignment="1">
      <alignment horizontal="justify" vertical="center" wrapText="1" readingOrder="1"/>
    </xf>
    <xf numFmtId="0" fontId="94" fillId="34" borderId="10" xfId="0" applyFont="1" applyFill="1" applyBorder="1" applyAlignment="1">
      <alignment horizontal="justify" vertical="center" wrapText="1" readingOrder="1"/>
    </xf>
    <xf numFmtId="0" fontId="19" fillId="51" borderId="10" xfId="0" applyFont="1" applyFill="1" applyBorder="1" applyAlignment="1">
      <alignment horizontal="justify" vertical="center" readingOrder="1"/>
    </xf>
    <xf numFmtId="0" fontId="19" fillId="50" borderId="10" xfId="0" applyNumberFormat="1" applyFont="1" applyFill="1" applyBorder="1" applyAlignment="1">
      <alignment horizontal="justify" vertical="center" wrapText="1" readingOrder="1"/>
    </xf>
    <xf numFmtId="0" fontId="12" fillId="51" borderId="10" xfId="0" applyFont="1" applyFill="1" applyBorder="1" applyAlignment="1">
      <alignment horizontal="justify" vertical="center" wrapText="1" readingOrder="1"/>
    </xf>
    <xf numFmtId="14" fontId="19" fillId="0" borderId="10" xfId="0" applyNumberFormat="1" applyFont="1" applyFill="1" applyBorder="1" applyAlignment="1">
      <alignment horizontal="justify" vertical="center" wrapText="1" readingOrder="1"/>
    </xf>
    <xf numFmtId="0" fontId="12" fillId="49" borderId="10" xfId="0" applyFont="1" applyFill="1" applyBorder="1" applyAlignment="1">
      <alignment horizontal="justify" vertical="center" wrapText="1" readingOrder="1"/>
    </xf>
    <xf numFmtId="0" fontId="94" fillId="0" borderId="22" xfId="0" applyFont="1" applyFill="1" applyBorder="1" applyAlignment="1">
      <alignment horizontal="center" vertical="center" wrapText="1"/>
    </xf>
    <xf numFmtId="0" fontId="94" fillId="0" borderId="16" xfId="0" applyFont="1" applyFill="1" applyBorder="1" applyAlignment="1">
      <alignment horizontal="center" vertical="center" wrapText="1"/>
    </xf>
    <xf numFmtId="0" fontId="19" fillId="49" borderId="16" xfId="0" applyFont="1" applyFill="1" applyBorder="1" applyAlignment="1">
      <alignment horizontal="center" vertical="center" wrapText="1"/>
    </xf>
    <xf numFmtId="0" fontId="19" fillId="51" borderId="16" xfId="0" applyFont="1" applyFill="1" applyBorder="1" applyAlignment="1">
      <alignment horizontal="center" vertical="center"/>
    </xf>
    <xf numFmtId="0" fontId="19" fillId="51" borderId="22" xfId="0" applyFont="1" applyFill="1" applyBorder="1" applyAlignment="1">
      <alignment horizontal="center" vertical="center"/>
    </xf>
    <xf numFmtId="0" fontId="19" fillId="49" borderId="22" xfId="0" applyFont="1" applyFill="1" applyBorder="1" applyAlignment="1">
      <alignment horizontal="center" vertical="center" wrapText="1"/>
    </xf>
    <xf numFmtId="0" fontId="94" fillId="0" borderId="19" xfId="0" applyFont="1" applyFill="1" applyBorder="1" applyAlignment="1">
      <alignment horizontal="center" vertical="center" wrapText="1"/>
    </xf>
    <xf numFmtId="0" fontId="19" fillId="48" borderId="16" xfId="0" applyFont="1" applyFill="1" applyBorder="1" applyAlignment="1">
      <alignment horizontal="center" vertical="center" wrapText="1"/>
    </xf>
    <xf numFmtId="0" fontId="19" fillId="48" borderId="15" xfId="0" applyFont="1" applyFill="1" applyBorder="1" applyAlignment="1">
      <alignment horizontal="center" vertical="center" wrapText="1"/>
    </xf>
    <xf numFmtId="0" fontId="19" fillId="48" borderId="19" xfId="0" applyFont="1" applyFill="1" applyBorder="1" applyAlignment="1">
      <alignment horizontal="center" vertical="center" wrapText="1"/>
    </xf>
    <xf numFmtId="0" fontId="19" fillId="0" borderId="19" xfId="0" applyFont="1" applyFill="1" applyBorder="1" applyAlignment="1">
      <alignment horizontal="center" vertical="center"/>
    </xf>
    <xf numFmtId="0" fontId="19" fillId="51" borderId="19" xfId="0" applyFont="1" applyFill="1" applyBorder="1" applyAlignment="1">
      <alignment horizontal="center" vertical="center"/>
    </xf>
    <xf numFmtId="0" fontId="19" fillId="0" borderId="22" xfId="0" applyFont="1" applyFill="1" applyBorder="1" applyAlignment="1">
      <alignment horizontal="center" vertical="center"/>
    </xf>
    <xf numFmtId="9" fontId="94" fillId="0" borderId="10" xfId="57" applyFont="1" applyFill="1" applyBorder="1" applyAlignment="1" applyProtection="1">
      <alignment horizontal="justify" vertical="center" wrapText="1" readingOrder="1"/>
      <protection/>
    </xf>
    <xf numFmtId="1" fontId="94" fillId="0" borderId="10" xfId="0" applyNumberFormat="1" applyFont="1" applyFill="1" applyBorder="1" applyAlignment="1">
      <alignment horizontal="center" vertical="center" wrapText="1"/>
    </xf>
    <xf numFmtId="0" fontId="19" fillId="64" borderId="10" xfId="0" applyFont="1" applyFill="1" applyBorder="1" applyAlignment="1">
      <alignment horizontal="center" vertical="center" wrapText="1"/>
    </xf>
    <xf numFmtId="1" fontId="19" fillId="64" borderId="10" xfId="0" applyNumberFormat="1" applyFont="1" applyFill="1" applyBorder="1" applyAlignment="1">
      <alignment horizontal="center" vertical="center"/>
    </xf>
    <xf numFmtId="9" fontId="19" fillId="49" borderId="10" xfId="0" applyNumberFormat="1" applyFont="1" applyFill="1" applyBorder="1" applyAlignment="1" applyProtection="1">
      <alignment vertical="center" wrapText="1"/>
      <protection/>
    </xf>
    <xf numFmtId="14" fontId="19" fillId="50" borderId="10" xfId="0" applyNumberFormat="1" applyFont="1" applyFill="1" applyBorder="1" applyAlignment="1">
      <alignment vertical="center" wrapText="1"/>
    </xf>
    <xf numFmtId="1" fontId="94" fillId="65" borderId="10" xfId="0" applyNumberFormat="1" applyFont="1" applyFill="1" applyBorder="1" applyAlignment="1">
      <alignment horizontal="center" vertical="center" wrapText="1"/>
    </xf>
    <xf numFmtId="1" fontId="19" fillId="51" borderId="10" xfId="0" applyNumberFormat="1" applyFont="1" applyFill="1" applyBorder="1" applyAlignment="1">
      <alignment horizontal="center" vertical="center" wrapText="1"/>
    </xf>
    <xf numFmtId="0" fontId="19" fillId="0" borderId="10" xfId="0" applyNumberFormat="1" applyFont="1" applyFill="1" applyBorder="1" applyAlignment="1">
      <alignment horizontal="justify" vertical="center" wrapText="1" readingOrder="1"/>
    </xf>
    <xf numFmtId="0" fontId="19" fillId="23" borderId="23" xfId="0" applyFont="1" applyFill="1" applyBorder="1" applyAlignment="1">
      <alignment horizontal="center" vertical="center"/>
    </xf>
    <xf numFmtId="0" fontId="19" fillId="34" borderId="23" xfId="0" applyFont="1" applyFill="1" applyBorder="1" applyAlignment="1">
      <alignment horizontal="center" vertical="center"/>
    </xf>
    <xf numFmtId="0" fontId="19" fillId="49" borderId="10" xfId="0" applyFont="1" applyFill="1" applyBorder="1" applyAlignment="1">
      <alignment vertical="center" wrapText="1" readingOrder="1"/>
    </xf>
    <xf numFmtId="0" fontId="19" fillId="48" borderId="10" xfId="0" applyFont="1" applyFill="1" applyBorder="1" applyAlignment="1">
      <alignment vertical="center" wrapText="1"/>
    </xf>
    <xf numFmtId="9" fontId="20" fillId="0" borderId="30" xfId="57" applyFont="1" applyFill="1" applyBorder="1" applyAlignment="1" applyProtection="1">
      <alignment horizontal="justify" vertical="center" wrapText="1" readingOrder="1"/>
      <protection/>
    </xf>
    <xf numFmtId="9" fontId="20" fillId="0" borderId="30" xfId="58" applyFont="1" applyFill="1" applyBorder="1" applyAlignment="1" applyProtection="1">
      <alignment horizontal="justify" vertical="center" wrapText="1" readingOrder="1"/>
      <protection/>
    </xf>
    <xf numFmtId="0" fontId="97" fillId="33" borderId="10" xfId="0" applyFont="1" applyFill="1" applyBorder="1" applyAlignment="1">
      <alignment horizontal="justify" vertical="center" wrapText="1" readingOrder="1"/>
    </xf>
    <xf numFmtId="0" fontId="19" fillId="34" borderId="10" xfId="0" applyFont="1" applyFill="1" applyBorder="1" applyAlignment="1">
      <alignment horizontal="justify" vertical="center" wrapText="1" readingOrder="1"/>
    </xf>
    <xf numFmtId="9" fontId="19" fillId="34" borderId="10" xfId="0" applyNumberFormat="1" applyFont="1" applyFill="1" applyBorder="1" applyAlignment="1">
      <alignment horizontal="justify" vertical="center" wrapText="1" readingOrder="1"/>
    </xf>
    <xf numFmtId="14" fontId="19" fillId="34" borderId="10" xfId="0" applyNumberFormat="1" applyFont="1" applyFill="1" applyBorder="1" applyAlignment="1">
      <alignment horizontal="justify" vertical="center" wrapText="1" readingOrder="1"/>
    </xf>
    <xf numFmtId="2" fontId="94" fillId="55" borderId="10" xfId="0" applyNumberFormat="1" applyFont="1" applyFill="1" applyBorder="1" applyAlignment="1">
      <alignment horizontal="justify" vertical="center" wrapText="1" readingOrder="1"/>
    </xf>
    <xf numFmtId="14" fontId="4" fillId="36" borderId="0" xfId="63" applyNumberFormat="1" applyFont="1" applyFill="1" applyAlignment="1">
      <alignment vertical="top"/>
      <protection/>
    </xf>
    <xf numFmtId="14" fontId="5" fillId="0" borderId="0" xfId="0" applyNumberFormat="1" applyFont="1" applyAlignment="1">
      <alignment/>
    </xf>
    <xf numFmtId="0" fontId="0" fillId="34" borderId="10" xfId="0" applyFont="1" applyFill="1" applyBorder="1" applyAlignment="1">
      <alignment horizontal="justify" vertical="center" wrapText="1" readingOrder="1"/>
    </xf>
    <xf numFmtId="0" fontId="5" fillId="26" borderId="15" xfId="0" applyFont="1" applyFill="1" applyBorder="1" applyAlignment="1">
      <alignment/>
    </xf>
    <xf numFmtId="0" fontId="5" fillId="26" borderId="0" xfId="0" applyFont="1" applyFill="1" applyAlignment="1">
      <alignment/>
    </xf>
    <xf numFmtId="204" fontId="5" fillId="34" borderId="10" xfId="0" applyNumberFormat="1" applyFont="1" applyFill="1" applyBorder="1" applyAlignment="1">
      <alignment vertical="center"/>
    </xf>
    <xf numFmtId="0" fontId="5" fillId="0" borderId="10" xfId="0" applyFont="1" applyBorder="1" applyAlignment="1">
      <alignment horizontal="centerContinuous" vertical="center"/>
    </xf>
    <xf numFmtId="0" fontId="4" fillId="56" borderId="19" xfId="63" applyNumberFormat="1" applyFont="1" applyFill="1" applyBorder="1" applyAlignment="1">
      <alignment vertical="center"/>
      <protection/>
    </xf>
    <xf numFmtId="0" fontId="4" fillId="56" borderId="16" xfId="63" applyNumberFormat="1" applyFont="1" applyFill="1" applyBorder="1" applyAlignment="1">
      <alignment vertical="center"/>
      <protection/>
    </xf>
    <xf numFmtId="0" fontId="4" fillId="57" borderId="38" xfId="63" applyNumberFormat="1" applyFont="1" applyFill="1" applyBorder="1" applyAlignment="1">
      <alignment vertical="center"/>
      <protection/>
    </xf>
    <xf numFmtId="0" fontId="4" fillId="57" borderId="27" xfId="63" applyNumberFormat="1" applyFont="1" applyFill="1" applyBorder="1" applyAlignment="1">
      <alignment vertical="center"/>
      <protection/>
    </xf>
    <xf numFmtId="0" fontId="4" fillId="56" borderId="27" xfId="63" applyNumberFormat="1" applyFont="1" applyFill="1" applyBorder="1" applyAlignment="1">
      <alignment vertical="center"/>
      <protection/>
    </xf>
    <xf numFmtId="0" fontId="10" fillId="0" borderId="0" xfId="63" applyNumberFormat="1" applyFont="1" applyFill="1" applyBorder="1" applyAlignment="1">
      <alignment horizontal="center"/>
      <protection/>
    </xf>
    <xf numFmtId="14" fontId="4" fillId="54" borderId="0" xfId="63" applyNumberFormat="1" applyFont="1" applyFill="1" applyBorder="1" applyAlignment="1">
      <alignment horizontal="right" wrapText="1"/>
      <protection/>
    </xf>
    <xf numFmtId="14" fontId="4" fillId="54" borderId="0" xfId="0" applyNumberFormat="1" applyFont="1" applyFill="1" applyBorder="1" applyAlignment="1">
      <alignment horizontal="right" wrapText="1"/>
    </xf>
    <xf numFmtId="0" fontId="3" fillId="39" borderId="20" xfId="0" applyFont="1" applyFill="1" applyBorder="1" applyAlignment="1">
      <alignment vertical="top" wrapText="1"/>
    </xf>
    <xf numFmtId="0" fontId="37" fillId="0" borderId="0" xfId="63" applyNumberFormat="1" applyFont="1" applyFill="1" applyBorder="1" applyAlignment="1">
      <alignment wrapText="1"/>
      <protection/>
    </xf>
    <xf numFmtId="0" fontId="4" fillId="23" borderId="0" xfId="63" applyNumberFormat="1" applyFont="1" applyFill="1" applyBorder="1" applyAlignment="1">
      <alignment vertical="center"/>
      <protection/>
    </xf>
    <xf numFmtId="14" fontId="4" fillId="39" borderId="0" xfId="63" applyNumberFormat="1" applyFont="1" applyFill="1" applyBorder="1" applyAlignment="1">
      <alignment vertical="center" wrapText="1"/>
      <protection/>
    </xf>
    <xf numFmtId="14" fontId="4" fillId="36" borderId="0" xfId="63" applyNumberFormat="1" applyFont="1" applyFill="1" applyBorder="1" applyAlignment="1">
      <alignment vertical="center" wrapText="1"/>
      <protection/>
    </xf>
    <xf numFmtId="0" fontId="19" fillId="0" borderId="27" xfId="0" applyFont="1" applyBorder="1" applyAlignment="1">
      <alignment horizontal="justify" vertical="center" wrapText="1" readingOrder="1"/>
    </xf>
    <xf numFmtId="0" fontId="19" fillId="0" borderId="11" xfId="0" applyFont="1" applyFill="1" applyBorder="1" applyAlignment="1">
      <alignment horizontal="center" vertical="center"/>
    </xf>
    <xf numFmtId="0" fontId="19" fillId="48" borderId="22" xfId="0" applyFont="1" applyFill="1" applyBorder="1" applyAlignment="1">
      <alignment horizontal="center" vertical="center" wrapText="1"/>
    </xf>
    <xf numFmtId="204" fontId="19" fillId="42" borderId="12" xfId="0" applyNumberFormat="1" applyFont="1" applyFill="1" applyBorder="1" applyAlignment="1">
      <alignment horizontal="center" vertical="center"/>
    </xf>
    <xf numFmtId="0" fontId="19" fillId="34" borderId="10" xfId="0" applyFont="1" applyFill="1" applyBorder="1" applyAlignment="1">
      <alignment horizontal="center" vertical="center"/>
    </xf>
    <xf numFmtId="1" fontId="19" fillId="34" borderId="10" xfId="0" applyNumberFormat="1" applyFont="1" applyFill="1" applyBorder="1" applyAlignment="1">
      <alignment horizontal="center" vertical="center" wrapText="1"/>
    </xf>
    <xf numFmtId="0" fontId="5" fillId="0" borderId="11" xfId="0" applyFont="1" applyBorder="1" applyAlignment="1">
      <alignment horizontal="center"/>
    </xf>
    <xf numFmtId="0" fontId="5" fillId="34" borderId="11" xfId="0" applyFont="1" applyFill="1" applyBorder="1" applyAlignment="1">
      <alignment horizontal="center"/>
    </xf>
    <xf numFmtId="0" fontId="5" fillId="34" borderId="27" xfId="0" applyFont="1" applyFill="1" applyBorder="1" applyAlignment="1">
      <alignment horizontal="center"/>
    </xf>
    <xf numFmtId="0" fontId="19" fillId="0" borderId="10" xfId="0" applyFont="1" applyFill="1" applyBorder="1" applyAlignment="1">
      <alignment horizontal="center" vertical="center" wrapText="1" readingOrder="1"/>
    </xf>
    <xf numFmtId="0" fontId="5" fillId="0" borderId="10" xfId="0" applyFont="1" applyBorder="1" applyAlignment="1">
      <alignment horizontal="left" vertical="distributed" wrapText="1" readingOrder="1"/>
    </xf>
    <xf numFmtId="0" fontId="5" fillId="0" borderId="10" xfId="0" applyFont="1" applyBorder="1" applyAlignment="1">
      <alignment horizontal="left" vertical="top" wrapText="1" readingOrder="1"/>
    </xf>
    <xf numFmtId="0" fontId="0" fillId="0" borderId="22" xfId="0" applyBorder="1" applyAlignment="1">
      <alignment horizontal="left" vertical="center" wrapText="1" readingOrder="1"/>
    </xf>
    <xf numFmtId="0" fontId="0" fillId="0" borderId="13" xfId="0" applyBorder="1" applyAlignment="1">
      <alignment horizontal="left" vertical="center" wrapText="1" readingOrder="1"/>
    </xf>
    <xf numFmtId="0" fontId="0" fillId="0" borderId="38" xfId="0" applyBorder="1" applyAlignment="1">
      <alignment horizontal="left" vertical="center" wrapText="1" readingOrder="1"/>
    </xf>
    <xf numFmtId="0" fontId="19" fillId="0" borderId="10" xfId="0" applyFont="1" applyBorder="1" applyAlignment="1">
      <alignment horizontal="left" vertical="center" wrapText="1" readingOrder="1"/>
    </xf>
    <xf numFmtId="0" fontId="19" fillId="0" borderId="10" xfId="0" applyFont="1" applyFill="1" applyBorder="1" applyAlignment="1">
      <alignment horizontal="left" vertical="center" wrapText="1" readingOrder="1"/>
    </xf>
    <xf numFmtId="0" fontId="19" fillId="0" borderId="11" xfId="0" applyFont="1" applyBorder="1" applyAlignment="1">
      <alignment horizontal="left" vertical="center" wrapText="1" readingOrder="1"/>
    </xf>
    <xf numFmtId="1" fontId="19" fillId="0" borderId="11" xfId="0" applyNumberFormat="1" applyFont="1" applyFill="1" applyBorder="1" applyAlignment="1">
      <alignment horizontal="center" vertical="center" wrapText="1"/>
    </xf>
    <xf numFmtId="0" fontId="19" fillId="0" borderId="11" xfId="0" applyFont="1" applyBorder="1" applyAlignment="1">
      <alignment vertical="center" wrapText="1" readingOrder="1"/>
    </xf>
    <xf numFmtId="0" fontId="97" fillId="0" borderId="11" xfId="0" applyFont="1" applyFill="1" applyBorder="1" applyAlignment="1">
      <alignment horizontal="center" vertical="center" wrapText="1"/>
    </xf>
    <xf numFmtId="9" fontId="19" fillId="0" borderId="10" xfId="57" applyFont="1" applyBorder="1" applyAlignment="1">
      <alignment vertical="center" wrapText="1"/>
      <protection/>
    </xf>
    <xf numFmtId="9" fontId="16" fillId="0" borderId="10" xfId="57" applyFont="1" applyBorder="1" applyAlignment="1">
      <alignment vertical="center" wrapText="1"/>
      <protection/>
    </xf>
    <xf numFmtId="0" fontId="12" fillId="0" borderId="10" xfId="0" applyFont="1" applyBorder="1" applyAlignment="1">
      <alignment horizontal="left" vertical="center" wrapText="1"/>
    </xf>
    <xf numFmtId="9" fontId="12" fillId="0" borderId="10" xfId="0" applyNumberFormat="1" applyFont="1" applyBorder="1" applyAlignment="1">
      <alignment horizontal="left" vertical="center" wrapText="1"/>
    </xf>
    <xf numFmtId="0" fontId="19" fillId="34" borderId="16" xfId="0" applyFont="1" applyFill="1" applyBorder="1" applyAlignment="1">
      <alignment horizontal="center" vertical="center"/>
    </xf>
    <xf numFmtId="14" fontId="12" fillId="0" borderId="10" xfId="0" applyNumberFormat="1" applyFont="1" applyFill="1" applyBorder="1" applyAlignment="1">
      <alignment horizontal="justify" vertical="center" wrapText="1"/>
    </xf>
    <xf numFmtId="0" fontId="21" fillId="0" borderId="11" xfId="0" applyFont="1" applyFill="1" applyBorder="1" applyAlignment="1">
      <alignment horizontal="center" vertical="center" wrapText="1"/>
    </xf>
    <xf numFmtId="0" fontId="19" fillId="33" borderId="39" xfId="0" applyNumberFormat="1" applyFont="1" applyFill="1" applyBorder="1" applyAlignment="1">
      <alignment horizontal="justify" vertical="center" wrapText="1" readingOrder="1"/>
    </xf>
    <xf numFmtId="0" fontId="19" fillId="0" borderId="39" xfId="0" applyFont="1" applyFill="1" applyBorder="1" applyAlignment="1">
      <alignment horizontal="justify" vertical="center" wrapText="1" readingOrder="1"/>
    </xf>
    <xf numFmtId="14" fontId="16" fillId="0" borderId="10" xfId="61" applyNumberFormat="1" applyFont="1" applyBorder="1" applyAlignment="1">
      <alignment horizontal="center" vertical="center" wrapText="1"/>
    </xf>
    <xf numFmtId="14" fontId="19" fillId="0" borderId="10" xfId="0" applyNumberFormat="1" applyFont="1" applyBorder="1" applyAlignment="1">
      <alignment vertical="center"/>
    </xf>
    <xf numFmtId="194" fontId="12" fillId="0" borderId="10" xfId="0" applyNumberFormat="1" applyFont="1" applyFill="1" applyBorder="1" applyAlignment="1">
      <alignment horizontal="center" vertical="center" wrapText="1"/>
    </xf>
    <xf numFmtId="1" fontId="14" fillId="0" borderId="10" xfId="57" applyNumberFormat="1" applyFont="1" applyBorder="1" applyAlignment="1">
      <alignment horizontal="center" vertical="center" wrapText="1"/>
      <protection/>
    </xf>
    <xf numFmtId="1" fontId="14" fillId="0" borderId="10" xfId="57" applyNumberFormat="1" applyFont="1" applyFill="1" applyBorder="1" applyAlignment="1">
      <alignment horizontal="center" vertical="center" wrapText="1"/>
      <protection/>
    </xf>
    <xf numFmtId="0" fontId="10" fillId="0" borderId="28" xfId="63" applyNumberFormat="1" applyFont="1" applyFill="1" applyBorder="1" applyAlignment="1">
      <alignment horizontal="center" vertical="center" wrapText="1"/>
      <protection/>
    </xf>
    <xf numFmtId="0" fontId="10" fillId="0" borderId="11" xfId="63" applyNumberFormat="1" applyFont="1" applyFill="1" applyBorder="1" applyAlignment="1">
      <alignment horizontal="center" vertical="center" wrapText="1"/>
      <protection/>
    </xf>
    <xf numFmtId="9" fontId="0" fillId="0" borderId="11" xfId="57" applyFont="1" applyBorder="1" applyAlignment="1" applyProtection="1">
      <alignment vertical="center" wrapText="1"/>
      <protection locked="0"/>
    </xf>
    <xf numFmtId="0" fontId="0" fillId="0" borderId="11" xfId="0" applyBorder="1" applyAlignment="1">
      <alignment vertical="center" wrapText="1"/>
    </xf>
    <xf numFmtId="0" fontId="12" fillId="44" borderId="11" xfId="0" applyFont="1" applyFill="1" applyBorder="1" applyAlignment="1">
      <alignment horizontal="center" vertical="center" wrapText="1"/>
    </xf>
    <xf numFmtId="0" fontId="5" fillId="0" borderId="10" xfId="0" applyFont="1" applyBorder="1" applyAlignment="1">
      <alignment horizontal="center"/>
    </xf>
    <xf numFmtId="0" fontId="12" fillId="0" borderId="11" xfId="0" applyFont="1" applyBorder="1" applyAlignment="1">
      <alignment horizontal="center" vertical="center" wrapText="1"/>
    </xf>
    <xf numFmtId="0" fontId="5" fillId="34" borderId="10" xfId="0" applyFont="1" applyFill="1" applyBorder="1" applyAlignment="1">
      <alignment horizontal="center"/>
    </xf>
    <xf numFmtId="0" fontId="12" fillId="0" borderId="10" xfId="0" applyFont="1" applyBorder="1" applyAlignment="1">
      <alignment horizontal="justify" vertical="center" readingOrder="1"/>
    </xf>
    <xf numFmtId="0" fontId="0" fillId="0" borderId="0" xfId="0" applyFont="1" applyAlignment="1">
      <alignment/>
    </xf>
    <xf numFmtId="0" fontId="43" fillId="34" borderId="0" xfId="0" applyFont="1" applyFill="1" applyAlignment="1">
      <alignment/>
    </xf>
    <xf numFmtId="0" fontId="0" fillId="34" borderId="0" xfId="0" applyFont="1" applyFill="1" applyAlignment="1">
      <alignment/>
    </xf>
    <xf numFmtId="204" fontId="0" fillId="0" borderId="0" xfId="0" applyNumberFormat="1" applyFont="1" applyAlignment="1">
      <alignment/>
    </xf>
    <xf numFmtId="0" fontId="12" fillId="0" borderId="11" xfId="0" applyFont="1" applyFill="1" applyBorder="1" applyAlignment="1">
      <alignment horizontal="center" vertical="center" wrapText="1"/>
    </xf>
    <xf numFmtId="14" fontId="44" fillId="34" borderId="10" xfId="0" applyNumberFormat="1" applyFont="1" applyFill="1" applyBorder="1" applyAlignment="1">
      <alignment horizontal="center" vertical="center" wrapText="1"/>
    </xf>
    <xf numFmtId="203" fontId="12" fillId="0" borderId="10" xfId="57" applyNumberFormat="1" applyFont="1" applyFill="1" applyBorder="1" applyAlignment="1" applyProtection="1">
      <alignment horizontal="center" vertical="center" wrapText="1"/>
      <protection locked="0"/>
    </xf>
    <xf numFmtId="1" fontId="12" fillId="34" borderId="11" xfId="0" applyNumberFormat="1" applyFont="1" applyFill="1" applyBorder="1" applyAlignment="1">
      <alignment horizontal="center" vertical="center" wrapText="1"/>
    </xf>
    <xf numFmtId="9" fontId="12" fillId="0" borderId="10" xfId="57" applyFont="1" applyBorder="1" applyAlignment="1" applyProtection="1">
      <alignment horizontal="justify" vertical="center" wrapText="1" readingOrder="1"/>
      <protection/>
    </xf>
    <xf numFmtId="9" fontId="12" fillId="0" borderId="10" xfId="57" applyFont="1" applyFill="1" applyBorder="1" applyAlignment="1" applyProtection="1">
      <alignment horizontal="justify" vertical="center" wrapText="1" readingOrder="1"/>
      <protection/>
    </xf>
    <xf numFmtId="14" fontId="44" fillId="0" borderId="10"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wrapText="1"/>
    </xf>
    <xf numFmtId="1" fontId="12" fillId="34" borderId="10" xfId="0" applyNumberFormat="1" applyFont="1" applyFill="1" applyBorder="1" applyAlignment="1">
      <alignment horizontal="center" vertical="center" wrapText="1"/>
    </xf>
    <xf numFmtId="0" fontId="14" fillId="0" borderId="10" xfId="0" applyFont="1" applyFill="1" applyBorder="1" applyAlignment="1">
      <alignment horizontal="justify" vertical="center" wrapText="1" readingOrder="1"/>
    </xf>
    <xf numFmtId="9" fontId="29" fillId="0" borderId="10" xfId="0" applyNumberFormat="1" applyFont="1" applyFill="1" applyBorder="1" applyAlignment="1">
      <alignment horizontal="center" vertical="center"/>
    </xf>
    <xf numFmtId="9" fontId="12" fillId="42" borderId="11" xfId="0" applyNumberFormat="1" applyFont="1" applyFill="1" applyBorder="1" applyAlignment="1">
      <alignment horizontal="center" vertical="center"/>
    </xf>
    <xf numFmtId="204" fontId="12" fillId="42" borderId="11" xfId="0" applyNumberFormat="1" applyFont="1" applyFill="1" applyBorder="1" applyAlignment="1">
      <alignment horizontal="center" vertical="center"/>
    </xf>
    <xf numFmtId="0" fontId="12" fillId="42" borderId="11" xfId="0" applyFont="1" applyFill="1" applyBorder="1" applyAlignment="1">
      <alignment horizontal="center" vertical="center"/>
    </xf>
    <xf numFmtId="9" fontId="12" fillId="42" borderId="10" xfId="0" applyNumberFormat="1" applyFont="1" applyFill="1" applyBorder="1" applyAlignment="1">
      <alignment horizontal="center" vertical="center"/>
    </xf>
    <xf numFmtId="204" fontId="12" fillId="42" borderId="10" xfId="0" applyNumberFormat="1" applyFont="1" applyFill="1" applyBorder="1" applyAlignment="1">
      <alignment horizontal="center" vertical="center"/>
    </xf>
    <xf numFmtId="0" fontId="12" fillId="42" borderId="10" xfId="0" applyFont="1" applyFill="1" applyBorder="1" applyAlignment="1">
      <alignment horizontal="center" vertical="center"/>
    </xf>
    <xf numFmtId="0" fontId="12" fillId="0" borderId="10" xfId="0" applyFont="1" applyBorder="1" applyAlignment="1">
      <alignment/>
    </xf>
    <xf numFmtId="204" fontId="12" fillId="0" borderId="10" xfId="0" applyNumberFormat="1" applyFont="1" applyBorder="1" applyAlignment="1">
      <alignment/>
    </xf>
    <xf numFmtId="0" fontId="12" fillId="34" borderId="11" xfId="0" applyFont="1" applyFill="1" applyBorder="1" applyAlignment="1">
      <alignment horizontal="center" vertical="center"/>
    </xf>
    <xf numFmtId="0" fontId="12" fillId="34" borderId="10" xfId="0" applyFont="1" applyFill="1" applyBorder="1" applyAlignment="1">
      <alignment horizontal="center" vertical="center"/>
    </xf>
    <xf numFmtId="9" fontId="12" fillId="0" borderId="10" xfId="57" applyFont="1" applyFill="1" applyBorder="1" applyAlignment="1" applyProtection="1">
      <alignment vertical="center" wrapText="1"/>
      <protection/>
    </xf>
    <xf numFmtId="0" fontId="29" fillId="23" borderId="0" xfId="0" applyFont="1" applyFill="1" applyAlignment="1">
      <alignment wrapText="1"/>
    </xf>
    <xf numFmtId="0" fontId="12" fillId="0" borderId="10" xfId="0" applyFont="1" applyBorder="1" applyAlignment="1">
      <alignment horizontal="center" vertical="center"/>
    </xf>
    <xf numFmtId="0" fontId="12" fillId="34" borderId="10" xfId="0" applyFont="1" applyFill="1" applyBorder="1" applyAlignment="1">
      <alignment/>
    </xf>
    <xf numFmtId="14" fontId="12" fillId="0" borderId="10" xfId="0" applyNumberFormat="1" applyFont="1" applyBorder="1" applyAlignment="1">
      <alignment horizontal="center" vertical="center"/>
    </xf>
    <xf numFmtId="0" fontId="1" fillId="34" borderId="10" xfId="0" applyFont="1" applyFill="1" applyBorder="1" applyAlignment="1">
      <alignment horizontal="center" vertical="center"/>
    </xf>
    <xf numFmtId="0" fontId="12" fillId="28" borderId="10" xfId="0" applyFont="1" applyFill="1" applyBorder="1" applyAlignment="1">
      <alignment horizontal="center" vertical="center"/>
    </xf>
    <xf numFmtId="0" fontId="12" fillId="28" borderId="27" xfId="0" applyFont="1" applyFill="1" applyBorder="1" applyAlignment="1">
      <alignment horizontal="center" vertical="center"/>
    </xf>
    <xf numFmtId="1" fontId="36" fillId="42" borderId="11" xfId="63" applyNumberFormat="1" applyFont="1" applyFill="1" applyBorder="1" applyAlignment="1">
      <alignment horizontal="center" vertical="center" wrapText="1"/>
      <protection/>
    </xf>
    <xf numFmtId="1" fontId="12" fillId="42" borderId="10" xfId="0" applyNumberFormat="1" applyFont="1" applyFill="1" applyBorder="1" applyAlignment="1">
      <alignment horizontal="center" vertical="center"/>
    </xf>
    <xf numFmtId="0" fontId="40" fillId="42" borderId="11" xfId="63" applyNumberFormat="1" applyFont="1" applyFill="1" applyBorder="1" applyAlignment="1">
      <alignment horizontal="center" vertical="center" wrapText="1"/>
      <protection/>
    </xf>
    <xf numFmtId="0" fontId="36" fillId="34" borderId="11" xfId="63" applyNumberFormat="1" applyFont="1" applyFill="1" applyBorder="1" applyAlignment="1">
      <alignment horizontal="center" vertical="center" wrapText="1"/>
      <protection/>
    </xf>
    <xf numFmtId="0" fontId="36" fillId="42" borderId="11" xfId="63" applyNumberFormat="1" applyFont="1" applyFill="1" applyBorder="1" applyAlignment="1">
      <alignment horizontal="center" vertical="center" wrapText="1"/>
      <protection/>
    </xf>
    <xf numFmtId="0" fontId="24" fillId="34" borderId="10" xfId="63" applyNumberFormat="1" applyFont="1" applyFill="1" applyBorder="1" applyAlignment="1">
      <alignment horizontal="center" vertical="center"/>
      <protection/>
    </xf>
    <xf numFmtId="0" fontId="24" fillId="42" borderId="10" xfId="63" applyNumberFormat="1" applyFont="1" applyFill="1" applyBorder="1" applyAlignment="1">
      <alignment horizontal="center" vertical="center"/>
      <protection/>
    </xf>
    <xf numFmtId="0" fontId="36" fillId="0" borderId="11" xfId="63" applyNumberFormat="1" applyFont="1" applyFill="1" applyBorder="1" applyAlignment="1">
      <alignment horizontal="center" vertical="center" wrapText="1"/>
      <protection/>
    </xf>
    <xf numFmtId="0" fontId="12" fillId="0" borderId="11" xfId="0" applyFont="1" applyBorder="1" applyAlignment="1">
      <alignment horizontal="justify" vertical="center" wrapText="1" readingOrder="1"/>
    </xf>
    <xf numFmtId="0" fontId="12" fillId="0" borderId="11" xfId="48" applyNumberFormat="1" applyFont="1" applyBorder="1" applyAlignment="1">
      <alignment horizontal="center" vertical="center" wrapText="1"/>
    </xf>
    <xf numFmtId="14" fontId="12" fillId="0" borderId="11" xfId="48" applyNumberFormat="1" applyFont="1" applyBorder="1" applyAlignment="1">
      <alignment horizontal="center" vertical="center" wrapText="1"/>
    </xf>
    <xf numFmtId="14" fontId="12" fillId="0" borderId="11" xfId="0" applyNumberFormat="1" applyFont="1" applyBorder="1" applyAlignment="1">
      <alignment horizontal="center" vertical="center" wrapText="1"/>
    </xf>
    <xf numFmtId="0" fontId="12" fillId="34" borderId="11" xfId="63" applyNumberFormat="1" applyFont="1" applyFill="1" applyBorder="1" applyAlignment="1">
      <alignment horizontal="center" vertical="center"/>
      <protection/>
    </xf>
    <xf numFmtId="0" fontId="12" fillId="42" borderId="11" xfId="63" applyNumberFormat="1" applyFont="1" applyFill="1" applyBorder="1" applyAlignment="1">
      <alignment horizontal="center" vertical="center"/>
      <protection/>
    </xf>
    <xf numFmtId="204" fontId="12" fillId="42" borderId="11" xfId="63" applyNumberFormat="1" applyFont="1" applyFill="1" applyBorder="1" applyAlignment="1">
      <alignment horizontal="center" vertical="center"/>
      <protection/>
    </xf>
    <xf numFmtId="0" fontId="36" fillId="0" borderId="10" xfId="0" applyFont="1" applyBorder="1" applyAlignment="1">
      <alignment horizontal="center" vertical="center" wrapText="1"/>
    </xf>
    <xf numFmtId="0" fontId="36" fillId="0" borderId="10" xfId="0" applyFont="1" applyFill="1" applyBorder="1" applyAlignment="1">
      <alignment horizontal="center" vertical="center" wrapText="1"/>
    </xf>
    <xf numFmtId="0" fontId="12" fillId="0" borderId="10" xfId="0" applyFont="1" applyFill="1" applyBorder="1" applyAlignment="1" applyProtection="1">
      <alignment horizontal="justify" vertical="center" wrapText="1" readingOrder="1"/>
      <protection locked="0"/>
    </xf>
    <xf numFmtId="0" fontId="12" fillId="0" borderId="10" xfId="0" applyFont="1" applyFill="1" applyBorder="1" applyAlignment="1">
      <alignment horizontal="left" vertical="center" wrapText="1"/>
    </xf>
    <xf numFmtId="14" fontId="12" fillId="0" borderId="10" xfId="0" applyNumberFormat="1" applyFont="1" applyFill="1" applyBorder="1" applyAlignment="1">
      <alignment horizontal="center" vertical="center" wrapText="1"/>
    </xf>
    <xf numFmtId="2" fontId="12" fillId="34" borderId="10" xfId="0" applyNumberFormat="1" applyFont="1" applyFill="1" applyBorder="1" applyAlignment="1">
      <alignment horizontal="center" vertical="center" wrapText="1"/>
    </xf>
    <xf numFmtId="0" fontId="24" fillId="37" borderId="10" xfId="63" applyNumberFormat="1" applyFont="1" applyFill="1" applyBorder="1" applyAlignment="1">
      <alignment horizontal="center" vertical="center" wrapText="1"/>
      <protection/>
    </xf>
    <xf numFmtId="9" fontId="24" fillId="41" borderId="10" xfId="63" applyNumberFormat="1" applyFont="1" applyFill="1" applyBorder="1" applyAlignment="1">
      <alignment horizontal="center" vertical="center" wrapText="1"/>
      <protection/>
    </xf>
    <xf numFmtId="204" fontId="24" fillId="41" borderId="10" xfId="63" applyNumberFormat="1" applyFont="1" applyFill="1" applyBorder="1" applyAlignment="1">
      <alignment horizontal="center" vertical="center" wrapText="1"/>
      <protection/>
    </xf>
    <xf numFmtId="0" fontId="24" fillId="41" borderId="10" xfId="63" applyNumberFormat="1" applyFont="1" applyFill="1" applyBorder="1" applyAlignment="1">
      <alignment horizontal="center" vertical="center" wrapText="1"/>
      <protection/>
    </xf>
    <xf numFmtId="0" fontId="36" fillId="37" borderId="10" xfId="63" applyNumberFormat="1" applyFont="1" applyFill="1" applyBorder="1" applyAlignment="1">
      <alignment horizontal="center" vertical="center" wrapText="1"/>
      <protection/>
    </xf>
    <xf numFmtId="0" fontId="45" fillId="0" borderId="10" xfId="0" applyFont="1" applyBorder="1" applyAlignment="1">
      <alignment horizontal="center" vertical="center" wrapText="1"/>
    </xf>
    <xf numFmtId="0" fontId="45" fillId="33" borderId="10" xfId="0" applyFont="1" applyFill="1" applyBorder="1" applyAlignment="1">
      <alignment horizontal="center" vertical="center" wrapText="1"/>
    </xf>
    <xf numFmtId="0" fontId="12" fillId="34" borderId="10" xfId="0" applyFont="1" applyFill="1" applyBorder="1" applyAlignment="1">
      <alignment horizontal="justify" vertical="center" wrapText="1" readingOrder="1"/>
    </xf>
    <xf numFmtId="0" fontId="12" fillId="34" borderId="10" xfId="0" applyFont="1" applyFill="1" applyBorder="1" applyAlignment="1">
      <alignment horizontal="left" vertical="center" wrapText="1"/>
    </xf>
    <xf numFmtId="0" fontId="12" fillId="34" borderId="10" xfId="0" applyFont="1" applyFill="1" applyBorder="1" applyAlignment="1">
      <alignment horizontal="center" vertical="center" wrapText="1"/>
    </xf>
    <xf numFmtId="203" fontId="12" fillId="34" borderId="10" xfId="0" applyNumberFormat="1" applyFont="1" applyFill="1" applyBorder="1" applyAlignment="1">
      <alignment horizontal="center" vertical="center" wrapText="1"/>
    </xf>
    <xf numFmtId="1" fontId="12" fillId="44" borderId="10" xfId="0" applyNumberFormat="1" applyFont="1" applyFill="1" applyBorder="1" applyAlignment="1">
      <alignment horizontal="center" vertical="center" wrapText="1"/>
    </xf>
    <xf numFmtId="0" fontId="24" fillId="37" borderId="10" xfId="63" applyNumberFormat="1" applyFont="1" applyFill="1" applyBorder="1" applyAlignment="1">
      <alignment horizontal="center" vertical="center"/>
      <protection/>
    </xf>
    <xf numFmtId="9" fontId="24" fillId="41" borderId="10" xfId="63" applyNumberFormat="1" applyFont="1" applyFill="1" applyBorder="1" applyAlignment="1">
      <alignment horizontal="center" vertical="center"/>
      <protection/>
    </xf>
    <xf numFmtId="204" fontId="24" fillId="41" borderId="10" xfId="63" applyNumberFormat="1" applyFont="1" applyFill="1" applyBorder="1" applyAlignment="1">
      <alignment horizontal="center" vertical="center"/>
      <protection/>
    </xf>
    <xf numFmtId="0" fontId="24" fillId="41" borderId="10" xfId="63" applyNumberFormat="1" applyFont="1" applyFill="1" applyBorder="1" applyAlignment="1">
      <alignment horizontal="center" vertical="center"/>
      <protection/>
    </xf>
    <xf numFmtId="203" fontId="12" fillId="0" borderId="10" xfId="0" applyNumberFormat="1" applyFont="1" applyBorder="1" applyAlignment="1">
      <alignment horizontal="center" vertical="center" wrapText="1"/>
    </xf>
    <xf numFmtId="0" fontId="29" fillId="33" borderId="10" xfId="0" applyFont="1" applyFill="1" applyBorder="1" applyAlignment="1">
      <alignment horizontal="center" vertical="center" wrapText="1"/>
    </xf>
    <xf numFmtId="0" fontId="12" fillId="33" borderId="10" xfId="0" applyFont="1" applyFill="1" applyBorder="1" applyAlignment="1">
      <alignment horizontal="left" vertical="center" wrapText="1"/>
    </xf>
    <xf numFmtId="0" fontId="12" fillId="33" borderId="10" xfId="0" applyFont="1" applyFill="1" applyBorder="1" applyAlignment="1">
      <alignment horizontal="center" vertical="center" wrapText="1"/>
    </xf>
    <xf numFmtId="0" fontId="102" fillId="0" borderId="10" xfId="0" applyFont="1" applyBorder="1" applyAlignment="1">
      <alignment horizontal="center" vertical="center" wrapText="1"/>
    </xf>
    <xf numFmtId="0" fontId="95" fillId="60" borderId="10" xfId="0" applyFont="1" applyFill="1" applyBorder="1" applyAlignment="1">
      <alignment horizontal="center" vertical="center" wrapText="1"/>
    </xf>
    <xf numFmtId="205" fontId="95" fillId="0" borderId="10" xfId="46" applyNumberFormat="1" applyFont="1" applyFill="1" applyBorder="1" applyAlignment="1">
      <alignment horizontal="center" vertical="center" wrapText="1"/>
      <protection/>
    </xf>
    <xf numFmtId="206" fontId="95" fillId="60" borderId="10" xfId="0" applyNumberFormat="1" applyFont="1" applyFill="1" applyBorder="1" applyAlignment="1">
      <alignment horizontal="center" vertical="center" wrapText="1"/>
    </xf>
    <xf numFmtId="2" fontId="12" fillId="44" borderId="10" xfId="0" applyNumberFormat="1" applyFont="1" applyFill="1" applyBorder="1" applyAlignment="1">
      <alignment horizontal="center" vertical="center"/>
    </xf>
    <xf numFmtId="0" fontId="12" fillId="34" borderId="10" xfId="0" applyFont="1" applyFill="1" applyBorder="1" applyAlignment="1">
      <alignment vertical="center" wrapText="1"/>
    </xf>
    <xf numFmtId="206" fontId="12" fillId="34" borderId="10" xfId="0" applyNumberFormat="1" applyFont="1" applyFill="1" applyBorder="1" applyAlignment="1">
      <alignment vertical="center" wrapText="1"/>
    </xf>
    <xf numFmtId="0" fontId="24" fillId="0" borderId="10" xfId="63" applyNumberFormat="1" applyFont="1" applyFill="1" applyBorder="1" applyAlignment="1">
      <alignment horizontal="center" vertical="center"/>
      <protection/>
    </xf>
    <xf numFmtId="9" fontId="12" fillId="34" borderId="10" xfId="0" applyNumberFormat="1" applyFont="1" applyFill="1" applyBorder="1" applyAlignment="1">
      <alignment vertical="center" wrapText="1"/>
    </xf>
    <xf numFmtId="206" fontId="12" fillId="34" borderId="10" xfId="0" applyNumberFormat="1" applyFont="1" applyFill="1" applyBorder="1" applyAlignment="1">
      <alignment horizontal="center" vertical="center" wrapText="1"/>
    </xf>
    <xf numFmtId="0" fontId="45" fillId="0" borderId="10" xfId="0" applyFont="1" applyBorder="1" applyAlignment="1">
      <alignment vertical="center" wrapText="1"/>
    </xf>
    <xf numFmtId="0" fontId="45" fillId="23" borderId="10" xfId="0" applyFont="1" applyFill="1" applyBorder="1" applyAlignment="1">
      <alignment vertical="center" wrapText="1"/>
    </xf>
    <xf numFmtId="1" fontId="102" fillId="0" borderId="11" xfId="0" applyNumberFormat="1" applyFont="1" applyBorder="1" applyAlignment="1">
      <alignment horizontal="center" vertical="center" wrapText="1"/>
    </xf>
    <xf numFmtId="14" fontId="102" fillId="0" borderId="11" xfId="0" applyNumberFormat="1" applyFont="1" applyBorder="1" applyAlignment="1">
      <alignment horizontal="center" vertical="center" wrapText="1"/>
    </xf>
    <xf numFmtId="202" fontId="12" fillId="44" borderId="11" xfId="48" applyFont="1" applyFill="1" applyBorder="1" applyAlignment="1">
      <alignment horizontal="center" vertical="center" wrapText="1"/>
    </xf>
    <xf numFmtId="0" fontId="24" fillId="37" borderId="11" xfId="63" applyNumberFormat="1" applyFont="1" applyFill="1" applyBorder="1" applyAlignment="1">
      <alignment horizontal="center" vertical="center"/>
      <protection/>
    </xf>
    <xf numFmtId="9" fontId="24" fillId="41" borderId="11" xfId="63" applyNumberFormat="1" applyFont="1" applyFill="1" applyBorder="1" applyAlignment="1">
      <alignment horizontal="center" vertical="center"/>
      <protection/>
    </xf>
    <xf numFmtId="204" fontId="24" fillId="41" borderId="11" xfId="63" applyNumberFormat="1" applyFont="1" applyFill="1" applyBorder="1" applyAlignment="1">
      <alignment horizontal="center" vertical="center"/>
      <protection/>
    </xf>
    <xf numFmtId="0" fontId="24" fillId="41" borderId="11" xfId="63" applyNumberFormat="1" applyFont="1" applyFill="1" applyBorder="1" applyAlignment="1">
      <alignment horizontal="center" vertical="center"/>
      <protection/>
    </xf>
    <xf numFmtId="0" fontId="36" fillId="37" borderId="11" xfId="63" applyNumberFormat="1" applyFont="1" applyFill="1" applyBorder="1" applyAlignment="1">
      <alignment horizontal="center" vertical="center" wrapText="1"/>
      <protection/>
    </xf>
    <xf numFmtId="14" fontId="102" fillId="0" borderId="10" xfId="0" applyNumberFormat="1" applyFont="1" applyBorder="1" applyAlignment="1">
      <alignment horizontal="center" vertical="center" wrapText="1"/>
    </xf>
    <xf numFmtId="14" fontId="102" fillId="34" borderId="10" xfId="0" applyNumberFormat="1" applyFont="1" applyFill="1" applyBorder="1" applyAlignment="1">
      <alignment horizontal="center" vertical="center" wrapText="1"/>
    </xf>
    <xf numFmtId="202" fontId="102" fillId="44" borderId="10" xfId="48" applyFont="1" applyFill="1" applyBorder="1" applyAlignment="1">
      <alignment horizontal="center" vertical="center" wrapText="1"/>
    </xf>
    <xf numFmtId="0" fontId="12" fillId="0" borderId="40" xfId="0" applyFont="1" applyFill="1" applyBorder="1" applyAlignment="1">
      <alignment vertical="center" wrapText="1"/>
    </xf>
    <xf numFmtId="0" fontId="12" fillId="33" borderId="27" xfId="0" applyFont="1" applyFill="1" applyBorder="1" applyAlignment="1">
      <alignment horizontal="center" vertical="center" wrapText="1"/>
    </xf>
    <xf numFmtId="0" fontId="12" fillId="23" borderId="10" xfId="0" applyFont="1" applyFill="1" applyBorder="1" applyAlignment="1">
      <alignment vertical="center" wrapText="1"/>
    </xf>
    <xf numFmtId="9" fontId="24" fillId="42" borderId="11" xfId="63" applyNumberFormat="1" applyFont="1" applyFill="1" applyBorder="1" applyAlignment="1">
      <alignment vertical="center" wrapText="1"/>
      <protection/>
    </xf>
    <xf numFmtId="204" fontId="24" fillId="41" borderId="11" xfId="63" applyNumberFormat="1" applyFont="1" applyFill="1" applyBorder="1" applyAlignment="1">
      <alignment vertical="center"/>
      <protection/>
    </xf>
    <xf numFmtId="0" fontId="24" fillId="41" borderId="11" xfId="63" applyNumberFormat="1" applyFont="1" applyFill="1" applyBorder="1" applyAlignment="1">
      <alignment vertical="center"/>
      <protection/>
    </xf>
    <xf numFmtId="0" fontId="36" fillId="34" borderId="10" xfId="0" applyFont="1" applyFill="1" applyBorder="1" applyAlignment="1">
      <alignment horizontal="center" vertical="center" wrapText="1"/>
    </xf>
    <xf numFmtId="0" fontId="12" fillId="0" borderId="10" xfId="0" applyFont="1" applyBorder="1" applyAlignment="1">
      <alignment horizontal="justify" vertical="center" wrapText="1"/>
    </xf>
    <xf numFmtId="0" fontId="36" fillId="0" borderId="10" xfId="0" applyFont="1" applyBorder="1" applyAlignment="1">
      <alignment horizontal="justify" vertical="center" wrapText="1"/>
    </xf>
    <xf numFmtId="0" fontId="12" fillId="37" borderId="10" xfId="63" applyNumberFormat="1" applyFont="1" applyFill="1" applyBorder="1" applyAlignment="1">
      <alignment horizontal="center" vertical="center"/>
      <protection/>
    </xf>
    <xf numFmtId="9" fontId="12" fillId="41" borderId="10" xfId="63" applyNumberFormat="1" applyFont="1" applyFill="1" applyBorder="1" applyAlignment="1">
      <alignment horizontal="center" vertical="center"/>
      <protection/>
    </xf>
    <xf numFmtId="204" fontId="12" fillId="41" borderId="10" xfId="63" applyNumberFormat="1" applyFont="1" applyFill="1" applyBorder="1" applyAlignment="1">
      <alignment horizontal="center" vertical="center"/>
      <protection/>
    </xf>
    <xf numFmtId="0" fontId="12" fillId="41" borderId="10" xfId="63" applyNumberFormat="1" applyFont="1" applyFill="1" applyBorder="1" applyAlignment="1">
      <alignment horizontal="center" vertical="center"/>
      <protection/>
    </xf>
    <xf numFmtId="0" fontId="12" fillId="0" borderId="10" xfId="0" applyFont="1" applyBorder="1" applyAlignment="1" applyProtection="1">
      <alignment horizontal="justify" vertical="center" wrapText="1"/>
      <protection locked="0"/>
    </xf>
    <xf numFmtId="1" fontId="12" fillId="0" borderId="10" xfId="0" applyNumberFormat="1" applyFont="1" applyBorder="1" applyAlignment="1">
      <alignment horizontal="justify" vertical="center" wrapText="1"/>
    </xf>
    <xf numFmtId="0" fontId="12" fillId="33" borderId="10" xfId="0" applyFont="1" applyFill="1" applyBorder="1" applyAlignment="1">
      <alignment horizontal="justify" vertical="center" wrapText="1"/>
    </xf>
    <xf numFmtId="206" fontId="12" fillId="0" borderId="10" xfId="0" applyNumberFormat="1" applyFont="1" applyBorder="1" applyAlignment="1">
      <alignment horizontal="center" vertical="center"/>
    </xf>
    <xf numFmtId="1" fontId="12" fillId="34" borderId="10" xfId="0" applyNumberFormat="1" applyFont="1" applyFill="1" applyBorder="1" applyAlignment="1">
      <alignment horizontal="center" vertical="center"/>
    </xf>
    <xf numFmtId="0" fontId="12" fillId="33" borderId="10" xfId="0" applyFont="1" applyFill="1" applyBorder="1" applyAlignment="1">
      <alignment horizontal="justify" vertical="top" wrapText="1"/>
    </xf>
    <xf numFmtId="1" fontId="36" fillId="37" borderId="10" xfId="63" applyNumberFormat="1" applyFont="1" applyFill="1" applyBorder="1" applyAlignment="1">
      <alignment horizontal="center" vertical="center" wrapText="1"/>
      <protection/>
    </xf>
    <xf numFmtId="0" fontId="29" fillId="33" borderId="10" xfId="0" applyFont="1" applyFill="1" applyBorder="1" applyAlignment="1">
      <alignment horizontal="justify" vertical="top" wrapText="1"/>
    </xf>
    <xf numFmtId="0" fontId="12" fillId="0" borderId="10" xfId="0" applyFont="1" applyBorder="1" applyAlignment="1">
      <alignment horizontal="justify" vertical="top" wrapText="1"/>
    </xf>
    <xf numFmtId="0" fontId="12" fillId="0" borderId="16" xfId="0" applyFont="1" applyBorder="1" applyAlignment="1">
      <alignment horizontal="justify" vertical="top" wrapText="1"/>
    </xf>
    <xf numFmtId="0" fontId="12" fillId="0" borderId="41" xfId="0" applyFont="1" applyBorder="1" applyAlignment="1">
      <alignment horizontal="justify" vertical="top" wrapText="1"/>
    </xf>
    <xf numFmtId="0" fontId="12" fillId="0" borderId="41" xfId="0" applyFont="1" applyBorder="1" applyAlignment="1">
      <alignment horizontal="center" vertical="top" wrapText="1"/>
    </xf>
    <xf numFmtId="0" fontId="12" fillId="0" borderId="41" xfId="0" applyFont="1" applyBorder="1" applyAlignment="1">
      <alignment horizontal="center" vertical="center" wrapText="1"/>
    </xf>
    <xf numFmtId="206" fontId="12" fillId="0" borderId="41" xfId="0" applyNumberFormat="1" applyFont="1" applyBorder="1" applyAlignment="1">
      <alignment horizontal="justify" vertical="center"/>
    </xf>
    <xf numFmtId="1" fontId="12" fillId="34" borderId="41" xfId="0" applyNumberFormat="1" applyFont="1" applyFill="1" applyBorder="1" applyAlignment="1">
      <alignment horizontal="center" vertical="center"/>
    </xf>
    <xf numFmtId="0" fontId="24" fillId="37" borderId="41" xfId="63" applyNumberFormat="1" applyFont="1" applyFill="1" applyBorder="1" applyAlignment="1">
      <alignment horizontal="center" vertical="center"/>
      <protection/>
    </xf>
    <xf numFmtId="9" fontId="24" fillId="0" borderId="41" xfId="63" applyNumberFormat="1" applyFont="1" applyFill="1" applyBorder="1" applyAlignment="1">
      <alignment horizontal="center" vertical="center"/>
      <protection/>
    </xf>
    <xf numFmtId="204" fontId="24" fillId="0" borderId="41" xfId="63" applyNumberFormat="1" applyFont="1" applyFill="1" applyBorder="1" applyAlignment="1">
      <alignment horizontal="center" vertical="center"/>
      <protection/>
    </xf>
    <xf numFmtId="0" fontId="24" fillId="0" borderId="25" xfId="63" applyNumberFormat="1" applyFont="1" applyFill="1" applyBorder="1" applyAlignment="1">
      <alignment horizontal="center" vertical="center"/>
      <protection/>
    </xf>
    <xf numFmtId="0" fontId="12" fillId="0" borderId="10" xfId="0" applyFont="1" applyFill="1" applyBorder="1" applyAlignment="1">
      <alignment vertical="center" wrapText="1"/>
    </xf>
    <xf numFmtId="206" fontId="12" fillId="0" borderId="10" xfId="0" applyNumberFormat="1" applyFont="1" applyBorder="1" applyAlignment="1">
      <alignment vertical="center"/>
    </xf>
    <xf numFmtId="1" fontId="12" fillId="44" borderId="10" xfId="0" applyNumberFormat="1" applyFont="1" applyFill="1" applyBorder="1" applyAlignment="1">
      <alignment horizontal="center" vertical="center"/>
    </xf>
    <xf numFmtId="0" fontId="0" fillId="0" borderId="10" xfId="0" applyFont="1" applyFill="1" applyBorder="1" applyAlignment="1">
      <alignment vertical="center" wrapText="1"/>
    </xf>
    <xf numFmtId="0" fontId="3" fillId="0" borderId="10" xfId="63" applyNumberFormat="1" applyFont="1" applyBorder="1" applyAlignment="1">
      <alignment horizontal="center" vertical="center" wrapText="1"/>
      <protection/>
    </xf>
    <xf numFmtId="0" fontId="0" fillId="0" borderId="10" xfId="63" applyNumberFormat="1" applyFont="1" applyBorder="1" applyAlignment="1">
      <alignment horizontal="justify" vertical="center" wrapText="1" readingOrder="1"/>
      <protection/>
    </xf>
    <xf numFmtId="0" fontId="0" fillId="0" borderId="0" xfId="63" applyNumberFormat="1" applyFont="1" applyBorder="1" applyAlignment="1">
      <alignment horizontal="justify" vertical="center" wrapText="1" readingOrder="1"/>
      <protection/>
    </xf>
    <xf numFmtId="0" fontId="0" fillId="0" borderId="10" xfId="63" applyNumberFormat="1" applyFont="1" applyBorder="1" applyAlignment="1">
      <alignment horizontal="center" vertical="center" wrapText="1"/>
      <protection/>
    </xf>
    <xf numFmtId="14" fontId="0" fillId="0" borderId="10" xfId="63" applyNumberFormat="1" applyFont="1" applyBorder="1" applyAlignment="1">
      <alignment horizontal="center" vertical="center" wrapText="1"/>
      <protection/>
    </xf>
    <xf numFmtId="0" fontId="0" fillId="34" borderId="10" xfId="63" applyNumberFormat="1" applyFont="1" applyFill="1" applyBorder="1" applyAlignment="1">
      <alignment horizontal="center" vertical="center" wrapText="1"/>
      <protection/>
    </xf>
    <xf numFmtId="0" fontId="19" fillId="0" borderId="12" xfId="0" applyFont="1" applyFill="1" applyBorder="1" applyAlignment="1">
      <alignment horizontal="center" vertical="center" wrapText="1" readingOrder="1"/>
    </xf>
    <xf numFmtId="1" fontId="19" fillId="34" borderId="10" xfId="0" applyNumberFormat="1" applyFont="1" applyFill="1" applyBorder="1" applyAlignment="1">
      <alignment horizontal="center" vertical="center" wrapText="1"/>
    </xf>
    <xf numFmtId="0" fontId="4" fillId="34" borderId="10" xfId="63" applyNumberFormat="1" applyFont="1" applyFill="1" applyBorder="1" applyAlignment="1">
      <alignment horizontal="center" vertical="center" wrapText="1"/>
      <protection/>
    </xf>
    <xf numFmtId="0" fontId="19" fillId="34" borderId="10" xfId="0" applyFont="1" applyFill="1" applyBorder="1" applyAlignment="1">
      <alignment horizontal="center" vertical="center"/>
    </xf>
    <xf numFmtId="9" fontId="19" fillId="42" borderId="10" xfId="0" applyNumberFormat="1" applyFont="1" applyFill="1" applyBorder="1" applyAlignment="1">
      <alignment horizontal="center" vertical="center"/>
    </xf>
    <xf numFmtId="204" fontId="19" fillId="42" borderId="10" xfId="0" applyNumberFormat="1" applyFont="1" applyFill="1" applyBorder="1" applyAlignment="1">
      <alignment horizontal="center" vertical="center"/>
    </xf>
    <xf numFmtId="0" fontId="5" fillId="43" borderId="15" xfId="0" applyFont="1" applyFill="1" applyBorder="1" applyAlignment="1">
      <alignment horizontal="center"/>
    </xf>
    <xf numFmtId="204" fontId="19" fillId="42" borderId="11" xfId="0" applyNumberFormat="1" applyFont="1" applyFill="1" applyBorder="1" applyAlignment="1">
      <alignment horizontal="center" vertical="center"/>
    </xf>
    <xf numFmtId="0" fontId="4" fillId="36" borderId="0" xfId="63" applyNumberFormat="1" applyFont="1" applyFill="1" applyBorder="1" applyAlignment="1">
      <alignment wrapText="1"/>
      <protection/>
    </xf>
    <xf numFmtId="206" fontId="19" fillId="0" borderId="12" xfId="0" applyNumberFormat="1" applyFont="1" applyFill="1" applyBorder="1" applyAlignment="1">
      <alignment horizontal="center" vertical="center"/>
    </xf>
    <xf numFmtId="0" fontId="3" fillId="39" borderId="20" xfId="0" applyFont="1" applyFill="1" applyBorder="1" applyAlignment="1">
      <alignment horizontal="left" vertical="top"/>
    </xf>
    <xf numFmtId="204" fontId="10" fillId="41" borderId="10" xfId="63" applyNumberFormat="1" applyFont="1" applyFill="1" applyBorder="1" applyAlignment="1">
      <alignment horizontal="center" vertical="center"/>
      <protection/>
    </xf>
    <xf numFmtId="0" fontId="10" fillId="37" borderId="10" xfId="63" applyNumberFormat="1" applyFont="1" applyFill="1" applyBorder="1" applyAlignment="1">
      <alignment horizontal="center" vertical="center"/>
      <protection/>
    </xf>
    <xf numFmtId="204" fontId="4" fillId="42" borderId="10" xfId="63" applyNumberFormat="1" applyFont="1" applyFill="1" applyBorder="1" applyAlignment="1">
      <alignment horizontal="center" vertical="center" wrapText="1"/>
      <protection/>
    </xf>
    <xf numFmtId="0" fontId="4" fillId="42" borderId="10" xfId="63" applyNumberFormat="1" applyFont="1" applyFill="1" applyBorder="1" applyAlignment="1">
      <alignment horizontal="center" vertical="center" wrapText="1"/>
      <protection/>
    </xf>
    <xf numFmtId="9" fontId="10" fillId="41" borderId="10" xfId="63" applyNumberFormat="1" applyFont="1" applyFill="1" applyBorder="1" applyAlignment="1">
      <alignment horizontal="center" vertical="center"/>
      <protection/>
    </xf>
    <xf numFmtId="204" fontId="24" fillId="41" borderId="10" xfId="63" applyNumberFormat="1" applyFont="1" applyFill="1" applyBorder="1" applyAlignment="1">
      <alignment horizontal="center" vertical="center"/>
      <protection/>
    </xf>
    <xf numFmtId="0" fontId="19" fillId="34" borderId="19" xfId="0" applyFont="1" applyFill="1" applyBorder="1" applyAlignment="1">
      <alignment horizontal="center" vertical="center"/>
    </xf>
    <xf numFmtId="0" fontId="9" fillId="0" borderId="0" xfId="0" applyFont="1" applyAlignment="1">
      <alignment/>
    </xf>
    <xf numFmtId="0" fontId="4" fillId="0" borderId="10" xfId="63" applyNumberFormat="1" applyFont="1" applyFill="1" applyBorder="1" applyAlignment="1">
      <alignment horizontal="center" vertical="center" wrapText="1"/>
      <protection/>
    </xf>
    <xf numFmtId="0" fontId="4" fillId="0" borderId="11" xfId="63" applyNumberFormat="1" applyFont="1" applyFill="1" applyBorder="1" applyAlignment="1">
      <alignment vertical="center"/>
      <protection/>
    </xf>
    <xf numFmtId="0" fontId="3" fillId="0" borderId="10" xfId="0" applyFont="1" applyFill="1" applyBorder="1" applyAlignment="1">
      <alignment vertical="center" wrapText="1"/>
    </xf>
    <xf numFmtId="9" fontId="5" fillId="0" borderId="10" xfId="0" applyNumberFormat="1" applyFont="1" applyBorder="1" applyAlignment="1">
      <alignment horizontal="center" vertical="center" wrapText="1"/>
    </xf>
    <xf numFmtId="206" fontId="5" fillId="0" borderId="10" xfId="0" applyNumberFormat="1" applyFont="1" applyBorder="1" applyAlignment="1">
      <alignment vertical="center"/>
    </xf>
    <xf numFmtId="1" fontId="5" fillId="44" borderId="10" xfId="0" applyNumberFormat="1" applyFont="1" applyFill="1" applyBorder="1" applyAlignment="1">
      <alignment horizontal="center" vertical="center" wrapText="1"/>
    </xf>
    <xf numFmtId="0" fontId="4" fillId="41" borderId="10" xfId="63" applyNumberFormat="1" applyFont="1" applyFill="1" applyBorder="1" applyAlignment="1">
      <alignment horizontal="center" vertical="center" wrapText="1"/>
      <protection/>
    </xf>
    <xf numFmtId="0" fontId="5" fillId="0" borderId="10" xfId="0" applyFont="1" applyFill="1" applyBorder="1" applyAlignment="1">
      <alignment vertical="center"/>
    </xf>
    <xf numFmtId="204" fontId="5" fillId="0" borderId="10" xfId="0" applyNumberFormat="1" applyFont="1" applyFill="1" applyBorder="1" applyAlignment="1">
      <alignment vertical="center"/>
    </xf>
    <xf numFmtId="0" fontId="5" fillId="0" borderId="19" xfId="0" applyFont="1" applyFill="1" applyBorder="1" applyAlignment="1">
      <alignment horizontal="center" vertical="center"/>
    </xf>
    <xf numFmtId="0" fontId="10" fillId="0" borderId="25" xfId="63" applyNumberFormat="1" applyFont="1" applyFill="1" applyBorder="1" applyAlignment="1">
      <alignment horizontal="center" vertical="center" wrapText="1"/>
      <protection/>
    </xf>
    <xf numFmtId="0" fontId="10" fillId="0" borderId="10" xfId="63" applyNumberFormat="1" applyFont="1" applyFill="1" applyBorder="1" applyAlignment="1">
      <alignment horizontal="center" vertical="center" wrapText="1"/>
      <protection/>
    </xf>
    <xf numFmtId="0" fontId="10" fillId="0" borderId="12" xfId="63" applyNumberFormat="1" applyFont="1" applyBorder="1" applyAlignment="1">
      <alignment vertical="center" wrapText="1"/>
      <protection/>
    </xf>
    <xf numFmtId="0" fontId="19" fillId="0" borderId="27" xfId="0" applyFont="1" applyFill="1" applyBorder="1" applyAlignment="1">
      <alignment vertical="center" wrapText="1" readingOrder="1"/>
    </xf>
    <xf numFmtId="0" fontId="103" fillId="66" borderId="41" xfId="0" applyFont="1" applyFill="1" applyBorder="1" applyAlignment="1">
      <alignment horizontal="center" vertical="center"/>
    </xf>
    <xf numFmtId="0" fontId="104" fillId="28" borderId="0" xfId="0" applyFont="1" applyFill="1" applyAlignment="1">
      <alignment/>
    </xf>
    <xf numFmtId="0" fontId="104" fillId="28" borderId="15" xfId="0" applyFont="1" applyFill="1" applyBorder="1" applyAlignment="1">
      <alignment/>
    </xf>
    <xf numFmtId="2" fontId="5" fillId="0" borderId="0" xfId="0" applyNumberFormat="1" applyFont="1" applyFill="1" applyBorder="1" applyAlignment="1">
      <alignment horizontal="center" vertical="center" wrapText="1"/>
    </xf>
    <xf numFmtId="0" fontId="19" fillId="0" borderId="10" xfId="0" applyFont="1" applyBorder="1" applyAlignment="1">
      <alignment vertical="center" wrapText="1" readingOrder="1"/>
    </xf>
    <xf numFmtId="0" fontId="5" fillId="34" borderId="10" xfId="0" applyFont="1" applyFill="1" applyBorder="1" applyAlignment="1">
      <alignment horizontal="center" vertical="center"/>
    </xf>
    <xf numFmtId="0" fontId="12" fillId="0" borderId="12" xfId="0" applyFont="1" applyBorder="1" applyAlignment="1">
      <alignment horizontal="center" vertical="center" wrapText="1"/>
    </xf>
    <xf numFmtId="0" fontId="12" fillId="0" borderId="12" xfId="0" applyFont="1" applyBorder="1" applyAlignment="1">
      <alignment vertical="center" wrapText="1"/>
    </xf>
    <xf numFmtId="14" fontId="46" fillId="0" borderId="10" xfId="0" applyNumberFormat="1" applyFont="1" applyBorder="1" applyAlignment="1">
      <alignment horizontal="center" vertical="center" wrapText="1"/>
    </xf>
    <xf numFmtId="0" fontId="10" fillId="34" borderId="10" xfId="63" applyNumberFormat="1" applyFont="1" applyFill="1" applyBorder="1" applyAlignment="1">
      <alignment vertical="center"/>
      <protection/>
    </xf>
    <xf numFmtId="9" fontId="3" fillId="42" borderId="10" xfId="0" applyNumberFormat="1" applyFont="1" applyFill="1" applyBorder="1" applyAlignment="1">
      <alignment horizontal="center" vertical="center"/>
    </xf>
    <xf numFmtId="0" fontId="4" fillId="36" borderId="0" xfId="63" applyNumberFormat="1" applyFont="1" applyFill="1" applyBorder="1" applyAlignment="1">
      <alignment wrapText="1"/>
      <protection/>
    </xf>
    <xf numFmtId="0" fontId="4" fillId="36" borderId="0" xfId="63" applyNumberFormat="1" applyFont="1" applyFill="1" applyBorder="1" applyAlignment="1">
      <alignment horizontal="right" wrapText="1"/>
      <protection/>
    </xf>
    <xf numFmtId="0" fontId="4" fillId="36" borderId="0" xfId="0" applyFont="1" applyFill="1" applyBorder="1" applyAlignment="1">
      <alignment horizontal="right" wrapText="1"/>
    </xf>
    <xf numFmtId="0" fontId="4" fillId="36" borderId="0" xfId="63" applyNumberFormat="1" applyFont="1" applyFill="1" applyBorder="1" applyAlignment="1">
      <alignment horizontal="right"/>
      <protection/>
    </xf>
    <xf numFmtId="0" fontId="40" fillId="36" borderId="0" xfId="63" applyNumberFormat="1" applyFont="1" applyFill="1" applyBorder="1" applyAlignment="1">
      <alignment/>
      <protection/>
    </xf>
    <xf numFmtId="0" fontId="40" fillId="36" borderId="0" xfId="63" applyNumberFormat="1" applyFont="1" applyFill="1" applyBorder="1" applyAlignment="1">
      <alignment horizontal="right" wrapText="1"/>
      <protection/>
    </xf>
    <xf numFmtId="0" fontId="40" fillId="36" borderId="0" xfId="0" applyFont="1" applyFill="1" applyBorder="1" applyAlignment="1">
      <alignment horizontal="right" wrapText="1"/>
    </xf>
    <xf numFmtId="0" fontId="40" fillId="36" borderId="0" xfId="63" applyNumberFormat="1" applyFont="1" applyFill="1" applyBorder="1" applyAlignment="1">
      <alignment horizontal="right"/>
      <protection/>
    </xf>
    <xf numFmtId="0" fontId="40" fillId="36" borderId="0" xfId="63" applyNumberFormat="1" applyFont="1" applyFill="1" applyBorder="1" applyAlignment="1">
      <alignment wrapText="1"/>
      <protection/>
    </xf>
    <xf numFmtId="14" fontId="40" fillId="54" borderId="0" xfId="63" applyNumberFormat="1" applyFont="1" applyFill="1" applyBorder="1" applyAlignment="1">
      <alignment horizontal="right" wrapText="1"/>
      <protection/>
    </xf>
    <xf numFmtId="0" fontId="40" fillId="39" borderId="0" xfId="63" applyNumberFormat="1" applyFont="1" applyFill="1" applyBorder="1" applyAlignment="1">
      <alignment wrapText="1"/>
      <protection/>
    </xf>
    <xf numFmtId="14" fontId="40" fillId="54" borderId="0" xfId="0" applyNumberFormat="1" applyFont="1" applyFill="1" applyBorder="1" applyAlignment="1">
      <alignment horizontal="right" wrapText="1"/>
    </xf>
    <xf numFmtId="0" fontId="40" fillId="36" borderId="0" xfId="63" applyNumberFormat="1" applyFont="1" applyFill="1" applyAlignment="1">
      <alignment horizontal="right"/>
      <protection/>
    </xf>
    <xf numFmtId="0" fontId="4" fillId="39" borderId="0" xfId="63" applyNumberFormat="1" applyFont="1" applyFill="1" applyBorder="1" applyAlignment="1">
      <alignment horizontal="right" wrapText="1"/>
      <protection/>
    </xf>
    <xf numFmtId="0" fontId="4" fillId="39" borderId="0" xfId="0" applyFont="1" applyFill="1" applyBorder="1" applyAlignment="1">
      <alignment horizontal="right" wrapText="1"/>
    </xf>
    <xf numFmtId="0" fontId="4" fillId="39" borderId="0" xfId="63" applyNumberFormat="1" applyFont="1" applyFill="1" applyBorder="1" applyAlignment="1">
      <alignment horizontal="right"/>
      <protection/>
    </xf>
    <xf numFmtId="0" fontId="3" fillId="38" borderId="0" xfId="0" applyFont="1" applyFill="1" applyBorder="1" applyAlignment="1">
      <alignment horizontal="right" vertical="center"/>
    </xf>
    <xf numFmtId="14" fontId="3" fillId="38" borderId="0" xfId="0" applyNumberFormat="1" applyFont="1" applyFill="1" applyBorder="1" applyAlignment="1">
      <alignment horizontal="right" vertical="center"/>
    </xf>
    <xf numFmtId="0" fontId="3" fillId="38" borderId="15" xfId="0" applyFont="1" applyFill="1" applyBorder="1" applyAlignment="1">
      <alignment vertical="center" wrapText="1"/>
    </xf>
    <xf numFmtId="0" fontId="3" fillId="38" borderId="0" xfId="0" applyFont="1" applyFill="1" applyBorder="1" applyAlignment="1">
      <alignment horizontal="right" vertical="center" wrapText="1"/>
    </xf>
    <xf numFmtId="0" fontId="37" fillId="36" borderId="0" xfId="63" applyNumberFormat="1" applyFont="1" applyFill="1" applyBorder="1" applyAlignment="1">
      <alignment horizontal="right" wrapText="1"/>
      <protection/>
    </xf>
    <xf numFmtId="0" fontId="37" fillId="36" borderId="0" xfId="0" applyFont="1" applyFill="1" applyBorder="1" applyAlignment="1">
      <alignment horizontal="right" wrapText="1"/>
    </xf>
    <xf numFmtId="0" fontId="37" fillId="36" borderId="0" xfId="63" applyNumberFormat="1" applyFont="1" applyFill="1" applyBorder="1" applyAlignment="1">
      <alignment horizontal="right"/>
      <protection/>
    </xf>
    <xf numFmtId="0" fontId="37" fillId="36" borderId="0" xfId="63" applyNumberFormat="1" applyFont="1" applyFill="1" applyAlignment="1">
      <alignment horizontal="right" vertical="top"/>
      <protection/>
    </xf>
    <xf numFmtId="0" fontId="37" fillId="0" borderId="0" xfId="63" applyNumberFormat="1" applyFont="1" applyFill="1" applyBorder="1" applyAlignment="1">
      <alignment/>
      <protection/>
    </xf>
    <xf numFmtId="14" fontId="4" fillId="39" borderId="0" xfId="63" applyNumberFormat="1" applyFont="1" applyFill="1" applyBorder="1" applyAlignment="1">
      <alignment horizontal="right" wrapText="1"/>
      <protection/>
    </xf>
    <xf numFmtId="9" fontId="3" fillId="42" borderId="10" xfId="0" applyNumberFormat="1" applyFont="1" applyFill="1" applyBorder="1" applyAlignment="1">
      <alignment horizontal="center" vertical="center"/>
    </xf>
    <xf numFmtId="204" fontId="5" fillId="42" borderId="10" xfId="0" applyNumberFormat="1" applyFont="1" applyFill="1" applyBorder="1" applyAlignment="1">
      <alignment horizontal="center" vertical="center"/>
    </xf>
    <xf numFmtId="0" fontId="5" fillId="34" borderId="12" xfId="0" applyFont="1" applyFill="1" applyBorder="1" applyAlignment="1">
      <alignment horizontal="center" vertical="center"/>
    </xf>
    <xf numFmtId="0" fontId="5" fillId="34" borderId="11" xfId="0" applyFont="1" applyFill="1" applyBorder="1" applyAlignment="1">
      <alignment horizontal="center" vertical="center"/>
    </xf>
    <xf numFmtId="0" fontId="12" fillId="0" borderId="12"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14" fontId="46" fillId="0" borderId="10" xfId="0" applyNumberFormat="1" applyFont="1" applyBorder="1" applyAlignment="1">
      <alignment horizontal="center" vertical="center" wrapText="1"/>
    </xf>
    <xf numFmtId="1" fontId="12" fillId="59" borderId="10" xfId="0" applyNumberFormat="1" applyFont="1" applyFill="1" applyBorder="1" applyAlignment="1">
      <alignment horizontal="center" vertical="center"/>
    </xf>
    <xf numFmtId="0" fontId="0" fillId="0" borderId="12" xfId="0" applyBorder="1" applyAlignment="1">
      <alignment horizontal="center" vertical="center" wrapText="1"/>
    </xf>
    <xf numFmtId="0" fontId="0" fillId="0" borderId="27" xfId="0" applyBorder="1" applyAlignment="1">
      <alignment horizontal="center" vertical="center" wrapText="1"/>
    </xf>
    <xf numFmtId="0" fontId="42" fillId="0" borderId="12"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5" fillId="0" borderId="10" xfId="0" applyFont="1" applyBorder="1" applyAlignment="1">
      <alignment horizontal="center" vertical="center" wrapText="1"/>
    </xf>
    <xf numFmtId="0" fontId="3" fillId="67" borderId="16" xfId="0" applyFont="1" applyFill="1" applyBorder="1" applyAlignment="1">
      <alignment horizontal="center" vertical="center"/>
    </xf>
    <xf numFmtId="0" fontId="3" fillId="67" borderId="41" xfId="0" applyFont="1" applyFill="1" applyBorder="1" applyAlignment="1">
      <alignment horizontal="center" vertical="center"/>
    </xf>
    <xf numFmtId="0" fontId="29" fillId="43" borderId="0" xfId="0" applyFont="1" applyFill="1" applyAlignment="1">
      <alignment horizontal="center"/>
    </xf>
    <xf numFmtId="0" fontId="3" fillId="67" borderId="25" xfId="0" applyFont="1" applyFill="1" applyBorder="1" applyAlignment="1">
      <alignment horizontal="center" vertical="center"/>
    </xf>
    <xf numFmtId="9" fontId="19" fillId="42" borderId="27" xfId="0" applyNumberFormat="1" applyFont="1" applyFill="1" applyBorder="1" applyAlignment="1">
      <alignment horizontal="center" vertical="center"/>
    </xf>
    <xf numFmtId="9" fontId="19" fillId="42" borderId="11" xfId="0" applyNumberFormat="1" applyFont="1" applyFill="1" applyBorder="1" applyAlignment="1">
      <alignment horizontal="center" vertical="center"/>
    </xf>
    <xf numFmtId="204" fontId="19" fillId="42" borderId="27" xfId="0" applyNumberFormat="1" applyFont="1" applyFill="1" applyBorder="1" applyAlignment="1">
      <alignment horizontal="center" vertical="center"/>
    </xf>
    <xf numFmtId="204" fontId="19" fillId="42" borderId="11" xfId="0" applyNumberFormat="1" applyFont="1" applyFill="1" applyBorder="1" applyAlignment="1">
      <alignment horizontal="center" vertical="center"/>
    </xf>
    <xf numFmtId="0" fontId="10" fillId="0" borderId="12" xfId="63" applyNumberFormat="1" applyFont="1" applyBorder="1" applyAlignment="1">
      <alignment horizontal="center" vertical="center" wrapText="1"/>
      <protection/>
    </xf>
    <xf numFmtId="0" fontId="10" fillId="0" borderId="11" xfId="63" applyNumberFormat="1" applyFont="1" applyBorder="1" applyAlignment="1">
      <alignment horizontal="center" vertical="center" wrapText="1"/>
      <protection/>
    </xf>
    <xf numFmtId="0" fontId="19" fillId="34" borderId="10" xfId="0" applyFont="1" applyFill="1" applyBorder="1" applyAlignment="1">
      <alignment horizontal="center" vertical="center"/>
    </xf>
    <xf numFmtId="207" fontId="19" fillId="0" borderId="22" xfId="60" applyFont="1" applyBorder="1" applyAlignment="1" applyProtection="1">
      <alignment horizontal="center" vertical="center" wrapText="1"/>
      <protection/>
    </xf>
    <xf numFmtId="207" fontId="19" fillId="0" borderId="15" xfId="60" applyFont="1" applyBorder="1" applyAlignment="1" applyProtection="1">
      <alignment horizontal="center" vertical="center" wrapText="1"/>
      <protection/>
    </xf>
    <xf numFmtId="207" fontId="19" fillId="0" borderId="19" xfId="60" applyFont="1" applyBorder="1" applyAlignment="1" applyProtection="1">
      <alignment horizontal="center" vertical="center" wrapText="1"/>
      <protection/>
    </xf>
    <xf numFmtId="0" fontId="4" fillId="0" borderId="10" xfId="63" applyNumberFormat="1" applyFont="1" applyBorder="1" applyAlignment="1">
      <alignment horizontal="center" vertical="center" wrapText="1"/>
      <protection/>
    </xf>
    <xf numFmtId="0" fontId="4" fillId="0" borderId="10" xfId="63" applyNumberFormat="1" applyFont="1" applyBorder="1" applyAlignment="1">
      <alignment horizontal="center"/>
      <protection/>
    </xf>
    <xf numFmtId="0" fontId="10" fillId="0" borderId="10" xfId="63" applyNumberFormat="1" applyFont="1" applyBorder="1" applyAlignment="1">
      <alignment horizontal="center" vertical="center" wrapText="1"/>
      <protection/>
    </xf>
    <xf numFmtId="0" fontId="10" fillId="0" borderId="27" xfId="63" applyNumberFormat="1" applyFont="1" applyBorder="1" applyAlignment="1">
      <alignment horizontal="center" vertical="center" wrapText="1"/>
      <protection/>
    </xf>
    <xf numFmtId="0" fontId="36" fillId="34" borderId="10" xfId="63" applyNumberFormat="1" applyFont="1" applyFill="1" applyBorder="1" applyAlignment="1">
      <alignment horizontal="center" vertical="center" wrapText="1"/>
      <protection/>
    </xf>
    <xf numFmtId="0" fontId="36" fillId="0" borderId="10" xfId="63" applyNumberFormat="1" applyFont="1" applyBorder="1" applyAlignment="1">
      <alignment horizontal="center" vertical="center" wrapText="1"/>
      <protection/>
    </xf>
    <xf numFmtId="0" fontId="37" fillId="34" borderId="10" xfId="63" applyNumberFormat="1" applyFont="1" applyFill="1" applyBorder="1" applyAlignment="1">
      <alignment horizontal="center" vertical="center" wrapText="1"/>
      <protection/>
    </xf>
    <xf numFmtId="0" fontId="37" fillId="34" borderId="13" xfId="63" applyNumberFormat="1" applyFont="1" applyFill="1" applyBorder="1" applyAlignment="1">
      <alignment horizontal="center" vertical="center" wrapText="1"/>
      <protection/>
    </xf>
    <xf numFmtId="0" fontId="37" fillId="34" borderId="14" xfId="63" applyNumberFormat="1" applyFont="1" applyFill="1" applyBorder="1" applyAlignment="1">
      <alignment horizontal="center" vertical="center" wrapText="1"/>
      <protection/>
    </xf>
    <xf numFmtId="0" fontId="10" fillId="41" borderId="12" xfId="63" applyNumberFormat="1" applyFont="1" applyFill="1" applyBorder="1" applyAlignment="1">
      <alignment horizontal="center" vertical="center"/>
      <protection/>
    </xf>
    <xf numFmtId="0" fontId="10" fillId="41" borderId="27" xfId="63" applyNumberFormat="1" applyFont="1" applyFill="1" applyBorder="1" applyAlignment="1">
      <alignment horizontal="center" vertical="center"/>
      <protection/>
    </xf>
    <xf numFmtId="0" fontId="10" fillId="41" borderId="11" xfId="63" applyNumberFormat="1" applyFont="1" applyFill="1" applyBorder="1" applyAlignment="1">
      <alignment horizontal="center" vertical="center"/>
      <protection/>
    </xf>
    <xf numFmtId="0" fontId="5" fillId="0" borderId="27" xfId="0" applyFont="1" applyBorder="1" applyAlignment="1">
      <alignment horizontal="center" vertical="center" wrapText="1"/>
    </xf>
    <xf numFmtId="14" fontId="46" fillId="0" borderId="12" xfId="0" applyNumberFormat="1" applyFont="1" applyBorder="1" applyAlignment="1">
      <alignment horizontal="center" vertical="center" wrapText="1"/>
    </xf>
    <xf numFmtId="14" fontId="46" fillId="0" borderId="27" xfId="0" applyNumberFormat="1" applyFont="1" applyBorder="1" applyAlignment="1">
      <alignment horizontal="center" vertical="center" wrapText="1"/>
    </xf>
    <xf numFmtId="14" fontId="46" fillId="0" borderId="11" xfId="0" applyNumberFormat="1" applyFont="1" applyBorder="1" applyAlignment="1">
      <alignment horizontal="center" vertical="center" wrapText="1"/>
    </xf>
    <xf numFmtId="0" fontId="4" fillId="41" borderId="12" xfId="63" applyNumberFormat="1" applyFont="1" applyFill="1" applyBorder="1" applyAlignment="1">
      <alignment horizontal="center" vertical="center" wrapText="1"/>
      <protection/>
    </xf>
    <xf numFmtId="0" fontId="4" fillId="41" borderId="27" xfId="63" applyNumberFormat="1" applyFont="1" applyFill="1" applyBorder="1" applyAlignment="1">
      <alignment horizontal="center" vertical="center" wrapText="1"/>
      <protection/>
    </xf>
    <xf numFmtId="0" fontId="4" fillId="41" borderId="11" xfId="63" applyNumberFormat="1" applyFont="1" applyFill="1" applyBorder="1" applyAlignment="1">
      <alignment horizontal="center" vertical="center" wrapText="1"/>
      <protection/>
    </xf>
    <xf numFmtId="0" fontId="4" fillId="42" borderId="10" xfId="63" applyNumberFormat="1" applyFont="1" applyFill="1" applyBorder="1" applyAlignment="1">
      <alignment horizontal="center" vertical="center" wrapText="1"/>
      <protection/>
    </xf>
    <xf numFmtId="0" fontId="37" fillId="0" borderId="10" xfId="63" applyNumberFormat="1" applyFont="1" applyBorder="1" applyAlignment="1">
      <alignment horizontal="center"/>
      <protection/>
    </xf>
    <xf numFmtId="0" fontId="4" fillId="34" borderId="10" xfId="63" applyNumberFormat="1" applyFont="1" applyFill="1" applyBorder="1" applyAlignment="1">
      <alignment horizontal="center" vertical="center" wrapText="1"/>
      <protection/>
    </xf>
    <xf numFmtId="9" fontId="10" fillId="41" borderId="12" xfId="63" applyNumberFormat="1" applyFont="1" applyFill="1" applyBorder="1" applyAlignment="1">
      <alignment horizontal="center" vertical="center"/>
      <protection/>
    </xf>
    <xf numFmtId="9" fontId="10" fillId="41" borderId="27" xfId="63" applyNumberFormat="1" applyFont="1" applyFill="1" applyBorder="1" applyAlignment="1">
      <alignment horizontal="center" vertical="center"/>
      <protection/>
    </xf>
    <xf numFmtId="9" fontId="10" fillId="41" borderId="11" xfId="63" applyNumberFormat="1" applyFont="1" applyFill="1" applyBorder="1" applyAlignment="1">
      <alignment horizontal="center" vertical="center"/>
      <protection/>
    </xf>
    <xf numFmtId="0" fontId="12" fillId="0" borderId="12" xfId="0" applyFont="1" applyBorder="1" applyAlignment="1">
      <alignment horizontal="center" vertical="center" wrapText="1" readingOrder="1"/>
    </xf>
    <xf numFmtId="0" fontId="12" fillId="0" borderId="27" xfId="0" applyFont="1" applyBorder="1" applyAlignment="1">
      <alignment horizontal="center" vertical="center" wrapText="1" readingOrder="1"/>
    </xf>
    <xf numFmtId="0" fontId="12" fillId="0" borderId="11" xfId="0" applyFont="1" applyBorder="1" applyAlignment="1">
      <alignment horizontal="center" vertical="center" wrapText="1" readingOrder="1"/>
    </xf>
    <xf numFmtId="1" fontId="5" fillId="44" borderId="12" xfId="0" applyNumberFormat="1" applyFont="1" applyFill="1" applyBorder="1" applyAlignment="1">
      <alignment horizontal="center" vertical="center"/>
    </xf>
    <xf numFmtId="1" fontId="5" fillId="44" borderId="27" xfId="0" applyNumberFormat="1" applyFont="1" applyFill="1" applyBorder="1" applyAlignment="1">
      <alignment horizontal="center" vertical="center"/>
    </xf>
    <xf numFmtId="1" fontId="5" fillId="44" borderId="11" xfId="0" applyNumberFormat="1" applyFont="1" applyFill="1" applyBorder="1" applyAlignment="1">
      <alignment horizontal="center" vertical="center"/>
    </xf>
    <xf numFmtId="207" fontId="19" fillId="0" borderId="13" xfId="60" applyFont="1" applyBorder="1" applyAlignment="1" applyProtection="1">
      <alignment horizontal="left" vertical="center" wrapText="1"/>
      <protection/>
    </xf>
    <xf numFmtId="207" fontId="19" fillId="0" borderId="0" xfId="60" applyFont="1" applyBorder="1" applyAlignment="1" applyProtection="1">
      <alignment horizontal="left" vertical="center" wrapText="1"/>
      <protection/>
    </xf>
    <xf numFmtId="207" fontId="19" fillId="0" borderId="14" xfId="60" applyFont="1" applyBorder="1" applyAlignment="1" applyProtection="1">
      <alignment horizontal="left" vertical="center" wrapText="1"/>
      <protection/>
    </xf>
    <xf numFmtId="1" fontId="19" fillId="0" borderId="12" xfId="0" applyNumberFormat="1" applyFont="1" applyFill="1" applyBorder="1" applyAlignment="1">
      <alignment horizontal="center" vertical="center" wrapText="1"/>
    </xf>
    <xf numFmtId="1" fontId="19" fillId="0" borderId="27" xfId="0"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Border="1" applyAlignment="1">
      <alignment horizontal="center" vertical="center" wrapText="1" readingOrder="1"/>
    </xf>
    <xf numFmtId="0" fontId="19" fillId="0" borderId="27" xfId="0" applyFont="1" applyBorder="1" applyAlignment="1">
      <alignment horizontal="center" vertical="center" wrapText="1" readingOrder="1"/>
    </xf>
    <xf numFmtId="0" fontId="19" fillId="0" borderId="12" xfId="0" applyFont="1" applyBorder="1" applyAlignment="1">
      <alignment horizontal="left" vertical="center" wrapText="1" readingOrder="1"/>
    </xf>
    <xf numFmtId="0" fontId="19" fillId="0" borderId="27" xfId="0" applyFont="1" applyBorder="1" applyAlignment="1">
      <alignment horizontal="left" vertical="center" wrapText="1" readingOrder="1"/>
    </xf>
    <xf numFmtId="0" fontId="46" fillId="0" borderId="12"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11" xfId="0" applyFont="1" applyBorder="1" applyAlignment="1">
      <alignment horizontal="center" vertical="center" wrapText="1"/>
    </xf>
    <xf numFmtId="0" fontId="5" fillId="0" borderId="10" xfId="0" applyFont="1" applyBorder="1" applyAlignment="1">
      <alignment horizontal="justify" vertical="center" wrapText="1"/>
    </xf>
    <xf numFmtId="0" fontId="5" fillId="34" borderId="22"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19" xfId="0" applyFont="1" applyFill="1" applyBorder="1" applyAlignment="1">
      <alignment horizontal="center" vertical="center"/>
    </xf>
    <xf numFmtId="1" fontId="19" fillId="34" borderId="12" xfId="0" applyNumberFormat="1" applyFont="1" applyFill="1" applyBorder="1" applyAlignment="1">
      <alignment horizontal="center" vertical="center" wrapText="1"/>
    </xf>
    <xf numFmtId="1" fontId="19" fillId="34" borderId="11" xfId="0" applyNumberFormat="1" applyFont="1" applyFill="1" applyBorder="1" applyAlignment="1">
      <alignment horizontal="center" vertical="center" wrapText="1"/>
    </xf>
    <xf numFmtId="204" fontId="19" fillId="42" borderId="12" xfId="0" applyNumberFormat="1" applyFont="1" applyFill="1" applyBorder="1" applyAlignment="1">
      <alignment horizontal="center" vertical="center"/>
    </xf>
    <xf numFmtId="0" fontId="19" fillId="42" borderId="27" xfId="0" applyFont="1" applyFill="1" applyBorder="1" applyAlignment="1">
      <alignment horizontal="center" vertical="center"/>
    </xf>
    <xf numFmtId="0" fontId="19" fillId="42" borderId="11" xfId="0" applyFont="1" applyFill="1" applyBorder="1" applyAlignment="1">
      <alignment horizontal="center" vertical="center"/>
    </xf>
    <xf numFmtId="14" fontId="19" fillId="0" borderId="12" xfId="0" applyNumberFormat="1" applyFont="1" applyBorder="1" applyAlignment="1">
      <alignment horizontal="center" vertical="center" wrapText="1"/>
    </xf>
    <xf numFmtId="14" fontId="19" fillId="0" borderId="27" xfId="0" applyNumberFormat="1" applyFont="1" applyBorder="1" applyAlignment="1">
      <alignment horizontal="center" vertical="center" wrapText="1"/>
    </xf>
    <xf numFmtId="14" fontId="19" fillId="0" borderId="11" xfId="0" applyNumberFormat="1" applyFont="1" applyBorder="1" applyAlignment="1">
      <alignment horizontal="center" vertical="center" wrapText="1"/>
    </xf>
    <xf numFmtId="0" fontId="12" fillId="0" borderId="10" xfId="0" applyFont="1" applyBorder="1" applyAlignment="1">
      <alignment horizontal="justify" vertical="center" readingOrder="1"/>
    </xf>
    <xf numFmtId="0" fontId="0" fillId="0" borderId="10" xfId="0" applyFont="1" applyFill="1" applyBorder="1" applyAlignment="1">
      <alignment horizontal="center" vertical="center"/>
    </xf>
    <xf numFmtId="0" fontId="19" fillId="0" borderId="10" xfId="0" applyFont="1" applyBorder="1" applyAlignment="1">
      <alignment horizontal="justify" vertical="center" readingOrder="1"/>
    </xf>
    <xf numFmtId="0" fontId="19" fillId="0" borderId="10" xfId="0" applyFont="1" applyBorder="1" applyAlignment="1">
      <alignment horizontal="justify" vertical="center" wrapText="1" readingOrder="1"/>
    </xf>
    <xf numFmtId="9" fontId="16" fillId="0" borderId="10" xfId="57" applyFont="1" applyBorder="1" applyAlignment="1">
      <alignment horizontal="center" vertical="center" wrapText="1"/>
      <protection/>
    </xf>
    <xf numFmtId="0" fontId="5" fillId="0" borderId="10" xfId="0" applyFont="1" applyFill="1" applyBorder="1" applyAlignment="1">
      <alignment horizontal="center" vertical="center"/>
    </xf>
    <xf numFmtId="14" fontId="19" fillId="0" borderId="10" xfId="57" applyNumberFormat="1" applyFont="1" applyFill="1" applyBorder="1" applyAlignment="1" applyProtection="1">
      <alignment horizontal="center" vertical="center" wrapText="1"/>
      <protection/>
    </xf>
    <xf numFmtId="1" fontId="19" fillId="34" borderId="10" xfId="0" applyNumberFormat="1" applyFont="1" applyFill="1" applyBorder="1" applyAlignment="1">
      <alignment horizontal="center" vertical="center" wrapText="1"/>
    </xf>
    <xf numFmtId="14" fontId="19" fillId="0" borderId="10" xfId="57" applyNumberFormat="1" applyFont="1" applyBorder="1" applyAlignment="1" applyProtection="1">
      <alignment horizontal="center" vertical="center" wrapText="1"/>
      <protection/>
    </xf>
    <xf numFmtId="0" fontId="12" fillId="0" borderId="10" xfId="0" applyFont="1" applyBorder="1" applyAlignment="1">
      <alignment horizontal="justify" vertical="center" wrapText="1" readingOrder="1"/>
    </xf>
    <xf numFmtId="0" fontId="12" fillId="34" borderId="10" xfId="0" applyFont="1" applyFill="1" applyBorder="1" applyAlignment="1">
      <alignment horizontal="justify" vertical="center" wrapText="1" readingOrder="1"/>
    </xf>
    <xf numFmtId="0" fontId="12" fillId="0" borderId="10" xfId="0" applyFont="1" applyFill="1" applyBorder="1" applyAlignment="1">
      <alignment horizontal="justify" vertical="center" wrapText="1" readingOrder="1"/>
    </xf>
    <xf numFmtId="9" fontId="12" fillId="34" borderId="10" xfId="57" applyFont="1" applyFill="1" applyBorder="1" applyAlignment="1" applyProtection="1">
      <alignment horizontal="justify" vertical="center" wrapText="1" readingOrder="1"/>
      <protection/>
    </xf>
    <xf numFmtId="0" fontId="5" fillId="34" borderId="10" xfId="0" applyFont="1" applyFill="1" applyBorder="1" applyAlignment="1">
      <alignment horizontal="center" vertical="center"/>
    </xf>
    <xf numFmtId="9" fontId="19" fillId="42" borderId="10" xfId="0" applyNumberFormat="1" applyFont="1" applyFill="1" applyBorder="1" applyAlignment="1">
      <alignment horizontal="center" vertical="center"/>
    </xf>
    <xf numFmtId="204" fontId="19" fillId="42" borderId="10" xfId="0" applyNumberFormat="1" applyFont="1" applyFill="1" applyBorder="1" applyAlignment="1">
      <alignment horizontal="center" vertical="center"/>
    </xf>
    <xf numFmtId="0" fontId="102" fillId="0" borderId="12" xfId="0" applyFont="1" applyBorder="1" applyAlignment="1">
      <alignment horizontal="justify" vertical="center" wrapText="1" readingOrder="1"/>
    </xf>
    <xf numFmtId="0" fontId="102" fillId="0" borderId="27" xfId="0" applyFont="1" applyBorder="1" applyAlignment="1">
      <alignment horizontal="justify" vertical="center" wrapText="1" readingOrder="1"/>
    </xf>
    <xf numFmtId="0" fontId="102" fillId="0" borderId="11" xfId="0" applyFont="1" applyBorder="1" applyAlignment="1">
      <alignment horizontal="justify" vertical="center" wrapText="1" readingOrder="1"/>
    </xf>
    <xf numFmtId="9" fontId="24" fillId="42" borderId="12" xfId="63" applyNumberFormat="1" applyFont="1" applyFill="1" applyBorder="1" applyAlignment="1">
      <alignment horizontal="center" vertical="center" wrapText="1"/>
      <protection/>
    </xf>
    <xf numFmtId="9" fontId="24" fillId="42" borderId="27" xfId="63" applyNumberFormat="1" applyFont="1" applyFill="1" applyBorder="1" applyAlignment="1">
      <alignment horizontal="center" vertical="center" wrapText="1"/>
      <protection/>
    </xf>
    <xf numFmtId="9" fontId="24" fillId="42" borderId="11" xfId="63" applyNumberFormat="1" applyFont="1" applyFill="1" applyBorder="1" applyAlignment="1">
      <alignment horizontal="center" vertical="center" wrapText="1"/>
      <protection/>
    </xf>
    <xf numFmtId="204" fontId="24" fillId="41" borderId="12" xfId="63" applyNumberFormat="1" applyFont="1" applyFill="1" applyBorder="1" applyAlignment="1">
      <alignment horizontal="center" vertical="center"/>
      <protection/>
    </xf>
    <xf numFmtId="204" fontId="24" fillId="41" borderId="27" xfId="63" applyNumberFormat="1" applyFont="1" applyFill="1" applyBorder="1" applyAlignment="1">
      <alignment horizontal="center" vertical="center"/>
      <protection/>
    </xf>
    <xf numFmtId="204" fontId="24" fillId="41" borderId="11" xfId="63" applyNumberFormat="1" applyFont="1" applyFill="1" applyBorder="1" applyAlignment="1">
      <alignment horizontal="center" vertical="center"/>
      <protection/>
    </xf>
    <xf numFmtId="0" fontId="36" fillId="37" borderId="12" xfId="63" applyNumberFormat="1" applyFont="1" applyFill="1" applyBorder="1" applyAlignment="1">
      <alignment horizontal="center" vertical="center" wrapText="1"/>
      <protection/>
    </xf>
    <xf numFmtId="0" fontId="36" fillId="37" borderId="27" xfId="63" applyNumberFormat="1" applyFont="1" applyFill="1" applyBorder="1" applyAlignment="1">
      <alignment horizontal="center" vertical="center" wrapText="1"/>
      <protection/>
    </xf>
    <xf numFmtId="0" fontId="36" fillId="37" borderId="11" xfId="63" applyNumberFormat="1" applyFont="1" applyFill="1" applyBorder="1" applyAlignment="1">
      <alignment horizontal="center" vertical="center" wrapText="1"/>
      <protection/>
    </xf>
    <xf numFmtId="0" fontId="24" fillId="41" borderId="11" xfId="63" applyNumberFormat="1" applyFont="1" applyFill="1" applyBorder="1" applyAlignment="1">
      <alignment horizontal="center" vertical="center"/>
      <protection/>
    </xf>
    <xf numFmtId="0" fontId="45" fillId="0" borderId="12"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11" xfId="0" applyFont="1" applyBorder="1" applyAlignment="1">
      <alignment horizontal="center" vertical="center" wrapText="1"/>
    </xf>
    <xf numFmtId="0" fontId="12" fillId="33" borderId="12" xfId="0" applyFont="1" applyFill="1" applyBorder="1" applyAlignment="1">
      <alignment horizontal="left" vertical="center" wrapText="1"/>
    </xf>
    <xf numFmtId="0" fontId="12" fillId="33" borderId="27"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12" fillId="33" borderId="12"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0" borderId="10" xfId="0" applyFont="1" applyBorder="1" applyAlignment="1">
      <alignment horizontal="center" vertical="center" wrapText="1"/>
    </xf>
    <xf numFmtId="206" fontId="12" fillId="0" borderId="10" xfId="0" applyNumberFormat="1" applyFont="1" applyBorder="1" applyAlignment="1">
      <alignment horizontal="center" vertical="center" wrapText="1"/>
    </xf>
    <xf numFmtId="0" fontId="24" fillId="41" borderId="27" xfId="63" applyNumberFormat="1" applyFont="1" applyFill="1" applyBorder="1" applyAlignment="1">
      <alignment horizontal="center" vertical="center"/>
      <protection/>
    </xf>
    <xf numFmtId="206" fontId="12" fillId="0" borderId="12" xfId="0" applyNumberFormat="1" applyFont="1" applyBorder="1" applyAlignment="1">
      <alignment horizontal="center" vertical="center" wrapText="1"/>
    </xf>
    <xf numFmtId="206" fontId="12" fillId="0" borderId="27" xfId="0" applyNumberFormat="1" applyFont="1" applyBorder="1" applyAlignment="1">
      <alignment horizontal="center" vertical="center" wrapText="1"/>
    </xf>
    <xf numFmtId="206" fontId="12" fillId="0" borderId="11" xfId="0" applyNumberFormat="1" applyFont="1" applyBorder="1" applyAlignment="1">
      <alignment horizontal="center" vertical="center" wrapText="1"/>
    </xf>
    <xf numFmtId="0" fontId="12" fillId="0" borderId="12" xfId="0" applyFont="1" applyBorder="1" applyAlignment="1">
      <alignment horizontal="justify" vertical="center" wrapText="1" readingOrder="1"/>
    </xf>
    <xf numFmtId="0" fontId="12" fillId="0" borderId="27" xfId="0" applyFont="1" applyBorder="1" applyAlignment="1">
      <alignment horizontal="justify" vertical="center" wrapText="1" readingOrder="1"/>
    </xf>
    <xf numFmtId="0" fontId="12" fillId="0" borderId="11" xfId="0" applyFont="1" applyBorder="1" applyAlignment="1">
      <alignment horizontal="justify" vertical="center" wrapText="1" readingOrder="1"/>
    </xf>
    <xf numFmtId="14" fontId="102" fillId="0" borderId="12" xfId="0" applyNumberFormat="1" applyFont="1" applyBorder="1" applyAlignment="1">
      <alignment horizontal="center" vertical="center" wrapText="1"/>
    </xf>
    <xf numFmtId="14" fontId="102" fillId="0" borderId="11" xfId="0" applyNumberFormat="1" applyFont="1" applyBorder="1" applyAlignment="1">
      <alignment horizontal="center" vertical="center" wrapText="1"/>
    </xf>
    <xf numFmtId="0" fontId="10" fillId="0" borderId="12" xfId="63" applyNumberFormat="1" applyFont="1" applyBorder="1" applyAlignment="1">
      <alignment horizontal="center"/>
      <protection/>
    </xf>
    <xf numFmtId="0" fontId="10" fillId="0" borderId="11" xfId="63" applyNumberFormat="1" applyFont="1" applyBorder="1" applyAlignment="1">
      <alignment horizontal="center"/>
      <protection/>
    </xf>
    <xf numFmtId="9" fontId="24" fillId="41" borderId="12" xfId="63" applyNumberFormat="1" applyFont="1" applyFill="1" applyBorder="1" applyAlignment="1">
      <alignment horizontal="center" vertical="center"/>
      <protection/>
    </xf>
    <xf numFmtId="9" fontId="24" fillId="41" borderId="11" xfId="63" applyNumberFormat="1" applyFont="1" applyFill="1" applyBorder="1" applyAlignment="1">
      <alignment horizontal="center" vertical="center"/>
      <protection/>
    </xf>
    <xf numFmtId="0" fontId="24" fillId="37" borderId="10" xfId="63" applyNumberFormat="1" applyFont="1" applyFill="1" applyBorder="1" applyAlignment="1">
      <alignment horizontal="center" vertical="center"/>
      <protection/>
    </xf>
    <xf numFmtId="0" fontId="24" fillId="37" borderId="12" xfId="63" applyNumberFormat="1" applyFont="1" applyFill="1" applyBorder="1" applyAlignment="1">
      <alignment horizontal="center" vertical="center"/>
      <protection/>
    </xf>
    <xf numFmtId="0" fontId="24" fillId="37" borderId="27" xfId="63" applyNumberFormat="1" applyFont="1" applyFill="1" applyBorder="1" applyAlignment="1">
      <alignment horizontal="center" vertical="center"/>
      <protection/>
    </xf>
    <xf numFmtId="0" fontId="24" fillId="37" borderId="11" xfId="63" applyNumberFormat="1" applyFont="1" applyFill="1" applyBorder="1" applyAlignment="1">
      <alignment horizontal="center" vertical="center"/>
      <protection/>
    </xf>
    <xf numFmtId="0" fontId="10" fillId="0" borderId="27" xfId="63" applyNumberFormat="1" applyFont="1" applyBorder="1" applyAlignment="1">
      <alignment horizontal="center"/>
      <protection/>
    </xf>
    <xf numFmtId="0" fontId="24" fillId="42" borderId="11" xfId="63" applyNumberFormat="1" applyFont="1" applyFill="1" applyBorder="1" applyAlignment="1">
      <alignment horizontal="center" vertical="center" wrapText="1"/>
      <protection/>
    </xf>
    <xf numFmtId="0" fontId="10" fillId="35" borderId="16" xfId="63" applyNumberFormat="1" applyFont="1" applyFill="1" applyBorder="1" applyAlignment="1">
      <alignment horizontal="center"/>
      <protection/>
    </xf>
    <xf numFmtId="0" fontId="10" fillId="35" borderId="25" xfId="63" applyNumberFormat="1" applyFont="1" applyFill="1" applyBorder="1" applyAlignment="1">
      <alignment horizontal="center"/>
      <protection/>
    </xf>
    <xf numFmtId="0" fontId="12" fillId="34" borderId="12" xfId="0" applyFont="1" applyFill="1" applyBorder="1" applyAlignment="1">
      <alignment horizontal="center" vertical="center" wrapText="1" readingOrder="1"/>
    </xf>
    <xf numFmtId="0" fontId="12" fillId="34" borderId="11" xfId="0" applyFont="1" applyFill="1" applyBorder="1" applyAlignment="1">
      <alignment horizontal="center" vertical="center" wrapText="1" readingOrder="1"/>
    </xf>
    <xf numFmtId="0" fontId="12" fillId="34" borderId="12" xfId="0" applyFont="1" applyFill="1" applyBorder="1" applyAlignment="1">
      <alignment horizontal="center" vertical="center" wrapText="1"/>
    </xf>
    <xf numFmtId="0" fontId="12" fillId="34" borderId="11" xfId="0" applyFont="1" applyFill="1" applyBorder="1" applyAlignment="1">
      <alignment horizontal="center" vertical="center" wrapText="1"/>
    </xf>
    <xf numFmtId="1" fontId="102" fillId="0" borderId="12" xfId="0" applyNumberFormat="1" applyFont="1" applyBorder="1" applyAlignment="1">
      <alignment horizontal="center" vertical="center" wrapText="1"/>
    </xf>
    <xf numFmtId="1" fontId="102" fillId="0" borderId="11" xfId="0" applyNumberFormat="1" applyFont="1" applyBorder="1" applyAlignment="1">
      <alignment horizontal="center" vertical="center" wrapText="1"/>
    </xf>
    <xf numFmtId="0" fontId="4" fillId="0" borderId="16" xfId="63" applyNumberFormat="1" applyFont="1" applyBorder="1" applyAlignment="1">
      <alignment horizontal="center"/>
      <protection/>
    </xf>
    <xf numFmtId="0" fontId="4" fillId="0" borderId="25" xfId="63" applyNumberFormat="1" applyFont="1" applyBorder="1" applyAlignment="1">
      <alignment horizontal="center"/>
      <protection/>
    </xf>
    <xf numFmtId="0" fontId="4" fillId="56" borderId="0" xfId="63" applyNumberFormat="1" applyFont="1" applyFill="1" applyBorder="1" applyAlignment="1">
      <alignment horizontal="center" vertical="center"/>
      <protection/>
    </xf>
    <xf numFmtId="14" fontId="44" fillId="34" borderId="12" xfId="0" applyNumberFormat="1" applyFont="1" applyFill="1" applyBorder="1" applyAlignment="1">
      <alignment horizontal="center" vertical="center" wrapText="1"/>
    </xf>
    <xf numFmtId="14" fontId="44" fillId="34" borderId="11" xfId="0" applyNumberFormat="1" applyFont="1" applyFill="1" applyBorder="1" applyAlignment="1">
      <alignment horizontal="center" vertical="center" wrapText="1"/>
    </xf>
    <xf numFmtId="1" fontId="12" fillId="34" borderId="10" xfId="0" applyNumberFormat="1" applyFont="1" applyFill="1" applyBorder="1" applyAlignment="1">
      <alignment horizontal="center" vertical="center" wrapText="1"/>
    </xf>
    <xf numFmtId="9" fontId="14" fillId="0" borderId="12" xfId="57" applyFont="1" applyBorder="1" applyAlignment="1">
      <alignment horizontal="center" vertical="center" wrapText="1"/>
      <protection/>
    </xf>
    <xf numFmtId="9" fontId="14" fillId="0" borderId="27" xfId="57" applyFont="1" applyBorder="1" applyAlignment="1">
      <alignment horizontal="center" vertical="center" wrapText="1"/>
      <protection/>
    </xf>
    <xf numFmtId="9" fontId="14" fillId="0" borderId="11" xfId="57" applyFont="1" applyBorder="1" applyAlignment="1">
      <alignment horizontal="center" vertical="center" wrapText="1"/>
      <protection/>
    </xf>
    <xf numFmtId="0" fontId="12" fillId="0" borderId="10" xfId="0" applyFont="1" applyFill="1" applyBorder="1" applyAlignment="1">
      <alignment horizontal="justify" vertical="center" readingOrder="1"/>
    </xf>
    <xf numFmtId="9" fontId="12" fillId="0" borderId="10" xfId="57" applyFont="1" applyFill="1" applyBorder="1" applyAlignment="1" applyProtection="1">
      <alignment horizontal="justify" vertical="center" wrapText="1" readingOrder="1"/>
      <protection/>
    </xf>
    <xf numFmtId="0" fontId="12" fillId="34" borderId="10" xfId="0" applyFont="1" applyFill="1" applyBorder="1" applyAlignment="1">
      <alignment horizontal="justify" vertical="center" readingOrder="1"/>
    </xf>
    <xf numFmtId="0" fontId="5" fillId="43" borderId="15" xfId="0" applyFont="1" applyFill="1" applyBorder="1" applyAlignment="1">
      <alignment horizontal="center"/>
    </xf>
    <xf numFmtId="0" fontId="37" fillId="0" borderId="10" xfId="63" applyNumberFormat="1" applyFont="1" applyBorder="1" applyAlignment="1">
      <alignment horizontal="center" vertical="center" wrapText="1"/>
      <protection/>
    </xf>
    <xf numFmtId="0" fontId="3" fillId="0" borderId="16"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25" xfId="0" applyFont="1" applyFill="1" applyBorder="1" applyAlignment="1">
      <alignment horizontal="center" vertical="center"/>
    </xf>
    <xf numFmtId="206" fontId="12" fillId="34" borderId="12" xfId="0" applyNumberFormat="1" applyFont="1" applyFill="1" applyBorder="1" applyAlignment="1">
      <alignment horizontal="center" vertical="center" wrapText="1"/>
    </xf>
    <xf numFmtId="206" fontId="12" fillId="34" borderId="27" xfId="0" applyNumberFormat="1" applyFont="1" applyFill="1" applyBorder="1" applyAlignment="1">
      <alignment horizontal="center" vertical="center" wrapText="1"/>
    </xf>
    <xf numFmtId="206" fontId="12" fillId="34" borderId="11" xfId="0" applyNumberFormat="1" applyFont="1" applyFill="1" applyBorder="1" applyAlignment="1">
      <alignment horizontal="center" vertical="center" wrapText="1"/>
    </xf>
    <xf numFmtId="2" fontId="12" fillId="44" borderId="12" xfId="0" applyNumberFormat="1" applyFont="1" applyFill="1" applyBorder="1" applyAlignment="1">
      <alignment horizontal="center" vertical="center"/>
    </xf>
    <xf numFmtId="2" fontId="12" fillId="44" borderId="27" xfId="0" applyNumberFormat="1" applyFont="1" applyFill="1" applyBorder="1" applyAlignment="1">
      <alignment horizontal="center" vertical="center"/>
    </xf>
    <xf numFmtId="2" fontId="12" fillId="44" borderId="11" xfId="0" applyNumberFormat="1" applyFont="1" applyFill="1" applyBorder="1" applyAlignment="1">
      <alignment horizontal="center" vertical="center"/>
    </xf>
    <xf numFmtId="9" fontId="24" fillId="41" borderId="27" xfId="63" applyNumberFormat="1" applyFont="1" applyFill="1" applyBorder="1" applyAlignment="1">
      <alignment horizontal="center" vertical="center"/>
      <protection/>
    </xf>
    <xf numFmtId="0" fontId="24" fillId="41" borderId="12" xfId="63" applyNumberFormat="1" applyFont="1" applyFill="1" applyBorder="1" applyAlignment="1">
      <alignment horizontal="center" vertical="center"/>
      <protection/>
    </xf>
    <xf numFmtId="14" fontId="12" fillId="0" borderId="12" xfId="57" applyNumberFormat="1" applyFont="1" applyBorder="1" applyAlignment="1" applyProtection="1">
      <alignment horizontal="center" vertical="center" wrapText="1"/>
      <protection/>
    </xf>
    <xf numFmtId="14" fontId="12" fillId="0" borderId="27" xfId="57" applyNumberFormat="1" applyFont="1" applyBorder="1" applyAlignment="1" applyProtection="1">
      <alignment horizontal="center" vertical="center" wrapText="1"/>
      <protection/>
    </xf>
    <xf numFmtId="14" fontId="12" fillId="0" borderId="11" xfId="57" applyNumberFormat="1" applyFont="1" applyBorder="1" applyAlignment="1" applyProtection="1">
      <alignment horizontal="center" vertical="center" wrapText="1"/>
      <protection/>
    </xf>
    <xf numFmtId="0" fontId="35" fillId="0" borderId="12" xfId="63" applyNumberFormat="1" applyFont="1" applyBorder="1" applyAlignment="1">
      <alignment horizontal="center" vertical="center" wrapText="1"/>
      <protection/>
    </xf>
    <xf numFmtId="0" fontId="35" fillId="0" borderId="27" xfId="63" applyNumberFormat="1" applyFont="1" applyBorder="1" applyAlignment="1">
      <alignment horizontal="center" vertical="center" wrapText="1"/>
      <protection/>
    </xf>
    <xf numFmtId="0" fontId="35" fillId="0" borderId="11" xfId="63" applyNumberFormat="1" applyFont="1" applyBorder="1" applyAlignment="1">
      <alignment horizontal="center" vertical="center" wrapText="1"/>
      <protection/>
    </xf>
    <xf numFmtId="9" fontId="19" fillId="42" borderId="12" xfId="0" applyNumberFormat="1" applyFont="1" applyFill="1" applyBorder="1" applyAlignment="1">
      <alignment horizontal="center" vertical="center"/>
    </xf>
    <xf numFmtId="0" fontId="19" fillId="0" borderId="27" xfId="0" applyFont="1" applyFill="1" applyBorder="1" applyAlignment="1">
      <alignment horizontal="center" vertical="center" wrapText="1"/>
    </xf>
    <xf numFmtId="0" fontId="19" fillId="0" borderId="12"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19" fillId="0" borderId="11" xfId="0" applyFont="1" applyFill="1" applyBorder="1" applyAlignment="1">
      <alignment horizontal="left" vertical="center" wrapText="1"/>
    </xf>
    <xf numFmtId="1" fontId="16" fillId="0" borderId="12" xfId="57" applyNumberFormat="1" applyFont="1" applyBorder="1" applyAlignment="1">
      <alignment horizontal="center" vertical="center" wrapText="1"/>
      <protection/>
    </xf>
    <xf numFmtId="1" fontId="16" fillId="0" borderId="27" xfId="57" applyNumberFormat="1" applyFont="1" applyBorder="1" applyAlignment="1">
      <alignment horizontal="center" vertical="center" wrapText="1"/>
      <protection/>
    </xf>
    <xf numFmtId="1" fontId="16" fillId="0" borderId="11" xfId="57" applyNumberFormat="1" applyFont="1" applyBorder="1" applyAlignment="1">
      <alignment horizontal="center" vertical="center" wrapText="1"/>
      <protection/>
    </xf>
    <xf numFmtId="14" fontId="16" fillId="0" borderId="12" xfId="57" applyNumberFormat="1" applyFont="1" applyBorder="1" applyAlignment="1">
      <alignment horizontal="center" vertical="center" wrapText="1"/>
      <protection/>
    </xf>
    <xf numFmtId="14" fontId="16" fillId="0" borderId="27" xfId="57" applyNumberFormat="1" applyFont="1" applyBorder="1" applyAlignment="1">
      <alignment horizontal="center" vertical="center" wrapText="1"/>
      <protection/>
    </xf>
    <xf numFmtId="14" fontId="16" fillId="0" borderId="11" xfId="57" applyNumberFormat="1" applyFont="1" applyBorder="1" applyAlignment="1">
      <alignment horizontal="center" vertical="center" wrapText="1"/>
      <protection/>
    </xf>
    <xf numFmtId="14" fontId="19" fillId="0" borderId="12" xfId="57" applyNumberFormat="1" applyFont="1" applyBorder="1" applyAlignment="1" applyProtection="1">
      <alignment horizontal="center" vertical="center"/>
      <protection locked="0"/>
    </xf>
    <xf numFmtId="14" fontId="19" fillId="0" borderId="27" xfId="57" applyNumberFormat="1" applyFont="1" applyBorder="1" applyAlignment="1" applyProtection="1">
      <alignment horizontal="center" vertical="center"/>
      <protection locked="0"/>
    </xf>
    <xf numFmtId="14" fontId="19" fillId="0" borderId="11" xfId="57" applyNumberFormat="1" applyFont="1" applyBorder="1" applyAlignment="1" applyProtection="1">
      <alignment horizontal="center" vertical="center"/>
      <protection locked="0"/>
    </xf>
    <xf numFmtId="207" fontId="19" fillId="0" borderId="38" xfId="60" applyFont="1" applyBorder="1" applyAlignment="1" applyProtection="1">
      <alignment horizontal="left" vertical="center" wrapText="1"/>
      <protection/>
    </xf>
    <xf numFmtId="207" fontId="19" fillId="0" borderId="23" xfId="60" applyFont="1" applyBorder="1" applyAlignment="1" applyProtection="1">
      <alignment horizontal="left" vertical="center" wrapText="1"/>
      <protection/>
    </xf>
    <xf numFmtId="207" fontId="19" fillId="0" borderId="28" xfId="60" applyFont="1" applyBorder="1" applyAlignment="1" applyProtection="1">
      <alignment horizontal="left" vertical="center" wrapText="1"/>
      <protection/>
    </xf>
    <xf numFmtId="0" fontId="19" fillId="0" borderId="10" xfId="0" applyFont="1" applyBorder="1" applyAlignment="1">
      <alignment horizontal="left" vertical="center" wrapText="1"/>
    </xf>
    <xf numFmtId="1" fontId="19" fillId="34" borderId="27" xfId="0" applyNumberFormat="1" applyFont="1" applyFill="1" applyBorder="1" applyAlignment="1">
      <alignment horizontal="center" vertical="center" wrapText="1"/>
    </xf>
    <xf numFmtId="0" fontId="19" fillId="34" borderId="12" xfId="0" applyFont="1" applyFill="1" applyBorder="1" applyAlignment="1">
      <alignment horizontal="center" vertical="center"/>
    </xf>
    <xf numFmtId="0" fontId="19" fillId="34" borderId="27" xfId="0" applyFont="1" applyFill="1" applyBorder="1" applyAlignment="1">
      <alignment horizontal="center" vertical="center"/>
    </xf>
    <xf numFmtId="0" fontId="19" fillId="34" borderId="11" xfId="0" applyFont="1" applyFill="1" applyBorder="1" applyAlignment="1">
      <alignment horizontal="center" vertical="center"/>
    </xf>
    <xf numFmtId="0" fontId="12" fillId="0" borderId="12" xfId="0" applyFont="1" applyBorder="1" applyAlignment="1">
      <alignment horizontal="left" vertical="center" wrapText="1"/>
    </xf>
    <xf numFmtId="0" fontId="12" fillId="0" borderId="27" xfId="0" applyFont="1" applyBorder="1" applyAlignment="1">
      <alignment horizontal="left" vertical="center" wrapText="1"/>
    </xf>
    <xf numFmtId="0" fontId="12" fillId="0" borderId="11" xfId="0" applyFont="1" applyBorder="1" applyAlignment="1">
      <alignment horizontal="left" vertical="center" wrapText="1"/>
    </xf>
    <xf numFmtId="207" fontId="19" fillId="0" borderId="12" xfId="60" applyFont="1" applyBorder="1" applyAlignment="1" applyProtection="1">
      <alignment horizontal="left" vertical="center" wrapText="1"/>
      <protection/>
    </xf>
    <xf numFmtId="207" fontId="19" fillId="0" borderId="27" xfId="60" applyFont="1" applyBorder="1" applyAlignment="1" applyProtection="1">
      <alignment horizontal="left" vertical="center" wrapText="1"/>
      <protection/>
    </xf>
    <xf numFmtId="207" fontId="19" fillId="0" borderId="11" xfId="60" applyFont="1" applyBorder="1" applyAlignment="1" applyProtection="1">
      <alignment horizontal="left" vertical="center" wrapText="1"/>
      <protection/>
    </xf>
    <xf numFmtId="207" fontId="19" fillId="0" borderId="10" xfId="60" applyFont="1" applyBorder="1" applyAlignment="1" applyProtection="1">
      <alignment horizontal="left" vertical="center" wrapText="1"/>
      <protection/>
    </xf>
    <xf numFmtId="9" fontId="16" fillId="0" borderId="12" xfId="57" applyFont="1" applyBorder="1" applyAlignment="1">
      <alignment horizontal="center" vertical="center" wrapText="1"/>
      <protection/>
    </xf>
    <xf numFmtId="9" fontId="16" fillId="0" borderId="27" xfId="57" applyFont="1" applyBorder="1" applyAlignment="1">
      <alignment horizontal="center" vertical="center" wrapText="1"/>
      <protection/>
    </xf>
    <xf numFmtId="9" fontId="16" fillId="0" borderId="11" xfId="57" applyFont="1" applyBorder="1" applyAlignment="1">
      <alignment horizontal="center" vertical="center" wrapText="1"/>
      <protection/>
    </xf>
    <xf numFmtId="207" fontId="19" fillId="0" borderId="12" xfId="60" applyFont="1" applyBorder="1" applyAlignment="1" applyProtection="1">
      <alignment horizontal="justify" vertical="center" wrapText="1" readingOrder="1"/>
      <protection/>
    </xf>
    <xf numFmtId="207" fontId="19" fillId="0" borderId="27" xfId="60" applyFont="1" applyBorder="1" applyAlignment="1" applyProtection="1">
      <alignment horizontal="justify" vertical="center" wrapText="1" readingOrder="1"/>
      <protection/>
    </xf>
    <xf numFmtId="207" fontId="19" fillId="0" borderId="11" xfId="60" applyFont="1" applyBorder="1" applyAlignment="1" applyProtection="1">
      <alignment horizontal="justify" vertical="center" wrapText="1" readingOrder="1"/>
      <protection/>
    </xf>
    <xf numFmtId="0" fontId="0" fillId="0" borderId="22" xfId="0" applyFont="1" applyBorder="1" applyAlignment="1">
      <alignment horizontal="justify" vertical="center" wrapText="1" readingOrder="1"/>
    </xf>
    <xf numFmtId="0" fontId="0" fillId="0" borderId="15" xfId="0" applyFont="1" applyBorder="1" applyAlignment="1">
      <alignment horizontal="justify" vertical="center" wrapText="1" readingOrder="1"/>
    </xf>
    <xf numFmtId="0" fontId="0" fillId="0" borderId="19" xfId="0" applyFont="1" applyBorder="1" applyAlignment="1">
      <alignment horizontal="justify" vertical="center" wrapText="1" readingOrder="1"/>
    </xf>
    <xf numFmtId="9" fontId="12" fillId="42" borderId="12" xfId="0" applyNumberFormat="1" applyFont="1" applyFill="1" applyBorder="1" applyAlignment="1">
      <alignment horizontal="center" vertical="center"/>
    </xf>
    <xf numFmtId="9" fontId="12" fillId="42" borderId="11" xfId="0" applyNumberFormat="1" applyFont="1" applyFill="1" applyBorder="1" applyAlignment="1">
      <alignment horizontal="center" vertical="center"/>
    </xf>
    <xf numFmtId="0" fontId="0" fillId="0" borderId="10" xfId="0" applyFont="1" applyFill="1" applyBorder="1" applyAlignment="1">
      <alignment horizontal="justify" vertical="center" wrapText="1" readingOrder="1"/>
    </xf>
    <xf numFmtId="0" fontId="5" fillId="0" borderId="10" xfId="0" applyFont="1" applyBorder="1" applyAlignment="1">
      <alignment horizontal="center" vertical="center"/>
    </xf>
    <xf numFmtId="9" fontId="19" fillId="0" borderId="10" xfId="57" applyFont="1" applyBorder="1" applyAlignment="1" applyProtection="1">
      <alignment horizontal="justify" vertical="center" wrapText="1" readingOrder="1"/>
      <protection/>
    </xf>
    <xf numFmtId="207" fontId="19" fillId="0" borderId="10" xfId="60" applyFont="1" applyBorder="1" applyAlignment="1" applyProtection="1">
      <alignment horizontal="justify" vertical="center" wrapText="1" readingOrder="1"/>
      <protection/>
    </xf>
    <xf numFmtId="0" fontId="0" fillId="0" borderId="12" xfId="0" applyFont="1" applyFill="1" applyBorder="1" applyAlignment="1">
      <alignment horizontal="justify" vertical="center" wrapText="1" readingOrder="1"/>
    </xf>
    <xf numFmtId="0" fontId="0" fillId="0" borderId="27" xfId="0" applyFont="1" applyFill="1" applyBorder="1" applyAlignment="1">
      <alignment horizontal="justify" vertical="center" wrapText="1" readingOrder="1"/>
    </xf>
    <xf numFmtId="0" fontId="0" fillId="0" borderId="11" xfId="0" applyFont="1" applyFill="1" applyBorder="1" applyAlignment="1">
      <alignment horizontal="justify" vertical="center" wrapText="1" readingOrder="1"/>
    </xf>
    <xf numFmtId="0" fontId="0" fillId="0" borderId="12" xfId="0" applyFont="1" applyBorder="1" applyAlignment="1">
      <alignment horizontal="justify" vertical="center" wrapText="1" readingOrder="1"/>
    </xf>
    <xf numFmtId="0" fontId="0" fillId="0" borderId="27" xfId="0" applyFont="1" applyBorder="1" applyAlignment="1">
      <alignment horizontal="justify" vertical="center" wrapText="1" readingOrder="1"/>
    </xf>
    <xf numFmtId="0" fontId="0" fillId="0" borderId="11" xfId="0" applyFont="1" applyBorder="1" applyAlignment="1">
      <alignment horizontal="justify" vertical="center" wrapText="1" readingOrder="1"/>
    </xf>
    <xf numFmtId="0" fontId="19" fillId="0" borderId="10" xfId="0" applyFont="1" applyBorder="1" applyAlignment="1">
      <alignment horizontal="center" vertical="center"/>
    </xf>
    <xf numFmtId="0" fontId="12" fillId="42" borderId="10" xfId="0" applyFont="1" applyFill="1" applyBorder="1" applyAlignment="1">
      <alignment horizontal="center" vertical="center"/>
    </xf>
    <xf numFmtId="0" fontId="5" fillId="34" borderId="27" xfId="0" applyFont="1" applyFill="1" applyBorder="1" applyAlignment="1">
      <alignment horizontal="center" vertical="center"/>
    </xf>
    <xf numFmtId="203" fontId="12" fillId="34" borderId="12" xfId="57" applyNumberFormat="1" applyFont="1" applyFill="1" applyBorder="1" applyAlignment="1" applyProtection="1">
      <alignment horizontal="center" vertical="center" wrapText="1"/>
      <protection locked="0"/>
    </xf>
    <xf numFmtId="203" fontId="12" fillId="34" borderId="11" xfId="57" applyNumberFormat="1" applyFont="1" applyFill="1" applyBorder="1" applyAlignment="1" applyProtection="1">
      <alignment horizontal="center" vertical="center" wrapText="1"/>
      <protection locked="0"/>
    </xf>
    <xf numFmtId="1" fontId="12" fillId="34" borderId="12" xfId="0" applyNumberFormat="1" applyFont="1" applyFill="1" applyBorder="1" applyAlignment="1">
      <alignment horizontal="center" vertical="center" wrapText="1"/>
    </xf>
    <xf numFmtId="1" fontId="12" fillId="34" borderId="11" xfId="0" applyNumberFormat="1" applyFont="1" applyFill="1" applyBorder="1" applyAlignment="1">
      <alignment horizontal="center" vertical="center" wrapText="1"/>
    </xf>
    <xf numFmtId="9" fontId="14" fillId="34" borderId="12" xfId="57" applyFont="1" applyFill="1" applyBorder="1" applyAlignment="1">
      <alignment horizontal="center" vertical="center" wrapText="1"/>
      <protection/>
    </xf>
    <xf numFmtId="9" fontId="14" fillId="34" borderId="11" xfId="57" applyFont="1" applyFill="1" applyBorder="1" applyAlignment="1">
      <alignment horizontal="center" vertical="center" wrapText="1"/>
      <protection/>
    </xf>
    <xf numFmtId="204" fontId="12" fillId="42" borderId="12" xfId="0" applyNumberFormat="1" applyFont="1" applyFill="1" applyBorder="1" applyAlignment="1">
      <alignment horizontal="center" vertical="center"/>
    </xf>
    <xf numFmtId="204" fontId="12" fillId="42" borderId="11" xfId="0" applyNumberFormat="1" applyFont="1" applyFill="1" applyBorder="1" applyAlignment="1">
      <alignment horizontal="center" vertical="center"/>
    </xf>
    <xf numFmtId="0" fontId="10" fillId="34" borderId="12" xfId="63" applyNumberFormat="1" applyFont="1" applyFill="1" applyBorder="1" applyAlignment="1">
      <alignment horizontal="center" vertical="center" wrapText="1"/>
      <protection/>
    </xf>
    <xf numFmtId="0" fontId="10" fillId="34" borderId="11" xfId="63" applyNumberFormat="1" applyFont="1" applyFill="1" applyBorder="1" applyAlignment="1">
      <alignment horizontal="center" vertical="center" wrapText="1"/>
      <protection/>
    </xf>
    <xf numFmtId="0" fontId="19" fillId="0" borderId="10" xfId="0" applyFont="1" applyFill="1" applyBorder="1" applyAlignment="1">
      <alignment horizontal="center" vertical="center" wrapText="1"/>
    </xf>
    <xf numFmtId="0" fontId="19" fillId="0" borderId="12" xfId="0" applyFont="1" applyBorder="1" applyAlignment="1">
      <alignment horizontal="justify" vertical="center" wrapText="1" readingOrder="1"/>
    </xf>
    <xf numFmtId="0" fontId="19" fillId="0" borderId="27" xfId="0" applyFont="1" applyBorder="1" applyAlignment="1">
      <alignment horizontal="justify" vertical="center" wrapText="1" readingOrder="1"/>
    </xf>
    <xf numFmtId="0" fontId="19" fillId="0" borderId="11" xfId="0" applyFont="1" applyBorder="1" applyAlignment="1">
      <alignment horizontal="justify" vertical="center" wrapText="1" readingOrder="1"/>
    </xf>
    <xf numFmtId="207" fontId="19" fillId="0" borderId="10" xfId="60" applyFont="1" applyBorder="1" applyAlignment="1" applyProtection="1">
      <alignment horizontal="justify" vertical="center" wrapText="1" readingOrder="1"/>
      <protection/>
    </xf>
    <xf numFmtId="0" fontId="19" fillId="0" borderId="12" xfId="0" applyFont="1" applyFill="1" applyBorder="1" applyAlignment="1">
      <alignment horizontal="justify" vertical="center" wrapText="1" readingOrder="1"/>
    </xf>
    <xf numFmtId="0" fontId="19" fillId="0" borderId="27" xfId="0" applyFont="1" applyFill="1" applyBorder="1" applyAlignment="1">
      <alignment horizontal="justify" vertical="center" wrapText="1" readingOrder="1"/>
    </xf>
    <xf numFmtId="0" fontId="19" fillId="0" borderId="11" xfId="0" applyFont="1" applyFill="1" applyBorder="1" applyAlignment="1">
      <alignment horizontal="justify" vertical="center" wrapText="1" readingOrder="1"/>
    </xf>
    <xf numFmtId="0" fontId="19" fillId="42" borderId="10" xfId="0" applyFont="1" applyFill="1" applyBorder="1" applyAlignment="1">
      <alignment horizontal="center" vertical="center"/>
    </xf>
    <xf numFmtId="0" fontId="35" fillId="0" borderId="10" xfId="63" applyNumberFormat="1" applyFont="1" applyBorder="1" applyAlignment="1">
      <alignment horizontal="center" vertical="center" wrapText="1"/>
      <protection/>
    </xf>
    <xf numFmtId="0" fontId="19" fillId="42" borderId="12" xfId="0" applyFont="1" applyFill="1" applyBorder="1" applyAlignment="1">
      <alignment horizontal="center" vertical="center"/>
    </xf>
    <xf numFmtId="0" fontId="19" fillId="0" borderId="12" xfId="0" applyFont="1" applyBorder="1" applyAlignment="1">
      <alignment horizontal="left" vertical="center" wrapText="1"/>
    </xf>
    <xf numFmtId="0" fontId="19" fillId="0" borderId="27" xfId="0" applyFont="1" applyBorder="1" applyAlignment="1">
      <alignment horizontal="left" vertical="center" wrapText="1"/>
    </xf>
    <xf numFmtId="0" fontId="19" fillId="0" borderId="11" xfId="0" applyFont="1" applyBorder="1" applyAlignment="1">
      <alignment horizontal="left" vertical="center" wrapText="1"/>
    </xf>
    <xf numFmtId="207" fontId="19" fillId="0" borderId="12" xfId="60" applyFont="1" applyBorder="1" applyAlignment="1" applyProtection="1">
      <alignment horizontal="justify" vertical="center" wrapText="1" readingOrder="1"/>
      <protection/>
    </xf>
    <xf numFmtId="207" fontId="19" fillId="0" borderId="27" xfId="60" applyFont="1" applyBorder="1" applyAlignment="1" applyProtection="1">
      <alignment horizontal="justify" vertical="center" wrapText="1" readingOrder="1"/>
      <protection/>
    </xf>
    <xf numFmtId="207" fontId="19" fillId="0" borderId="11" xfId="60" applyFont="1" applyBorder="1" applyAlignment="1" applyProtection="1">
      <alignment horizontal="justify" vertical="center" wrapText="1" readingOrder="1"/>
      <protection/>
    </xf>
    <xf numFmtId="14" fontId="16" fillId="0" borderId="12" xfId="57" applyNumberFormat="1" applyFont="1" applyBorder="1" applyAlignment="1">
      <alignment horizontal="center" vertical="center" wrapText="1"/>
      <protection/>
    </xf>
    <xf numFmtId="14" fontId="16" fillId="0" borderId="27" xfId="57" applyNumberFormat="1" applyFont="1" applyBorder="1" applyAlignment="1">
      <alignment horizontal="center" vertical="center" wrapText="1"/>
      <protection/>
    </xf>
    <xf numFmtId="14" fontId="16" fillId="0" borderId="11" xfId="57" applyNumberFormat="1" applyFont="1" applyBorder="1" applyAlignment="1">
      <alignment horizontal="center" vertical="center" wrapText="1"/>
      <protection/>
    </xf>
    <xf numFmtId="1" fontId="16" fillId="0" borderId="12" xfId="57" applyNumberFormat="1" applyFont="1" applyBorder="1" applyAlignment="1">
      <alignment horizontal="center" vertical="center" wrapText="1"/>
      <protection/>
    </xf>
    <xf numFmtId="1" fontId="16" fillId="0" borderId="27" xfId="57" applyNumberFormat="1" applyFont="1" applyBorder="1" applyAlignment="1">
      <alignment horizontal="center" vertical="center" wrapText="1"/>
      <protection/>
    </xf>
    <xf numFmtId="1" fontId="16" fillId="0" borderId="11" xfId="57" applyNumberFormat="1" applyFont="1" applyBorder="1" applyAlignment="1">
      <alignment horizontal="center" vertical="center" wrapText="1"/>
      <protection/>
    </xf>
    <xf numFmtId="207" fontId="19" fillId="0" borderId="22" xfId="60" applyFont="1" applyBorder="1" applyAlignment="1" applyProtection="1">
      <alignment horizontal="justify" vertical="center" wrapText="1" readingOrder="1"/>
      <protection/>
    </xf>
    <xf numFmtId="207" fontId="19" fillId="0" borderId="15" xfId="60" applyFont="1" applyBorder="1" applyAlignment="1" applyProtection="1">
      <alignment horizontal="justify" vertical="center" wrapText="1" readingOrder="1"/>
      <protection/>
    </xf>
    <xf numFmtId="207" fontId="19" fillId="0" borderId="19" xfId="60" applyFont="1" applyBorder="1" applyAlignment="1" applyProtection="1">
      <alignment horizontal="justify" vertical="center" wrapText="1" readingOrder="1"/>
      <protection/>
    </xf>
    <xf numFmtId="14" fontId="19" fillId="0" borderId="12" xfId="57" applyNumberFormat="1" applyFont="1" applyBorder="1" applyAlignment="1" applyProtection="1">
      <alignment horizontal="center" vertical="center"/>
      <protection locked="0"/>
    </xf>
    <xf numFmtId="14" fontId="19" fillId="0" borderId="27" xfId="57" applyNumberFormat="1" applyFont="1" applyBorder="1" applyAlignment="1" applyProtection="1">
      <alignment horizontal="center" vertical="center"/>
      <protection locked="0"/>
    </xf>
    <xf numFmtId="14" fontId="19" fillId="0" borderId="11" xfId="57" applyNumberFormat="1" applyFont="1" applyBorder="1" applyAlignment="1" applyProtection="1">
      <alignment horizontal="center" vertical="center"/>
      <protection locked="0"/>
    </xf>
    <xf numFmtId="0" fontId="19" fillId="0" borderId="12"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5"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0" xfId="63" applyNumberFormat="1" applyFont="1" applyBorder="1" applyAlignment="1">
      <alignment horizontal="center" vertical="center" wrapText="1"/>
      <protection/>
    </xf>
    <xf numFmtId="0" fontId="19" fillId="0" borderId="14" xfId="63" applyNumberFormat="1" applyFont="1" applyBorder="1" applyAlignment="1">
      <alignment horizontal="center" vertical="center" wrapText="1"/>
      <protection/>
    </xf>
    <xf numFmtId="207" fontId="19" fillId="0" borderId="12" xfId="60" applyFont="1" applyBorder="1" applyAlignment="1" applyProtection="1">
      <alignment horizontal="center" vertical="center" wrapText="1"/>
      <protection/>
    </xf>
    <xf numFmtId="207" fontId="19" fillId="0" borderId="27" xfId="60" applyFont="1" applyBorder="1" applyAlignment="1" applyProtection="1">
      <alignment horizontal="center" vertical="center" wrapText="1"/>
      <protection/>
    </xf>
    <xf numFmtId="207" fontId="19" fillId="0" borderId="11" xfId="60" applyFont="1" applyBorder="1" applyAlignment="1" applyProtection="1">
      <alignment horizontal="center" vertical="center" wrapText="1"/>
      <protection/>
    </xf>
    <xf numFmtId="0" fontId="19" fillId="0" borderId="10" xfId="0" applyFont="1" applyBorder="1" applyAlignment="1">
      <alignment horizontal="center" vertical="center" wrapText="1"/>
    </xf>
    <xf numFmtId="1" fontId="19" fillId="0" borderId="11" xfId="0" applyNumberFormat="1" applyFont="1" applyFill="1" applyBorder="1" applyAlignment="1">
      <alignment horizontal="center" vertical="center" wrapText="1"/>
    </xf>
    <xf numFmtId="0" fontId="19" fillId="34" borderId="12" xfId="0" applyFont="1" applyFill="1" applyBorder="1" applyAlignment="1">
      <alignment horizontal="justify" vertical="center" wrapText="1" readingOrder="1"/>
    </xf>
    <xf numFmtId="0" fontId="19" fillId="34" borderId="11" xfId="0" applyFont="1" applyFill="1" applyBorder="1" applyAlignment="1">
      <alignment horizontal="justify" vertical="center" wrapText="1" readingOrder="1"/>
    </xf>
    <xf numFmtId="193" fontId="4" fillId="0" borderId="0" xfId="63" applyNumberFormat="1" applyFont="1" applyFill="1" applyBorder="1" applyAlignment="1">
      <alignment horizontal="center" wrapText="1"/>
      <protection/>
    </xf>
    <xf numFmtId="0" fontId="97" fillId="34" borderId="12" xfId="0" applyFont="1" applyFill="1" applyBorder="1" applyAlignment="1">
      <alignment horizontal="center" vertical="center" wrapText="1"/>
    </xf>
    <xf numFmtId="0" fontId="97" fillId="34" borderId="11"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11" xfId="0" applyFont="1" applyFill="1" applyBorder="1" applyAlignment="1">
      <alignment horizontal="center" vertical="center" wrapText="1"/>
    </xf>
    <xf numFmtId="0" fontId="20" fillId="34" borderId="12" xfId="0" applyFont="1" applyFill="1" applyBorder="1" applyAlignment="1">
      <alignment horizontal="justify" vertical="center" wrapText="1" readingOrder="1"/>
    </xf>
    <xf numFmtId="0" fontId="20" fillId="34" borderId="11" xfId="0" applyFont="1" applyFill="1" applyBorder="1" applyAlignment="1">
      <alignment horizontal="justify" vertical="center" wrapText="1" readingOrder="1"/>
    </xf>
    <xf numFmtId="0" fontId="19" fillId="0" borderId="10" xfId="0" applyFont="1" applyBorder="1" applyAlignment="1">
      <alignment horizontal="left" vertical="center" wrapText="1" readingOrder="1"/>
    </xf>
    <xf numFmtId="0" fontId="19" fillId="0" borderId="12" xfId="0" applyFont="1" applyFill="1" applyBorder="1" applyAlignment="1">
      <alignment horizontal="center" vertical="center" wrapText="1" readingOrder="1"/>
    </xf>
    <xf numFmtId="0" fontId="19" fillId="0" borderId="27" xfId="0" applyFont="1" applyFill="1" applyBorder="1" applyAlignment="1">
      <alignment horizontal="center" vertical="center" wrapText="1" readingOrder="1"/>
    </xf>
    <xf numFmtId="0" fontId="22" fillId="67" borderId="16" xfId="0" applyFont="1" applyFill="1" applyBorder="1" applyAlignment="1">
      <alignment horizontal="center" vertical="center"/>
    </xf>
    <xf numFmtId="0" fontId="22" fillId="67" borderId="41" xfId="0" applyFont="1" applyFill="1" applyBorder="1" applyAlignment="1">
      <alignment horizontal="center" vertical="center"/>
    </xf>
    <xf numFmtId="0" fontId="22" fillId="67" borderId="25" xfId="0" applyFont="1" applyFill="1" applyBorder="1" applyAlignment="1">
      <alignment horizontal="center" vertical="center"/>
    </xf>
    <xf numFmtId="206" fontId="19" fillId="0" borderId="12" xfId="0" applyNumberFormat="1" applyFont="1" applyFill="1" applyBorder="1" applyAlignment="1">
      <alignment horizontal="center" vertical="center"/>
    </xf>
    <xf numFmtId="206" fontId="19" fillId="0" borderId="27" xfId="0" applyNumberFormat="1" applyFont="1" applyFill="1" applyBorder="1" applyAlignment="1">
      <alignment horizontal="center" vertical="center"/>
    </xf>
    <xf numFmtId="206" fontId="19" fillId="0" borderId="11" xfId="0" applyNumberFormat="1" applyFont="1" applyFill="1" applyBorder="1" applyAlignment="1">
      <alignment horizontal="center" vertical="center"/>
    </xf>
    <xf numFmtId="193" fontId="4" fillId="0" borderId="0" xfId="0" applyNumberFormat="1" applyFont="1" applyFill="1" applyBorder="1" applyAlignment="1">
      <alignment horizontal="center" wrapText="1"/>
    </xf>
    <xf numFmtId="0" fontId="94" fillId="34" borderId="12" xfId="0" applyFont="1" applyFill="1" applyBorder="1" applyAlignment="1">
      <alignment horizontal="center" vertical="center" wrapText="1"/>
    </xf>
    <xf numFmtId="0" fontId="94" fillId="34" borderId="11" xfId="0"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19" fillId="34" borderId="11" xfId="0" applyFont="1" applyFill="1" applyBorder="1" applyAlignment="1">
      <alignment horizontal="center" vertical="center" wrapText="1"/>
    </xf>
    <xf numFmtId="9" fontId="35" fillId="41" borderId="12" xfId="63" applyNumberFormat="1" applyFont="1" applyFill="1" applyBorder="1" applyAlignment="1">
      <alignment horizontal="center" vertical="center"/>
      <protection/>
    </xf>
    <xf numFmtId="9" fontId="35" fillId="41" borderId="11" xfId="63" applyNumberFormat="1" applyFont="1" applyFill="1" applyBorder="1" applyAlignment="1">
      <alignment horizontal="center" vertical="center"/>
      <protection/>
    </xf>
    <xf numFmtId="204" fontId="35" fillId="41" borderId="12" xfId="63" applyNumberFormat="1" applyFont="1" applyFill="1" applyBorder="1" applyAlignment="1">
      <alignment horizontal="center" vertical="center"/>
      <protection/>
    </xf>
    <xf numFmtId="204" fontId="35" fillId="41" borderId="11" xfId="63" applyNumberFormat="1" applyFont="1" applyFill="1" applyBorder="1" applyAlignment="1">
      <alignment horizontal="center" vertical="center"/>
      <protection/>
    </xf>
    <xf numFmtId="0" fontId="19" fillId="0" borderId="11" xfId="0" applyFont="1" applyBorder="1" applyAlignment="1">
      <alignment horizontal="center" vertical="center" wrapText="1" readingOrder="1"/>
    </xf>
    <xf numFmtId="9" fontId="35" fillId="37" borderId="12" xfId="63" applyNumberFormat="1" applyFont="1" applyFill="1" applyBorder="1" applyAlignment="1">
      <alignment horizontal="center" vertical="center"/>
      <protection/>
    </xf>
    <xf numFmtId="9" fontId="35" fillId="37" borderId="11" xfId="63" applyNumberFormat="1" applyFont="1" applyFill="1" applyBorder="1" applyAlignment="1">
      <alignment horizontal="center" vertical="center"/>
      <protection/>
    </xf>
    <xf numFmtId="14" fontId="20" fillId="34" borderId="12" xfId="0" applyNumberFormat="1" applyFont="1" applyFill="1" applyBorder="1" applyAlignment="1">
      <alignment horizontal="center" vertical="center" wrapText="1"/>
    </xf>
    <xf numFmtId="14" fontId="20" fillId="34" borderId="11" xfId="0" applyNumberFormat="1" applyFont="1" applyFill="1" applyBorder="1" applyAlignment="1">
      <alignment horizontal="center" vertical="center" wrapText="1"/>
    </xf>
    <xf numFmtId="1" fontId="94" fillId="34" borderId="12" xfId="0" applyNumberFormat="1" applyFont="1" applyFill="1" applyBorder="1" applyAlignment="1">
      <alignment horizontal="center" vertical="center" wrapText="1"/>
    </xf>
    <xf numFmtId="1" fontId="94" fillId="34" borderId="11" xfId="0" applyNumberFormat="1" applyFont="1" applyFill="1" applyBorder="1" applyAlignment="1">
      <alignment horizontal="center" vertical="center" wrapText="1"/>
    </xf>
    <xf numFmtId="0" fontId="105" fillId="0" borderId="12" xfId="0" applyFont="1" applyFill="1" applyBorder="1" applyAlignment="1">
      <alignment horizontal="center" vertical="center" wrapText="1"/>
    </xf>
    <xf numFmtId="0" fontId="106" fillId="0" borderId="27" xfId="0" applyFont="1" applyFill="1" applyBorder="1" applyAlignment="1">
      <alignment horizontal="center" vertical="center" wrapText="1"/>
    </xf>
    <xf numFmtId="0" fontId="106" fillId="0" borderId="11" xfId="0" applyFont="1" applyFill="1" applyBorder="1" applyAlignment="1">
      <alignment horizontal="center" vertical="center" wrapText="1"/>
    </xf>
    <xf numFmtId="0" fontId="102" fillId="0" borderId="10" xfId="0" applyFont="1" applyBorder="1" applyAlignment="1">
      <alignment horizontal="justify" vertical="center" wrapText="1" readingOrder="1"/>
    </xf>
    <xf numFmtId="0" fontId="10" fillId="0" borderId="10" xfId="63" applyNumberFormat="1" applyFont="1" applyBorder="1" applyAlignment="1">
      <alignment horizontal="left" vertical="center"/>
      <protection/>
    </xf>
    <xf numFmtId="14" fontId="19" fillId="0" borderId="12" xfId="0" applyNumberFormat="1" applyFont="1" applyFill="1" applyBorder="1" applyAlignment="1">
      <alignment horizontal="center" vertical="center" wrapText="1"/>
    </xf>
    <xf numFmtId="14" fontId="19" fillId="0" borderId="11" xfId="0" applyNumberFormat="1" applyFont="1" applyFill="1" applyBorder="1" applyAlignment="1">
      <alignment horizontal="center" vertical="center" wrapText="1"/>
    </xf>
    <xf numFmtId="14" fontId="19" fillId="0" borderId="27" xfId="0" applyNumberFormat="1" applyFont="1" applyFill="1" applyBorder="1" applyAlignment="1">
      <alignment horizontal="center" vertical="center" wrapText="1"/>
    </xf>
    <xf numFmtId="0" fontId="37" fillId="56" borderId="0" xfId="63" applyNumberFormat="1" applyFont="1" applyFill="1" applyBorder="1" applyAlignment="1">
      <alignment horizontal="center" vertical="center"/>
      <protection/>
    </xf>
    <xf numFmtId="0" fontId="22" fillId="34" borderId="12" xfId="0" applyFont="1" applyFill="1" applyBorder="1" applyAlignment="1">
      <alignment horizontal="center" vertical="center" wrapText="1"/>
    </xf>
    <xf numFmtId="0" fontId="22" fillId="34" borderId="11" xfId="0" applyFont="1" applyFill="1" applyBorder="1" applyAlignment="1">
      <alignment horizontal="center" vertical="center" wrapText="1"/>
    </xf>
    <xf numFmtId="0" fontId="3" fillId="66" borderId="16" xfId="0" applyFont="1" applyFill="1" applyBorder="1" applyAlignment="1">
      <alignment horizontal="center" vertical="center"/>
    </xf>
    <xf numFmtId="0" fontId="3" fillId="66" borderId="41" xfId="0" applyFont="1" applyFill="1" applyBorder="1" applyAlignment="1">
      <alignment horizontal="center" vertical="center"/>
    </xf>
    <xf numFmtId="0" fontId="19" fillId="0" borderId="12" xfId="0" applyFont="1" applyFill="1" applyBorder="1" applyAlignment="1">
      <alignment horizontal="left" wrapText="1"/>
    </xf>
    <xf numFmtId="0" fontId="19" fillId="0" borderId="11" xfId="0" applyFont="1" applyFill="1" applyBorder="1" applyAlignment="1">
      <alignment horizontal="left" wrapText="1"/>
    </xf>
    <xf numFmtId="2" fontId="19" fillId="34" borderId="12" xfId="0" applyNumberFormat="1" applyFont="1" applyFill="1" applyBorder="1" applyAlignment="1">
      <alignment horizontal="center" vertical="center"/>
    </xf>
    <xf numFmtId="2" fontId="19" fillId="34" borderId="11" xfId="0" applyNumberFormat="1" applyFont="1" applyFill="1" applyBorder="1" applyAlignment="1">
      <alignment horizontal="center" vertical="center"/>
    </xf>
    <xf numFmtId="0" fontId="37" fillId="34" borderId="22" xfId="63" applyNumberFormat="1" applyFont="1" applyFill="1" applyBorder="1" applyAlignment="1">
      <alignment horizontal="center" vertical="center" wrapText="1"/>
      <protection/>
    </xf>
    <xf numFmtId="0" fontId="37" fillId="34" borderId="19" xfId="63" applyNumberFormat="1" applyFont="1" applyFill="1" applyBorder="1" applyAlignment="1">
      <alignment horizontal="center" vertical="center" wrapText="1"/>
      <protection/>
    </xf>
    <xf numFmtId="0" fontId="19" fillId="0" borderId="10" xfId="0" applyFont="1" applyFill="1" applyBorder="1" applyAlignment="1">
      <alignment horizontal="justify" vertical="center" wrapText="1" readingOrder="1"/>
    </xf>
    <xf numFmtId="0" fontId="37" fillId="42" borderId="13" xfId="63" applyNumberFormat="1" applyFont="1" applyFill="1" applyBorder="1" applyAlignment="1">
      <alignment horizontal="center" vertical="center" wrapText="1"/>
      <protection/>
    </xf>
    <xf numFmtId="0" fontId="37" fillId="42" borderId="14" xfId="63" applyNumberFormat="1" applyFont="1" applyFill="1" applyBorder="1" applyAlignment="1">
      <alignment horizontal="center" vertical="center" wrapText="1"/>
      <protection/>
    </xf>
    <xf numFmtId="0" fontId="5" fillId="0" borderId="12" xfId="0" applyFont="1" applyBorder="1" applyAlignment="1">
      <alignment horizontal="center"/>
    </xf>
    <xf numFmtId="0" fontId="5" fillId="0" borderId="27" xfId="0" applyFont="1" applyBorder="1" applyAlignment="1">
      <alignment horizontal="center"/>
    </xf>
    <xf numFmtId="0" fontId="5" fillId="0" borderId="11" xfId="0" applyFont="1" applyBorder="1" applyAlignment="1">
      <alignment horizontal="center"/>
    </xf>
    <xf numFmtId="0" fontId="10" fillId="37" borderId="12" xfId="63" applyNumberFormat="1" applyFont="1" applyFill="1" applyBorder="1" applyAlignment="1">
      <alignment horizontal="center" vertical="center"/>
      <protection/>
    </xf>
    <xf numFmtId="0" fontId="10" fillId="37" borderId="27" xfId="63" applyNumberFormat="1" applyFont="1" applyFill="1" applyBorder="1" applyAlignment="1">
      <alignment horizontal="center" vertical="center"/>
      <protection/>
    </xf>
    <xf numFmtId="0" fontId="10" fillId="37" borderId="11" xfId="63" applyNumberFormat="1" applyFont="1" applyFill="1" applyBorder="1" applyAlignment="1">
      <alignment horizontal="center" vertical="center"/>
      <protection/>
    </xf>
    <xf numFmtId="0" fontId="0" fillId="0" borderId="12"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11" xfId="0" applyFill="1" applyBorder="1" applyAlignment="1">
      <alignment horizontal="center" vertical="center" wrapText="1"/>
    </xf>
    <xf numFmtId="0" fontId="42" fillId="0" borderId="11" xfId="0" applyFont="1" applyFill="1" applyBorder="1" applyAlignment="1">
      <alignment horizontal="center" vertical="center" wrapText="1"/>
    </xf>
    <xf numFmtId="0" fontId="12" fillId="0" borderId="12" xfId="0" applyFont="1" applyFill="1" applyBorder="1" applyAlignment="1">
      <alignment horizontal="justify" vertical="center" wrapText="1"/>
    </xf>
    <xf numFmtId="0" fontId="12" fillId="0" borderId="27" xfId="0" applyFont="1" applyFill="1" applyBorder="1" applyAlignment="1">
      <alignment horizontal="justify" vertical="center" wrapText="1"/>
    </xf>
    <xf numFmtId="0" fontId="12" fillId="0" borderId="11" xfId="0" applyFont="1" applyFill="1" applyBorder="1" applyAlignment="1">
      <alignment horizontal="justify" vertical="center" wrapText="1"/>
    </xf>
    <xf numFmtId="14" fontId="42" fillId="0" borderId="12" xfId="0" applyNumberFormat="1" applyFont="1" applyBorder="1" applyAlignment="1">
      <alignment horizontal="center" vertical="center" wrapText="1"/>
    </xf>
    <xf numFmtId="14" fontId="42" fillId="0" borderId="11" xfId="0" applyNumberFormat="1" applyFont="1" applyBorder="1" applyAlignment="1">
      <alignment horizontal="center" vertical="center" wrapText="1"/>
    </xf>
    <xf numFmtId="206" fontId="12" fillId="0" borderId="12" xfId="0" applyNumberFormat="1" applyFont="1" applyFill="1" applyBorder="1" applyAlignment="1">
      <alignment horizontal="center" vertical="center"/>
    </xf>
    <xf numFmtId="206" fontId="12" fillId="0" borderId="27" xfId="0" applyNumberFormat="1" applyFont="1" applyFill="1" applyBorder="1" applyAlignment="1">
      <alignment horizontal="center" vertical="center"/>
    </xf>
    <xf numFmtId="206" fontId="12" fillId="0" borderId="11" xfId="0" applyNumberFormat="1" applyFont="1" applyFill="1" applyBorder="1" applyAlignment="1">
      <alignment horizontal="center" vertical="center"/>
    </xf>
    <xf numFmtId="1" fontId="12" fillId="34" borderId="27" xfId="0" applyNumberFormat="1" applyFont="1" applyFill="1" applyBorder="1" applyAlignment="1">
      <alignment horizontal="center" vertical="center" wrapText="1"/>
    </xf>
    <xf numFmtId="204" fontId="4" fillId="42" borderId="10" xfId="63" applyNumberFormat="1" applyFont="1" applyFill="1" applyBorder="1" applyAlignment="1">
      <alignment horizontal="center" vertical="center" wrapText="1"/>
      <protection/>
    </xf>
    <xf numFmtId="0" fontId="4" fillId="0" borderId="10" xfId="63" applyNumberFormat="1" applyFont="1" applyBorder="1" applyAlignment="1">
      <alignment horizontal="center" vertical="center"/>
      <protection/>
    </xf>
    <xf numFmtId="1" fontId="12" fillId="0" borderId="12" xfId="0" applyNumberFormat="1" applyFont="1" applyBorder="1" applyAlignment="1">
      <alignment horizontal="center" vertical="center" wrapText="1"/>
    </xf>
    <xf numFmtId="1" fontId="12" fillId="0" borderId="27" xfId="0" applyNumberFormat="1" applyFont="1" applyBorder="1" applyAlignment="1">
      <alignment horizontal="center" vertical="center" wrapText="1"/>
    </xf>
    <xf numFmtId="1" fontId="12" fillId="0" borderId="11" xfId="0" applyNumberFormat="1" applyFont="1" applyBorder="1" applyAlignment="1">
      <alignment horizontal="center" vertical="center" wrapText="1"/>
    </xf>
    <xf numFmtId="9" fontId="12" fillId="0" borderId="12" xfId="0" applyNumberFormat="1" applyFont="1" applyBorder="1" applyAlignment="1">
      <alignment horizontal="center" vertical="center" wrapText="1"/>
    </xf>
    <xf numFmtId="14" fontId="12" fillId="0" borderId="27" xfId="0" applyNumberFormat="1" applyFont="1" applyBorder="1" applyAlignment="1">
      <alignment horizontal="center" vertical="center" wrapText="1"/>
    </xf>
    <xf numFmtId="14" fontId="12" fillId="0" borderId="11" xfId="0" applyNumberFormat="1" applyFont="1" applyBorder="1" applyAlignment="1">
      <alignment horizontal="center" vertical="center" wrapText="1"/>
    </xf>
    <xf numFmtId="14" fontId="12" fillId="0" borderId="12" xfId="0" applyNumberFormat="1" applyFont="1" applyBorder="1" applyAlignment="1">
      <alignment horizontal="center" vertical="center" wrapText="1"/>
    </xf>
    <xf numFmtId="1" fontId="12" fillId="59" borderId="12" xfId="0" applyNumberFormat="1" applyFont="1" applyFill="1" applyBorder="1" applyAlignment="1">
      <alignment horizontal="center" vertical="center"/>
    </xf>
    <xf numFmtId="1" fontId="12" fillId="59" borderId="11" xfId="0" applyNumberFormat="1" applyFont="1" applyFill="1" applyBorder="1" applyAlignment="1">
      <alignment horizontal="center" vertical="center"/>
    </xf>
    <xf numFmtId="2" fontId="19" fillId="34" borderId="12" xfId="0" applyNumberFormat="1" applyFont="1" applyFill="1" applyBorder="1" applyAlignment="1">
      <alignment horizontal="center" vertical="center" wrapText="1"/>
    </xf>
    <xf numFmtId="2" fontId="19" fillId="34" borderId="11" xfId="0" applyNumberFormat="1" applyFont="1" applyFill="1" applyBorder="1" applyAlignment="1">
      <alignment horizontal="center" vertical="center" wrapText="1"/>
    </xf>
    <xf numFmtId="9" fontId="10" fillId="41" borderId="10" xfId="63" applyNumberFormat="1" applyFont="1" applyFill="1" applyBorder="1" applyAlignment="1">
      <alignment horizontal="center" vertical="center"/>
      <protection/>
    </xf>
    <xf numFmtId="0" fontId="12" fillId="34" borderId="22"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19" xfId="0" applyFont="1" applyFill="1" applyBorder="1" applyAlignment="1">
      <alignment horizontal="center" vertical="center"/>
    </xf>
    <xf numFmtId="9" fontId="12" fillId="42" borderId="27" xfId="0" applyNumberFormat="1" applyFont="1" applyFill="1" applyBorder="1" applyAlignment="1">
      <alignment horizontal="center" vertical="center"/>
    </xf>
    <xf numFmtId="0" fontId="41" fillId="0" borderId="12" xfId="63" applyNumberFormat="1" applyFont="1" applyBorder="1" applyAlignment="1">
      <alignment horizontal="center" vertical="center" wrapText="1"/>
      <protection/>
    </xf>
    <xf numFmtId="0" fontId="41" fillId="0" borderId="27" xfId="63" applyNumberFormat="1" applyFont="1" applyBorder="1" applyAlignment="1">
      <alignment horizontal="center" vertical="center" wrapText="1"/>
      <protection/>
    </xf>
    <xf numFmtId="0" fontId="41" fillId="0" borderId="11" xfId="63" applyNumberFormat="1" applyFont="1" applyBorder="1" applyAlignment="1">
      <alignment horizontal="center" vertical="center" wrapText="1"/>
      <protection/>
    </xf>
    <xf numFmtId="0" fontId="41" fillId="0" borderId="10" xfId="63" applyNumberFormat="1" applyFont="1" applyBorder="1" applyAlignment="1">
      <alignment horizontal="center" vertical="center" wrapText="1"/>
      <protection/>
    </xf>
    <xf numFmtId="204" fontId="12" fillId="42" borderId="27" xfId="0" applyNumberFormat="1" applyFont="1" applyFill="1" applyBorder="1" applyAlignment="1">
      <alignment horizontal="center" vertical="center"/>
    </xf>
    <xf numFmtId="0" fontId="4" fillId="37" borderId="10" xfId="63" applyNumberFormat="1" applyFont="1" applyFill="1" applyBorder="1" applyAlignment="1">
      <alignment horizontal="center" vertical="center" wrapText="1"/>
      <protection/>
    </xf>
    <xf numFmtId="204" fontId="10" fillId="41" borderId="10" xfId="63" applyNumberFormat="1" applyFont="1" applyFill="1" applyBorder="1" applyAlignment="1">
      <alignment horizontal="center" vertical="center"/>
      <protection/>
    </xf>
    <xf numFmtId="0" fontId="10" fillId="37" borderId="10" xfId="63" applyNumberFormat="1" applyFont="1" applyFill="1" applyBorder="1" applyAlignment="1">
      <alignment horizontal="center" vertical="center"/>
      <protection/>
    </xf>
    <xf numFmtId="0" fontId="12" fillId="34" borderId="12"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11" xfId="0" applyFont="1" applyFill="1" applyBorder="1" applyAlignment="1">
      <alignment horizontal="center" vertical="center"/>
    </xf>
    <xf numFmtId="0" fontId="24" fillId="42" borderId="27" xfId="63" applyNumberFormat="1" applyFont="1" applyFill="1" applyBorder="1" applyAlignment="1">
      <alignment horizontal="center" vertical="center" wrapText="1"/>
      <protection/>
    </xf>
    <xf numFmtId="0" fontId="10" fillId="0" borderId="10" xfId="63" applyNumberFormat="1" applyFont="1" applyBorder="1" applyAlignment="1">
      <alignment horizontal="center"/>
      <protection/>
    </xf>
    <xf numFmtId="204" fontId="24" fillId="41" borderId="10" xfId="63" applyNumberFormat="1" applyFont="1" applyFill="1" applyBorder="1" applyAlignment="1">
      <alignment horizontal="center" vertical="center"/>
      <protection/>
    </xf>
    <xf numFmtId="0" fontId="24" fillId="41" borderId="10" xfId="63" applyNumberFormat="1" applyFont="1" applyFill="1" applyBorder="1" applyAlignment="1">
      <alignment horizontal="center" vertical="center"/>
      <protection/>
    </xf>
    <xf numFmtId="0" fontId="36" fillId="37" borderId="10" xfId="63" applyNumberFormat="1" applyFont="1" applyFill="1" applyBorder="1" applyAlignment="1">
      <alignment horizontal="center" vertical="center" wrapText="1"/>
      <protection/>
    </xf>
    <xf numFmtId="0" fontId="10" fillId="0" borderId="12" xfId="63" applyNumberFormat="1" applyFont="1" applyFill="1" applyBorder="1" applyAlignment="1">
      <alignment horizontal="center" vertical="center"/>
      <protection/>
    </xf>
    <xf numFmtId="0" fontId="10" fillId="0" borderId="11" xfId="63" applyNumberFormat="1" applyFont="1" applyFill="1" applyBorder="1" applyAlignment="1">
      <alignment horizontal="center" vertical="center"/>
      <protection/>
    </xf>
    <xf numFmtId="213" fontId="24" fillId="41" borderId="12" xfId="63" applyNumberFormat="1" applyFont="1" applyFill="1" applyBorder="1" applyAlignment="1">
      <alignment horizontal="center" vertical="center"/>
      <protection/>
    </xf>
    <xf numFmtId="213" fontId="24" fillId="41" borderId="11" xfId="63" applyNumberFormat="1" applyFont="1" applyFill="1" applyBorder="1" applyAlignment="1">
      <alignment horizontal="center" vertical="center"/>
      <protection/>
    </xf>
    <xf numFmtId="0" fontId="12" fillId="34" borderId="27" xfId="0" applyFont="1" applyFill="1" applyBorder="1" applyAlignment="1">
      <alignment horizontal="center" vertical="center" wrapText="1"/>
    </xf>
    <xf numFmtId="2" fontId="12" fillId="44" borderId="10" xfId="0" applyNumberFormat="1" applyFont="1" applyFill="1" applyBorder="1" applyAlignment="1">
      <alignment horizontal="center" vertical="center"/>
    </xf>
    <xf numFmtId="14" fontId="102" fillId="0" borderId="10" xfId="0" applyNumberFormat="1" applyFont="1" applyBorder="1" applyAlignment="1">
      <alignment horizontal="center" vertical="center" wrapText="1"/>
    </xf>
    <xf numFmtId="202" fontId="12" fillId="44" borderId="10" xfId="48" applyFont="1" applyFill="1" applyBorder="1" applyAlignment="1">
      <alignment horizontal="center" vertical="center" wrapText="1"/>
    </xf>
    <xf numFmtId="9" fontId="102" fillId="0" borderId="10" xfId="0" applyNumberFormat="1" applyFont="1" applyBorder="1" applyAlignment="1">
      <alignment horizontal="center" vertical="center" wrapText="1"/>
    </xf>
    <xf numFmtId="202" fontId="12" fillId="44" borderId="12" xfId="48" applyFont="1" applyFill="1" applyBorder="1" applyAlignment="1">
      <alignment horizontal="center" vertical="center" wrapText="1"/>
    </xf>
    <xf numFmtId="202" fontId="12" fillId="44" borderId="11" xfId="48" applyFont="1" applyFill="1" applyBorder="1" applyAlignment="1">
      <alignment horizontal="center" vertical="center" wrapText="1"/>
    </xf>
    <xf numFmtId="0" fontId="36" fillId="0" borderId="10" xfId="63" applyNumberFormat="1" applyFont="1" applyBorder="1" applyAlignment="1">
      <alignment horizontal="center"/>
      <protection/>
    </xf>
    <xf numFmtId="0" fontId="12" fillId="33" borderId="10" xfId="0" applyFont="1" applyFill="1" applyBorder="1" applyAlignment="1">
      <alignment horizontal="center" vertical="center" wrapText="1"/>
    </xf>
    <xf numFmtId="14" fontId="12" fillId="0" borderId="10" xfId="0" applyNumberFormat="1" applyFont="1" applyBorder="1" applyAlignment="1">
      <alignment horizontal="center" vertical="center" wrapText="1"/>
    </xf>
    <xf numFmtId="0" fontId="4" fillId="0" borderId="12" xfId="63" applyNumberFormat="1" applyFont="1" applyBorder="1" applyAlignment="1">
      <alignment horizontal="center" vertical="center" wrapText="1"/>
      <protection/>
    </xf>
    <xf numFmtId="0" fontId="4" fillId="0" borderId="11" xfId="63" applyNumberFormat="1" applyFont="1" applyBorder="1" applyAlignment="1">
      <alignment horizontal="center" vertical="center" wrapText="1"/>
      <protection/>
    </xf>
    <xf numFmtId="1" fontId="5" fillId="0" borderId="10" xfId="63" applyNumberFormat="1" applyFont="1" applyBorder="1" applyAlignment="1">
      <alignment horizontal="center"/>
      <protection/>
    </xf>
    <xf numFmtId="0" fontId="12" fillId="0" borderId="10" xfId="0" applyFont="1" applyFill="1" applyBorder="1" applyAlignment="1">
      <alignment horizontal="center" vertical="center" wrapText="1"/>
    </xf>
    <xf numFmtId="9" fontId="12" fillId="42" borderId="10" xfId="57" applyFont="1" applyFill="1" applyBorder="1" applyAlignment="1">
      <alignment horizontal="center" vertical="center" wrapText="1"/>
      <protection/>
    </xf>
    <xf numFmtId="0" fontId="3" fillId="37" borderId="10" xfId="63" applyNumberFormat="1" applyFont="1" applyFill="1" applyBorder="1" applyAlignment="1">
      <alignment horizontal="center" vertical="center" wrapText="1"/>
      <protection/>
    </xf>
    <xf numFmtId="0" fontId="12" fillId="37" borderId="10" xfId="63" applyNumberFormat="1" applyFont="1" applyFill="1" applyBorder="1" applyAlignment="1">
      <alignment horizontal="center" vertical="center" wrapText="1"/>
      <protection/>
    </xf>
    <xf numFmtId="204" fontId="12" fillId="41" borderId="10" xfId="63" applyNumberFormat="1" applyFont="1" applyFill="1" applyBorder="1" applyAlignment="1">
      <alignment horizontal="center" vertical="center" wrapText="1"/>
      <protection/>
    </xf>
    <xf numFmtId="0" fontId="12" fillId="0" borderId="10" xfId="0" applyFont="1" applyBorder="1" applyAlignment="1">
      <alignment horizontal="left" vertical="center" wrapText="1" readingOrder="1"/>
    </xf>
    <xf numFmtId="0" fontId="5" fillId="0" borderId="10" xfId="63" applyNumberFormat="1" applyFont="1" applyBorder="1" applyAlignment="1">
      <alignment horizontal="center"/>
      <protection/>
    </xf>
    <xf numFmtId="1" fontId="102" fillId="34" borderId="10" xfId="0" applyNumberFormat="1" applyFont="1" applyFill="1" applyBorder="1" applyAlignment="1">
      <alignment horizontal="center" vertical="center"/>
    </xf>
    <xf numFmtId="0" fontId="12" fillId="42" borderId="27" xfId="0" applyFont="1" applyFill="1" applyBorder="1" applyAlignment="1">
      <alignment horizontal="center" vertical="center"/>
    </xf>
    <xf numFmtId="0" fontId="12" fillId="42" borderId="11" xfId="0" applyFont="1" applyFill="1" applyBorder="1" applyAlignment="1">
      <alignment horizontal="center" vertical="center"/>
    </xf>
    <xf numFmtId="0" fontId="12" fillId="41" borderId="10" xfId="63" applyNumberFormat="1" applyFont="1" applyFill="1" applyBorder="1" applyAlignment="1">
      <alignment horizontal="center" vertical="center" wrapText="1"/>
      <protection/>
    </xf>
    <xf numFmtId="0" fontId="12" fillId="34" borderId="10" xfId="0" applyFont="1" applyFill="1" applyBorder="1" applyAlignment="1">
      <alignment horizontal="center" vertical="center" wrapText="1"/>
    </xf>
    <xf numFmtId="9" fontId="12" fillId="34" borderId="12" xfId="0" applyNumberFormat="1" applyFont="1" applyFill="1" applyBorder="1" applyAlignment="1">
      <alignment horizontal="center" vertical="center" wrapText="1"/>
    </xf>
    <xf numFmtId="9" fontId="12" fillId="34" borderId="11" xfId="0" applyNumberFormat="1" applyFont="1" applyFill="1" applyBorder="1" applyAlignment="1">
      <alignment horizontal="center" vertical="center" wrapText="1"/>
    </xf>
    <xf numFmtId="0" fontId="24" fillId="0" borderId="12" xfId="63" applyNumberFormat="1" applyFont="1" applyBorder="1" applyAlignment="1">
      <alignment horizontal="center"/>
      <protection/>
    </xf>
    <xf numFmtId="0" fontId="24" fillId="0" borderId="11" xfId="63" applyNumberFormat="1" applyFont="1" applyBorder="1" applyAlignment="1">
      <alignment horizontal="center"/>
      <protection/>
    </xf>
    <xf numFmtId="0" fontId="24" fillId="0" borderId="10" xfId="63" applyNumberFormat="1" applyFont="1" applyFill="1" applyBorder="1" applyAlignment="1">
      <alignment horizontal="center" vertical="center"/>
      <protection/>
    </xf>
    <xf numFmtId="0" fontId="12" fillId="42" borderId="12" xfId="0" applyFont="1" applyFill="1" applyBorder="1" applyAlignment="1">
      <alignment horizontal="center" vertical="center"/>
    </xf>
    <xf numFmtId="0" fontId="3" fillId="68" borderId="16" xfId="0" applyFont="1" applyFill="1" applyBorder="1" applyAlignment="1">
      <alignment horizontal="center" vertical="center"/>
    </xf>
    <xf numFmtId="0" fontId="3" fillId="68" borderId="41" xfId="0" applyFont="1" applyFill="1" applyBorder="1" applyAlignment="1">
      <alignment horizontal="center" vertical="center"/>
    </xf>
    <xf numFmtId="0" fontId="3" fillId="68" borderId="25" xfId="0" applyFont="1" applyFill="1" applyBorder="1" applyAlignment="1">
      <alignment horizontal="center" vertical="center"/>
    </xf>
    <xf numFmtId="14" fontId="12" fillId="0" borderId="12" xfId="57" applyNumberFormat="1" applyFont="1" applyFill="1" applyBorder="1" applyAlignment="1" applyProtection="1">
      <alignment horizontal="center" vertical="center" wrapText="1"/>
      <protection/>
    </xf>
    <xf numFmtId="14" fontId="12" fillId="0" borderId="27" xfId="57" applyNumberFormat="1" applyFont="1" applyFill="1" applyBorder="1" applyAlignment="1" applyProtection="1">
      <alignment horizontal="center" vertical="center" wrapText="1"/>
      <protection/>
    </xf>
    <xf numFmtId="14" fontId="12" fillId="0" borderId="11" xfId="57" applyNumberFormat="1" applyFont="1" applyFill="1" applyBorder="1" applyAlignment="1" applyProtection="1">
      <alignment horizontal="center" vertical="center" wrapText="1"/>
      <protection/>
    </xf>
    <xf numFmtId="9" fontId="12" fillId="42" borderId="10" xfId="0" applyNumberFormat="1" applyFont="1" applyFill="1" applyBorder="1" applyAlignment="1">
      <alignment horizontal="center" vertical="center"/>
    </xf>
    <xf numFmtId="204" fontId="12" fillId="42" borderId="10" xfId="0" applyNumberFormat="1" applyFont="1" applyFill="1" applyBorder="1" applyAlignment="1">
      <alignment horizontal="center" vertical="center"/>
    </xf>
    <xf numFmtId="0" fontId="19" fillId="0" borderId="10" xfId="0" applyFont="1" applyBorder="1" applyAlignment="1">
      <alignment horizontal="center" vertical="center" readingOrder="1"/>
    </xf>
    <xf numFmtId="0" fontId="12" fillId="33" borderId="10" xfId="0" applyFont="1" applyFill="1" applyBorder="1" applyAlignment="1">
      <alignment horizontal="left" vertical="center" wrapText="1"/>
    </xf>
    <xf numFmtId="1" fontId="19" fillId="0" borderId="12" xfId="57" applyNumberFormat="1" applyFont="1" applyBorder="1" applyAlignment="1" applyProtection="1">
      <alignment horizontal="center" vertical="center" wrapText="1"/>
      <protection/>
    </xf>
    <xf numFmtId="1" fontId="19" fillId="0" borderId="27" xfId="57" applyNumberFormat="1" applyFont="1" applyBorder="1" applyAlignment="1" applyProtection="1">
      <alignment horizontal="center" vertical="center" wrapText="1"/>
      <protection/>
    </xf>
    <xf numFmtId="1" fontId="19" fillId="0" borderId="11" xfId="57" applyNumberFormat="1" applyFont="1" applyBorder="1" applyAlignment="1" applyProtection="1">
      <alignment horizontal="center" vertical="center" wrapText="1"/>
      <protection/>
    </xf>
    <xf numFmtId="9" fontId="24" fillId="41" borderId="10" xfId="63" applyNumberFormat="1" applyFont="1" applyFill="1" applyBorder="1" applyAlignment="1">
      <alignment horizontal="center" vertical="center"/>
      <protection/>
    </xf>
    <xf numFmtId="0" fontId="4" fillId="56" borderId="10" xfId="63" applyNumberFormat="1" applyFont="1" applyFill="1" applyBorder="1" applyAlignment="1">
      <alignment horizontal="center" vertical="center"/>
      <protection/>
    </xf>
    <xf numFmtId="0" fontId="4" fillId="56" borderId="16" xfId="63" applyNumberFormat="1" applyFont="1" applyFill="1" applyBorder="1" applyAlignment="1">
      <alignment horizontal="center" vertical="center"/>
      <protection/>
    </xf>
    <xf numFmtId="0" fontId="12" fillId="0" borderId="23"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4" fillId="56" borderId="11" xfId="63" applyNumberFormat="1" applyFont="1" applyFill="1" applyBorder="1" applyAlignment="1">
      <alignment horizontal="center" vertical="center"/>
      <protection/>
    </xf>
    <xf numFmtId="0" fontId="29" fillId="33" borderId="12" xfId="0" applyFont="1" applyFill="1" applyBorder="1" applyAlignment="1">
      <alignment horizontal="center" vertical="center" wrapText="1"/>
    </xf>
    <xf numFmtId="0" fontId="29" fillId="33" borderId="11" xfId="0" applyFont="1" applyFill="1" applyBorder="1" applyAlignment="1">
      <alignment horizontal="center" vertical="center" wrapText="1"/>
    </xf>
    <xf numFmtId="0" fontId="12" fillId="34" borderId="12" xfId="0" applyFont="1" applyFill="1" applyBorder="1" applyAlignment="1">
      <alignment horizontal="justify" vertical="center" wrapText="1" readingOrder="1"/>
    </xf>
    <xf numFmtId="0" fontId="12" fillId="34" borderId="27" xfId="0" applyFont="1" applyFill="1" applyBorder="1" applyAlignment="1">
      <alignment horizontal="justify" vertical="center" wrapText="1" readingOrder="1"/>
    </xf>
    <xf numFmtId="0" fontId="12" fillId="34" borderId="11" xfId="0" applyFont="1" applyFill="1" applyBorder="1" applyAlignment="1">
      <alignment horizontal="justify" vertical="center" wrapText="1" readingOrder="1"/>
    </xf>
    <xf numFmtId="0" fontId="12" fillId="33" borderId="10" xfId="0" applyFont="1" applyFill="1" applyBorder="1" applyAlignment="1">
      <alignment vertical="center" wrapText="1"/>
    </xf>
    <xf numFmtId="2" fontId="19" fillId="34" borderId="27" xfId="0" applyNumberFormat="1" applyFont="1" applyFill="1" applyBorder="1" applyAlignment="1">
      <alignment horizontal="center" vertical="center"/>
    </xf>
    <xf numFmtId="0" fontId="37" fillId="37" borderId="12" xfId="63" applyNumberFormat="1" applyFont="1" applyFill="1" applyBorder="1" applyAlignment="1">
      <alignment horizontal="center" vertical="center" wrapText="1"/>
      <protection/>
    </xf>
    <xf numFmtId="0" fontId="37" fillId="37" borderId="11" xfId="63" applyNumberFormat="1" applyFont="1" applyFill="1" applyBorder="1" applyAlignment="1">
      <alignment horizontal="center" vertical="center" wrapText="1"/>
      <protection/>
    </xf>
    <xf numFmtId="0" fontId="37" fillId="37" borderId="10" xfId="63" applyNumberFormat="1" applyFont="1" applyFill="1" applyBorder="1" applyAlignment="1">
      <alignment horizontal="center" vertical="center" wrapText="1"/>
      <protection/>
    </xf>
    <xf numFmtId="0" fontId="5"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5" fillId="41" borderId="11" xfId="63" applyNumberFormat="1" applyFont="1" applyFill="1" applyBorder="1" applyAlignment="1">
      <alignment horizontal="center" vertical="center"/>
      <protection/>
    </xf>
    <xf numFmtId="204" fontId="37" fillId="42" borderId="13" xfId="63" applyNumberFormat="1" applyFont="1" applyFill="1" applyBorder="1" applyAlignment="1">
      <alignment horizontal="center" vertical="center" wrapText="1"/>
      <protection/>
    </xf>
    <xf numFmtId="204" fontId="37" fillId="42" borderId="14" xfId="63" applyNumberFormat="1" applyFont="1" applyFill="1" applyBorder="1" applyAlignment="1">
      <alignment horizontal="center" vertical="center" wrapText="1"/>
      <protection/>
    </xf>
    <xf numFmtId="1" fontId="35" fillId="41" borderId="12" xfId="63" applyNumberFormat="1" applyFont="1" applyFill="1" applyBorder="1" applyAlignment="1">
      <alignment horizontal="center" vertical="center"/>
      <protection/>
    </xf>
    <xf numFmtId="1" fontId="35" fillId="41" borderId="11" xfId="63" applyNumberFormat="1" applyFont="1" applyFill="1" applyBorder="1" applyAlignment="1">
      <alignment horizontal="center" vertical="center"/>
      <protection/>
    </xf>
    <xf numFmtId="0" fontId="35" fillId="41" borderId="12" xfId="63" applyNumberFormat="1" applyFont="1" applyFill="1" applyBorder="1" applyAlignment="1">
      <alignment horizontal="center" vertical="center"/>
      <protection/>
    </xf>
    <xf numFmtId="10" fontId="35" fillId="34" borderId="10" xfId="63" applyNumberFormat="1" applyFont="1" applyFill="1" applyBorder="1" applyAlignment="1">
      <alignment horizontal="center"/>
      <protection/>
    </xf>
    <xf numFmtId="204" fontId="35" fillId="41" borderId="27" xfId="63" applyNumberFormat="1" applyFont="1" applyFill="1" applyBorder="1" applyAlignment="1">
      <alignment horizontal="center" vertical="center"/>
      <protection/>
    </xf>
    <xf numFmtId="0" fontId="5" fillId="43" borderId="15" xfId="0" applyFont="1" applyFill="1" applyBorder="1" applyAlignment="1">
      <alignment horizontal="center" vertical="center" wrapText="1"/>
    </xf>
    <xf numFmtId="1" fontId="4" fillId="37" borderId="12" xfId="63" applyNumberFormat="1" applyFont="1" applyFill="1" applyBorder="1" applyAlignment="1">
      <alignment horizontal="center" vertical="center" wrapText="1"/>
      <protection/>
    </xf>
    <xf numFmtId="1" fontId="4" fillId="37" borderId="11" xfId="63" applyNumberFormat="1" applyFont="1" applyFill="1" applyBorder="1" applyAlignment="1">
      <alignment horizontal="center" vertical="center" wrapText="1"/>
      <protection/>
    </xf>
    <xf numFmtId="0" fontId="10" fillId="0" borderId="16" xfId="63" applyNumberFormat="1" applyFont="1" applyBorder="1" applyAlignment="1">
      <alignment horizontal="left" vertical="center"/>
      <protection/>
    </xf>
    <xf numFmtId="0" fontId="10" fillId="0" borderId="41" xfId="63" applyNumberFormat="1" applyFont="1" applyBorder="1" applyAlignment="1">
      <alignment horizontal="left" vertical="center"/>
      <protection/>
    </xf>
    <xf numFmtId="0" fontId="10" fillId="0" borderId="25" xfId="63" applyNumberFormat="1" applyFont="1" applyBorder="1" applyAlignment="1">
      <alignment horizontal="left" vertical="center"/>
      <protection/>
    </xf>
    <xf numFmtId="9" fontId="35" fillId="37" borderId="27" xfId="63" applyNumberFormat="1" applyFont="1" applyFill="1" applyBorder="1" applyAlignment="1">
      <alignment horizontal="center" vertical="center"/>
      <protection/>
    </xf>
    <xf numFmtId="1" fontId="20" fillId="34" borderId="12" xfId="0" applyNumberFormat="1" applyFont="1" applyFill="1" applyBorder="1" applyAlignment="1">
      <alignment horizontal="center" vertical="center" wrapText="1"/>
    </xf>
    <xf numFmtId="1" fontId="20" fillId="34" borderId="11" xfId="0" applyNumberFormat="1" applyFont="1" applyFill="1" applyBorder="1" applyAlignment="1">
      <alignment horizontal="center" vertical="center" wrapText="1"/>
    </xf>
    <xf numFmtId="0" fontId="19" fillId="0" borderId="22" xfId="0" applyFont="1" applyBorder="1" applyAlignment="1">
      <alignment horizontal="justify" vertical="center" wrapText="1" readingOrder="1"/>
    </xf>
    <xf numFmtId="0" fontId="19" fillId="0" borderId="19" xfId="0" applyFont="1" applyBorder="1" applyAlignment="1">
      <alignment horizontal="justify" vertical="center" wrapText="1" readingOrder="1"/>
    </xf>
    <xf numFmtId="0" fontId="19" fillId="34" borderId="22" xfId="0" applyFont="1" applyFill="1" applyBorder="1" applyAlignment="1">
      <alignment horizontal="center" vertical="center"/>
    </xf>
    <xf numFmtId="0" fontId="19" fillId="34" borderId="15" xfId="0" applyFont="1" applyFill="1" applyBorder="1" applyAlignment="1">
      <alignment horizontal="center" vertical="center"/>
    </xf>
    <xf numFmtId="0" fontId="19" fillId="34" borderId="19" xfId="0" applyFont="1" applyFill="1" applyBorder="1" applyAlignment="1">
      <alignment horizontal="center" vertical="center"/>
    </xf>
    <xf numFmtId="0" fontId="19" fillId="0" borderId="12" xfId="0" applyFont="1" applyBorder="1" applyAlignment="1">
      <alignment horizontal="center" vertical="center"/>
    </xf>
    <xf numFmtId="0" fontId="19" fillId="0" borderId="27" xfId="0" applyFont="1" applyBorder="1" applyAlignment="1">
      <alignment horizontal="center" vertical="center"/>
    </xf>
    <xf numFmtId="0" fontId="19" fillId="0" borderId="11" xfId="0" applyFont="1" applyBorder="1" applyAlignment="1">
      <alignment horizontal="center" vertical="center"/>
    </xf>
    <xf numFmtId="9" fontId="19" fillId="0" borderId="12" xfId="0" applyNumberFormat="1" applyFont="1" applyFill="1" applyBorder="1" applyAlignment="1">
      <alignment horizontal="center" vertical="center" wrapText="1"/>
    </xf>
    <xf numFmtId="9" fontId="19" fillId="0" borderId="11" xfId="0" applyNumberFormat="1" applyFont="1" applyFill="1" applyBorder="1" applyAlignment="1">
      <alignment horizontal="center" vertical="center" wrapText="1"/>
    </xf>
    <xf numFmtId="0" fontId="3" fillId="14" borderId="10" xfId="0" applyFont="1" applyFill="1" applyBorder="1" applyAlignment="1">
      <alignment horizontal="center" vertical="center" wrapText="1"/>
    </xf>
    <xf numFmtId="0" fontId="4" fillId="0" borderId="12" xfId="63" applyNumberFormat="1" applyFont="1" applyFill="1" applyBorder="1" applyAlignment="1">
      <alignment horizontal="center"/>
      <protection/>
    </xf>
    <xf numFmtId="0" fontId="4" fillId="0" borderId="27" xfId="63" applyNumberFormat="1" applyFont="1" applyFill="1" applyBorder="1" applyAlignment="1">
      <alignment horizontal="center"/>
      <protection/>
    </xf>
    <xf numFmtId="0" fontId="4" fillId="0" borderId="11" xfId="63" applyNumberFormat="1" applyFont="1" applyFill="1" applyBorder="1" applyAlignment="1">
      <alignment horizontal="center"/>
      <protection/>
    </xf>
    <xf numFmtId="0" fontId="4" fillId="34" borderId="12" xfId="63" applyNumberFormat="1" applyFont="1" applyFill="1" applyBorder="1" applyAlignment="1">
      <alignment horizontal="center" vertical="center" wrapText="1"/>
      <protection/>
    </xf>
    <xf numFmtId="0" fontId="4" fillId="34" borderId="11" xfId="63" applyNumberFormat="1" applyFont="1" applyFill="1" applyBorder="1" applyAlignment="1">
      <alignment horizontal="center" vertical="center" wrapText="1"/>
      <protection/>
    </xf>
    <xf numFmtId="0" fontId="45" fillId="33" borderId="12" xfId="0" applyFont="1" applyFill="1" applyBorder="1" applyAlignment="1">
      <alignment horizontal="center" vertical="center" wrapText="1"/>
    </xf>
    <xf numFmtId="0" fontId="45" fillId="33" borderId="27" xfId="0" applyFont="1" applyFill="1" applyBorder="1" applyAlignment="1">
      <alignment horizontal="center" vertical="center" wrapText="1"/>
    </xf>
    <xf numFmtId="0" fontId="45" fillId="33" borderId="11" xfId="0" applyFont="1" applyFill="1" applyBorder="1" applyAlignment="1">
      <alignment horizontal="center" vertical="center" wrapText="1"/>
    </xf>
    <xf numFmtId="14" fontId="35" fillId="0" borderId="12" xfId="57" applyNumberFormat="1" applyFont="1" applyBorder="1" applyAlignment="1" applyProtection="1">
      <alignment horizontal="center" vertical="center"/>
      <protection locked="0"/>
    </xf>
    <xf numFmtId="14" fontId="35" fillId="0" borderId="27" xfId="57" applyNumberFormat="1" applyFont="1" applyBorder="1" applyAlignment="1" applyProtection="1">
      <alignment horizontal="center" vertical="center"/>
      <protection locked="0"/>
    </xf>
    <xf numFmtId="14" fontId="35" fillId="0" borderId="11" xfId="57" applyNumberFormat="1" applyFont="1" applyBorder="1" applyAlignment="1" applyProtection="1">
      <alignment horizontal="center" vertical="center"/>
      <protection locked="0"/>
    </xf>
    <xf numFmtId="9" fontId="35" fillId="41" borderId="27" xfId="63" applyNumberFormat="1" applyFont="1" applyFill="1" applyBorder="1" applyAlignment="1">
      <alignment horizontal="center" vertical="center"/>
      <protection/>
    </xf>
    <xf numFmtId="0" fontId="4" fillId="0" borderId="16" xfId="63" applyNumberFormat="1" applyFont="1" applyBorder="1" applyAlignment="1">
      <alignment horizontal="center" vertical="center" wrapText="1"/>
      <protection/>
    </xf>
    <xf numFmtId="0" fontId="4" fillId="0" borderId="25" xfId="63" applyNumberFormat="1" applyFont="1" applyBorder="1" applyAlignment="1">
      <alignment horizontal="center" vertical="center" wrapText="1"/>
      <protection/>
    </xf>
    <xf numFmtId="0" fontId="12" fillId="34" borderId="12" xfId="0" applyFont="1" applyFill="1" applyBorder="1" applyAlignment="1">
      <alignment horizontal="center" vertical="top" wrapText="1"/>
    </xf>
    <xf numFmtId="0" fontId="12" fillId="34" borderId="27" xfId="0" applyFont="1" applyFill="1" applyBorder="1" applyAlignment="1">
      <alignment horizontal="center" vertical="top" wrapText="1"/>
    </xf>
    <xf numFmtId="0" fontId="12" fillId="34" borderId="11" xfId="0" applyFont="1" applyFill="1" applyBorder="1" applyAlignment="1">
      <alignment horizontal="center" vertical="top" wrapText="1"/>
    </xf>
    <xf numFmtId="0" fontId="3" fillId="14" borderId="19" xfId="0" applyFont="1" applyFill="1" applyBorder="1" applyAlignment="1">
      <alignment horizontal="center" vertical="center" wrapText="1"/>
    </xf>
    <xf numFmtId="0" fontId="3" fillId="14" borderId="14" xfId="0" applyFont="1" applyFill="1" applyBorder="1" applyAlignment="1">
      <alignment horizontal="center" vertical="center" wrapText="1"/>
    </xf>
    <xf numFmtId="0" fontId="3" fillId="14" borderId="28" xfId="0" applyFont="1" applyFill="1" applyBorder="1" applyAlignment="1">
      <alignment horizontal="center" vertical="center" wrapText="1"/>
    </xf>
    <xf numFmtId="0" fontId="30" fillId="0" borderId="12" xfId="0" applyFont="1" applyFill="1" applyBorder="1" applyAlignment="1">
      <alignment horizontal="left" vertical="center" wrapText="1"/>
    </xf>
    <xf numFmtId="0" fontId="30" fillId="0" borderId="27"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10" fillId="0" borderId="38" xfId="63" applyNumberFormat="1" applyFont="1" applyBorder="1" applyAlignment="1">
      <alignment horizontal="center" vertical="center" wrapText="1"/>
      <protection/>
    </xf>
    <xf numFmtId="0" fontId="10" fillId="0" borderId="23" xfId="63" applyNumberFormat="1" applyFont="1" applyBorder="1" applyAlignment="1">
      <alignment horizontal="center" vertical="center" wrapText="1"/>
      <protection/>
    </xf>
    <xf numFmtId="0" fontId="18" fillId="0" borderId="12" xfId="0" applyFont="1" applyFill="1" applyBorder="1" applyAlignment="1">
      <alignment horizontal="center" vertical="center" wrapText="1"/>
    </xf>
    <xf numFmtId="0" fontId="18" fillId="0" borderId="27" xfId="0" applyFont="1" applyFill="1" applyBorder="1" applyAlignment="1">
      <alignment horizontal="center" vertical="center"/>
    </xf>
    <xf numFmtId="0" fontId="18" fillId="0" borderId="11" xfId="0" applyFont="1" applyFill="1" applyBorder="1" applyAlignment="1">
      <alignment horizontal="center" vertical="center"/>
    </xf>
    <xf numFmtId="0" fontId="0" fillId="0" borderId="38" xfId="0" applyFont="1" applyBorder="1" applyAlignment="1">
      <alignment horizontal="justify" vertical="center" wrapText="1" readingOrder="1"/>
    </xf>
    <xf numFmtId="0" fontId="0" fillId="0" borderId="23" xfId="0" applyFont="1" applyBorder="1" applyAlignment="1">
      <alignment horizontal="justify" vertical="center" wrapText="1" readingOrder="1"/>
    </xf>
    <xf numFmtId="0" fontId="0" fillId="0" borderId="28" xfId="0" applyFont="1" applyBorder="1" applyAlignment="1">
      <alignment horizontal="justify" vertical="center" wrapText="1" readingOrder="1"/>
    </xf>
    <xf numFmtId="9" fontId="19" fillId="0" borderId="12" xfId="57" applyFont="1" applyBorder="1" applyAlignment="1" applyProtection="1">
      <alignment horizontal="justify" vertical="center" wrapText="1" readingOrder="1"/>
      <protection/>
    </xf>
    <xf numFmtId="9" fontId="19" fillId="0" borderId="27" xfId="57" applyFont="1" applyBorder="1" applyAlignment="1" applyProtection="1">
      <alignment horizontal="justify" vertical="center" wrapText="1" readingOrder="1"/>
      <protection/>
    </xf>
    <xf numFmtId="9" fontId="19" fillId="0" borderId="11" xfId="57" applyFont="1" applyBorder="1" applyAlignment="1" applyProtection="1">
      <alignment horizontal="justify" vertical="center" wrapText="1" readingOrder="1"/>
      <protection/>
    </xf>
    <xf numFmtId="0" fontId="19" fillId="0" borderId="12" xfId="0" applyFont="1" applyBorder="1" applyAlignment="1">
      <alignment horizontal="justify" vertical="center" readingOrder="1"/>
    </xf>
    <xf numFmtId="0" fontId="19" fillId="0" borderId="27" xfId="0" applyFont="1" applyBorder="1" applyAlignment="1">
      <alignment horizontal="justify" vertical="center" readingOrder="1"/>
    </xf>
    <xf numFmtId="0" fontId="19" fillId="0" borderId="11" xfId="0" applyFont="1" applyBorder="1" applyAlignment="1">
      <alignment horizontal="justify" vertical="center" readingOrder="1"/>
    </xf>
    <xf numFmtId="0" fontId="3" fillId="66" borderId="25" xfId="0" applyFont="1" applyFill="1" applyBorder="1" applyAlignment="1">
      <alignment horizontal="center" vertical="center"/>
    </xf>
    <xf numFmtId="9" fontId="12" fillId="0" borderId="12" xfId="57" applyFont="1" applyFill="1" applyBorder="1" applyAlignment="1" applyProtection="1">
      <alignment horizontal="left" vertical="center" wrapText="1"/>
      <protection/>
    </xf>
    <xf numFmtId="9" fontId="12" fillId="0" borderId="11" xfId="57" applyFont="1" applyFill="1" applyBorder="1" applyAlignment="1" applyProtection="1">
      <alignment horizontal="left" vertical="center" wrapText="1"/>
      <protection/>
    </xf>
    <xf numFmtId="0" fontId="12" fillId="0" borderId="12"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9" fillId="0" borderId="12" xfId="0" applyFont="1" applyFill="1" applyBorder="1" applyAlignment="1">
      <alignment horizontal="left" vertical="center" wrapText="1" readingOrder="1"/>
    </xf>
    <xf numFmtId="0" fontId="19" fillId="0" borderId="27" xfId="0" applyFont="1" applyFill="1" applyBorder="1" applyAlignment="1">
      <alignment horizontal="left" vertical="center" wrapText="1" readingOrder="1"/>
    </xf>
    <xf numFmtId="0" fontId="19" fillId="0" borderId="11" xfId="0" applyFont="1" applyFill="1" applyBorder="1" applyAlignment="1">
      <alignment horizontal="left" vertical="center" wrapText="1" readingOrder="1"/>
    </xf>
    <xf numFmtId="0" fontId="19" fillId="0" borderId="15" xfId="0" applyFont="1" applyBorder="1" applyAlignment="1">
      <alignment horizontal="justify" vertical="center" wrapText="1" readingOrder="1"/>
    </xf>
    <xf numFmtId="0" fontId="12" fillId="0" borderId="12" xfId="0" applyFont="1" applyBorder="1" applyAlignment="1">
      <alignment horizontal="justify" vertical="center" readingOrder="1"/>
    </xf>
    <xf numFmtId="0" fontId="12" fillId="0" borderId="27" xfId="0" applyFont="1" applyBorder="1" applyAlignment="1">
      <alignment horizontal="justify" vertical="center" readingOrder="1"/>
    </xf>
    <xf numFmtId="0" fontId="12" fillId="0" borderId="11" xfId="0" applyFont="1" applyBorder="1" applyAlignment="1">
      <alignment horizontal="justify" vertical="center" readingOrder="1"/>
    </xf>
    <xf numFmtId="0" fontId="29" fillId="33" borderId="27" xfId="0" applyFont="1" applyFill="1" applyBorder="1" applyAlignment="1">
      <alignment horizontal="center" vertical="center" wrapText="1"/>
    </xf>
    <xf numFmtId="14" fontId="12" fillId="0" borderId="10" xfId="0" applyNumberFormat="1" applyFont="1" applyFill="1" applyBorder="1" applyAlignment="1">
      <alignment horizontal="center" vertical="center"/>
    </xf>
    <xf numFmtId="0" fontId="12" fillId="28" borderId="12" xfId="0" applyFont="1" applyFill="1" applyBorder="1" applyAlignment="1">
      <alignment horizontal="center" vertical="center"/>
    </xf>
    <xf numFmtId="0" fontId="12" fillId="28" borderId="11" xfId="0" applyFont="1" applyFill="1" applyBorder="1" applyAlignment="1">
      <alignment horizontal="center" vertical="center"/>
    </xf>
    <xf numFmtId="0" fontId="5" fillId="34" borderId="12" xfId="0" applyFont="1" applyFill="1" applyBorder="1" applyAlignment="1">
      <alignment horizontal="center"/>
    </xf>
    <xf numFmtId="0" fontId="5" fillId="34" borderId="11" xfId="0" applyFont="1" applyFill="1" applyBorder="1" applyAlignment="1">
      <alignment horizontal="center"/>
    </xf>
    <xf numFmtId="0" fontId="93" fillId="34" borderId="12" xfId="0" applyFont="1" applyFill="1" applyBorder="1" applyAlignment="1">
      <alignment horizontal="center"/>
    </xf>
    <xf numFmtId="0" fontId="93" fillId="34" borderId="11" xfId="0" applyFont="1" applyFill="1" applyBorder="1" applyAlignment="1">
      <alignment horizontal="center"/>
    </xf>
    <xf numFmtId="0" fontId="12" fillId="0" borderId="10" xfId="0" applyFont="1" applyFill="1" applyBorder="1" applyAlignment="1">
      <alignment horizontal="left" vertical="center" wrapText="1" readingOrder="1"/>
    </xf>
    <xf numFmtId="1" fontId="19" fillId="0"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wrapText="1" readingOrder="1"/>
    </xf>
    <xf numFmtId="0" fontId="12" fillId="0" borderId="10" xfId="0" applyFont="1" applyFill="1" applyBorder="1" applyAlignment="1">
      <alignment horizontal="center" vertical="center"/>
    </xf>
    <xf numFmtId="14" fontId="95" fillId="0" borderId="10" xfId="61" applyNumberFormat="1" applyFont="1" applyFill="1" applyBorder="1" applyAlignment="1">
      <alignment horizontal="center" vertical="center" wrapText="1"/>
    </xf>
    <xf numFmtId="14" fontId="16" fillId="0" borderId="10" xfId="61" applyNumberFormat="1" applyFont="1" applyFill="1" applyBorder="1" applyAlignment="1">
      <alignment horizontal="center" vertical="center" wrapText="1"/>
    </xf>
    <xf numFmtId="14" fontId="19" fillId="0" borderId="12" xfId="0" applyNumberFormat="1" applyFont="1" applyFill="1" applyBorder="1" applyAlignment="1">
      <alignment horizontal="center" vertical="center"/>
    </xf>
    <xf numFmtId="14" fontId="19" fillId="0" borderId="11" xfId="0" applyNumberFormat="1" applyFont="1" applyFill="1" applyBorder="1" applyAlignment="1">
      <alignment horizontal="center" vertical="center"/>
    </xf>
    <xf numFmtId="0" fontId="19" fillId="0" borderId="12" xfId="0" applyFont="1" applyFill="1" applyBorder="1" applyAlignment="1">
      <alignment horizontal="center" vertical="center"/>
    </xf>
    <xf numFmtId="0" fontId="19" fillId="0" borderId="11" xfId="0" applyFont="1" applyFill="1" applyBorder="1" applyAlignment="1">
      <alignment horizontal="center" vertical="center"/>
    </xf>
    <xf numFmtId="14" fontId="19"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xf>
    <xf numFmtId="0" fontId="19" fillId="33" borderId="12" xfId="0" applyNumberFormat="1" applyFont="1" applyFill="1" applyBorder="1" applyAlignment="1">
      <alignment horizontal="justify" vertical="center" wrapText="1" readingOrder="1"/>
    </xf>
    <xf numFmtId="0" fontId="19" fillId="33" borderId="11" xfId="0" applyNumberFormat="1" applyFont="1" applyFill="1" applyBorder="1" applyAlignment="1">
      <alignment horizontal="justify" vertical="center" wrapText="1" readingOrder="1"/>
    </xf>
    <xf numFmtId="0" fontId="19" fillId="33" borderId="10" xfId="0" applyFont="1" applyFill="1" applyBorder="1" applyAlignment="1">
      <alignment horizontal="center" vertical="center" wrapText="1"/>
    </xf>
    <xf numFmtId="0" fontId="19" fillId="33" borderId="12" xfId="0" applyFont="1" applyFill="1" applyBorder="1" applyAlignment="1">
      <alignment horizontal="justify" vertical="center" wrapText="1" readingOrder="1"/>
    </xf>
    <xf numFmtId="0" fontId="19" fillId="33" borderId="11" xfId="0" applyFont="1" applyFill="1" applyBorder="1" applyAlignment="1">
      <alignment horizontal="justify" vertical="center" wrapText="1" readingOrder="1"/>
    </xf>
    <xf numFmtId="0" fontId="5" fillId="0" borderId="13" xfId="0" applyFont="1" applyBorder="1" applyAlignment="1">
      <alignment horizontal="center"/>
    </xf>
    <xf numFmtId="0" fontId="5" fillId="0" borderId="38" xfId="0" applyFont="1" applyBorder="1" applyAlignment="1">
      <alignment horizontal="center"/>
    </xf>
    <xf numFmtId="0" fontId="5" fillId="0" borderId="14" xfId="0" applyFont="1" applyBorder="1" applyAlignment="1">
      <alignment horizontal="center"/>
    </xf>
    <xf numFmtId="0" fontId="5" fillId="0" borderId="28" xfId="0" applyFont="1" applyBorder="1" applyAlignment="1">
      <alignment horizontal="center"/>
    </xf>
    <xf numFmtId="0" fontId="0" fillId="0" borderId="10" xfId="0" applyFont="1" applyBorder="1" applyAlignment="1">
      <alignment horizontal="justify" vertical="center" wrapText="1" readingOrder="1"/>
    </xf>
    <xf numFmtId="0" fontId="12" fillId="28" borderId="27" xfId="0" applyFont="1" applyFill="1" applyBorder="1" applyAlignment="1">
      <alignment horizontal="center" vertical="center"/>
    </xf>
    <xf numFmtId="0" fontId="20" fillId="0" borderId="12" xfId="0" applyFont="1" applyFill="1" applyBorder="1" applyAlignment="1">
      <alignment horizontal="center" vertical="center" wrapText="1" readingOrder="1"/>
    </xf>
    <xf numFmtId="0" fontId="20" fillId="0" borderId="11" xfId="0" applyFont="1" applyFill="1" applyBorder="1" applyAlignment="1">
      <alignment horizontal="center" vertical="center" wrapText="1" readingOrder="1"/>
    </xf>
    <xf numFmtId="0" fontId="20" fillId="0" borderId="12" xfId="0" applyFont="1" applyFill="1" applyBorder="1" applyAlignment="1">
      <alignment horizontal="justify" vertical="center" wrapText="1" readingOrder="1"/>
    </xf>
    <xf numFmtId="0" fontId="20" fillId="0" borderId="11" xfId="0" applyFont="1" applyFill="1" applyBorder="1" applyAlignment="1">
      <alignment horizontal="justify" vertical="center" wrapText="1" readingOrder="1"/>
    </xf>
    <xf numFmtId="2" fontId="0" fillId="44" borderId="12" xfId="0" applyNumberFormat="1" applyFill="1" applyBorder="1" applyAlignment="1">
      <alignment horizontal="center" vertical="center"/>
    </xf>
    <xf numFmtId="2" fontId="0" fillId="44" borderId="27" xfId="0" applyNumberFormat="1" applyFill="1" applyBorder="1" applyAlignment="1">
      <alignment horizontal="center" vertical="center"/>
    </xf>
    <xf numFmtId="2" fontId="0" fillId="44" borderId="11" xfId="0" applyNumberFormat="1" applyFill="1" applyBorder="1" applyAlignment="1">
      <alignment horizontal="center" vertical="center"/>
    </xf>
    <xf numFmtId="14" fontId="0" fillId="0" borderId="12" xfId="0" applyNumberFormat="1" applyFont="1" applyBorder="1" applyAlignment="1">
      <alignment horizontal="center" vertical="center"/>
    </xf>
    <xf numFmtId="14" fontId="0" fillId="0" borderId="27" xfId="0" applyNumberFormat="1" applyFont="1" applyBorder="1" applyAlignment="1">
      <alignment horizontal="center" vertical="center"/>
    </xf>
    <xf numFmtId="14" fontId="0" fillId="0" borderId="11" xfId="0" applyNumberFormat="1" applyFont="1" applyBorder="1" applyAlignment="1">
      <alignment horizontal="center" vertical="center"/>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12" fillId="33" borderId="10" xfId="0" applyFont="1" applyFill="1" applyBorder="1" applyAlignment="1">
      <alignment horizontal="justify" vertical="center" wrapText="1" readingOrder="1"/>
    </xf>
    <xf numFmtId="0" fontId="0" fillId="33" borderId="10" xfId="0" applyFont="1" applyFill="1" applyBorder="1" applyAlignment="1">
      <alignment horizontal="justify" vertical="center" wrapText="1" readingOrder="1"/>
    </xf>
    <xf numFmtId="0" fontId="5" fillId="34" borderId="27" xfId="0" applyFont="1" applyFill="1" applyBorder="1" applyAlignment="1">
      <alignment horizontal="center"/>
    </xf>
    <xf numFmtId="0" fontId="0" fillId="0" borderId="1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1" xfId="0" applyFont="1" applyBorder="1" applyAlignment="1">
      <alignment horizontal="center" vertical="center" wrapText="1"/>
    </xf>
    <xf numFmtId="194" fontId="19" fillId="0" borderId="12" xfId="0" applyNumberFormat="1" applyFont="1" applyBorder="1" applyAlignment="1">
      <alignment horizontal="center" vertical="center" wrapText="1"/>
    </xf>
    <xf numFmtId="194" fontId="19" fillId="0" borderId="11" xfId="0" applyNumberFormat="1" applyFont="1" applyBorder="1" applyAlignment="1">
      <alignment horizontal="center" vertical="center" wrapText="1"/>
    </xf>
    <xf numFmtId="206" fontId="12" fillId="0" borderId="10" xfId="0" applyNumberFormat="1" applyFont="1" applyFill="1" applyBorder="1" applyAlignment="1">
      <alignment horizontal="justify" vertical="center"/>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12" fillId="33" borderId="12" xfId="0" applyFont="1" applyFill="1" applyBorder="1" applyAlignment="1">
      <alignment horizontal="justify" vertical="center" wrapText="1" readingOrder="1"/>
    </xf>
    <xf numFmtId="0" fontId="12" fillId="33" borderId="11" xfId="0" applyFont="1" applyFill="1" applyBorder="1" applyAlignment="1">
      <alignment horizontal="justify" vertical="center" wrapText="1" readingOrder="1"/>
    </xf>
    <xf numFmtId="0" fontId="4" fillId="42" borderId="12" xfId="63" applyNumberFormat="1" applyFont="1" applyFill="1" applyBorder="1" applyAlignment="1">
      <alignment horizontal="center" vertical="center" wrapText="1"/>
      <protection/>
    </xf>
    <xf numFmtId="0" fontId="4" fillId="42" borderId="11" xfId="63"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1" fontId="5" fillId="34" borderId="10" xfId="0" applyNumberFormat="1" applyFont="1" applyFill="1" applyBorder="1" applyAlignment="1">
      <alignment horizontal="center" vertical="center" wrapText="1"/>
    </xf>
    <xf numFmtId="2" fontId="19" fillId="44" borderId="12" xfId="0" applyNumberFormat="1" applyFont="1" applyFill="1" applyBorder="1" applyAlignment="1">
      <alignment horizontal="center" vertical="center"/>
    </xf>
    <xf numFmtId="2" fontId="19" fillId="44" borderId="11" xfId="0" applyNumberFormat="1" applyFont="1" applyFill="1" applyBorder="1" applyAlignment="1">
      <alignment horizontal="center" vertical="center"/>
    </xf>
    <xf numFmtId="0" fontId="5" fillId="0" borderId="10" xfId="0" applyFont="1" applyBorder="1" applyAlignment="1">
      <alignment horizontal="center"/>
    </xf>
    <xf numFmtId="14" fontId="0" fillId="0" borderId="12" xfId="0" applyNumberFormat="1" applyFont="1" applyBorder="1" applyAlignment="1">
      <alignment horizontal="center" vertical="center" wrapText="1"/>
    </xf>
    <xf numFmtId="14" fontId="0" fillId="0" borderId="11" xfId="0" applyNumberFormat="1" applyFont="1" applyBorder="1" applyAlignment="1">
      <alignment horizontal="center" vertical="center" wrapText="1"/>
    </xf>
    <xf numFmtId="0" fontId="5" fillId="0" borderId="0" xfId="0" applyFont="1" applyAlignment="1">
      <alignment/>
    </xf>
    <xf numFmtId="0" fontId="21" fillId="0" borderId="10" xfId="0" applyFont="1" applyBorder="1" applyAlignment="1">
      <alignment horizontal="center"/>
    </xf>
    <xf numFmtId="0" fontId="25" fillId="0" borderId="27" xfId="0" applyFont="1" applyFill="1" applyBorder="1" applyAlignment="1">
      <alignment horizontal="center" vertical="center" wrapText="1"/>
    </xf>
    <xf numFmtId="0" fontId="20" fillId="0" borderId="10" xfId="0" applyFont="1" applyFill="1" applyBorder="1" applyAlignment="1">
      <alignment horizontal="justify" vertical="center" wrapText="1" readingOrder="1"/>
    </xf>
    <xf numFmtId="0" fontId="0" fillId="0" borderId="22" xfId="0" applyFont="1" applyBorder="1" applyAlignment="1">
      <alignment horizontal="center" vertical="center" wrapText="1"/>
    </xf>
    <xf numFmtId="0" fontId="0" fillId="0" borderId="19" xfId="0" applyFont="1" applyBorder="1" applyAlignment="1">
      <alignment horizontal="center" vertical="center" wrapText="1"/>
    </xf>
    <xf numFmtId="0" fontId="12" fillId="28" borderId="10"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2" fillId="0" borderId="10" xfId="0" applyFont="1" applyFill="1" applyBorder="1" applyAlignment="1">
      <alignment horizontal="justify" vertical="center" wrapText="1"/>
    </xf>
    <xf numFmtId="9" fontId="2" fillId="42" borderId="10" xfId="57" applyFill="1" applyBorder="1" applyAlignment="1">
      <alignment horizontal="center" vertical="center"/>
      <protection/>
    </xf>
    <xf numFmtId="204" fontId="4" fillId="42" borderId="12" xfId="63" applyNumberFormat="1" applyFont="1" applyFill="1" applyBorder="1" applyAlignment="1">
      <alignment horizontal="center" vertical="center" wrapText="1"/>
      <protection/>
    </xf>
    <xf numFmtId="204" fontId="4" fillId="42" borderId="11" xfId="63" applyNumberFormat="1" applyFont="1" applyFill="1" applyBorder="1" applyAlignment="1">
      <alignment horizontal="center" vertical="center" wrapText="1"/>
      <protection/>
    </xf>
    <xf numFmtId="9" fontId="29"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19" fillId="0" borderId="38" xfId="0" applyFont="1" applyFill="1" applyBorder="1" applyAlignment="1">
      <alignment horizontal="center" vertical="center"/>
    </xf>
    <xf numFmtId="0" fontId="19" fillId="0" borderId="28" xfId="0" applyFont="1" applyFill="1" applyBorder="1" applyAlignment="1">
      <alignment horizontal="center" vertical="center"/>
    </xf>
    <xf numFmtId="0" fontId="19" fillId="48" borderId="22" xfId="0" applyFont="1" applyFill="1" applyBorder="1" applyAlignment="1">
      <alignment horizontal="center" vertical="center" wrapText="1"/>
    </xf>
    <xf numFmtId="0" fontId="19" fillId="48" borderId="19" xfId="0" applyFont="1" applyFill="1" applyBorder="1" applyAlignment="1">
      <alignment horizontal="center" vertical="center" wrapText="1"/>
    </xf>
    <xf numFmtId="0" fontId="19" fillId="49" borderId="10" xfId="0" applyFont="1" applyFill="1" applyBorder="1" applyAlignment="1">
      <alignment horizontal="justify" vertical="center" wrapText="1" readingOrder="1"/>
    </xf>
    <xf numFmtId="0" fontId="36" fillId="34" borderId="12" xfId="63" applyNumberFormat="1" applyFont="1" applyFill="1" applyBorder="1" applyAlignment="1">
      <alignment horizontal="center" vertical="center" wrapText="1"/>
      <protection/>
    </xf>
    <xf numFmtId="0" fontId="36" fillId="34" borderId="11" xfId="63" applyNumberFormat="1" applyFont="1" applyFill="1" applyBorder="1" applyAlignment="1">
      <alignment horizontal="center" vertical="center" wrapText="1"/>
      <protection/>
    </xf>
    <xf numFmtId="0" fontId="4" fillId="36" borderId="0" xfId="0" applyFont="1" applyFill="1" applyBorder="1" applyAlignment="1">
      <alignment horizontal="center" wrapText="1"/>
    </xf>
    <xf numFmtId="0" fontId="31" fillId="0" borderId="10" xfId="0" applyFont="1" applyFill="1" applyBorder="1" applyAlignment="1">
      <alignment horizontal="justify" vertical="center" wrapText="1" readingOrder="1"/>
    </xf>
    <xf numFmtId="0" fontId="94" fillId="0" borderId="10" xfId="0" applyFont="1" applyFill="1" applyBorder="1" applyAlignment="1">
      <alignment horizontal="justify" vertical="center" wrapText="1" readingOrder="1"/>
    </xf>
    <xf numFmtId="0" fontId="21" fillId="34" borderId="12"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3" fillId="23" borderId="0" xfId="0" applyFont="1" applyFill="1" applyAlignment="1">
      <alignment wrapText="1"/>
    </xf>
    <xf numFmtId="0" fontId="31" fillId="0" borderId="10" xfId="0" applyFont="1" applyFill="1" applyBorder="1" applyAlignment="1">
      <alignment horizontal="center" vertical="center" wrapText="1"/>
    </xf>
    <xf numFmtId="0" fontId="4" fillId="36" borderId="0" xfId="63" applyNumberFormat="1" applyFont="1" applyFill="1" applyBorder="1" applyAlignment="1">
      <alignment horizontal="center"/>
      <protection/>
    </xf>
    <xf numFmtId="0" fontId="5" fillId="34" borderId="22" xfId="0" applyFont="1" applyFill="1" applyBorder="1" applyAlignment="1">
      <alignment horizontal="center"/>
    </xf>
    <xf numFmtId="0" fontId="5" fillId="34" borderId="19" xfId="0" applyFont="1" applyFill="1" applyBorder="1" applyAlignment="1">
      <alignment horizontal="center"/>
    </xf>
    <xf numFmtId="0" fontId="19" fillId="33" borderId="12"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45" borderId="12" xfId="0" applyFont="1" applyFill="1" applyBorder="1" applyAlignment="1">
      <alignment horizontal="center" vertical="center" wrapText="1"/>
    </xf>
    <xf numFmtId="0" fontId="19" fillId="45" borderId="11" xfId="0" applyFont="1" applyFill="1" applyBorder="1" applyAlignment="1">
      <alignment horizontal="center" vertical="center" wrapText="1"/>
    </xf>
    <xf numFmtId="0" fontId="36" fillId="42" borderId="12" xfId="63" applyNumberFormat="1" applyFont="1" applyFill="1" applyBorder="1" applyAlignment="1">
      <alignment horizontal="center" vertical="center" wrapText="1"/>
      <protection/>
    </xf>
    <xf numFmtId="0" fontId="36" fillId="42" borderId="11" xfId="63" applyNumberFormat="1" applyFont="1" applyFill="1" applyBorder="1" applyAlignment="1">
      <alignment horizontal="center" vertical="center" wrapText="1"/>
      <protection/>
    </xf>
    <xf numFmtId="14" fontId="12" fillId="35" borderId="12" xfId="0" applyNumberFormat="1" applyFont="1" applyFill="1" applyBorder="1" applyAlignment="1">
      <alignment horizontal="center" vertical="center" wrapText="1"/>
    </xf>
    <xf numFmtId="14" fontId="12" fillId="35" borderId="11" xfId="0" applyNumberFormat="1" applyFont="1" applyFill="1" applyBorder="1" applyAlignment="1">
      <alignment horizontal="center" vertical="center" wrapText="1"/>
    </xf>
    <xf numFmtId="0" fontId="12" fillId="44" borderId="12" xfId="0" applyFont="1" applyFill="1" applyBorder="1" applyAlignment="1">
      <alignment horizontal="center" vertical="center" wrapText="1"/>
    </xf>
    <xf numFmtId="0" fontId="12" fillId="44" borderId="11" xfId="0" applyFont="1" applyFill="1" applyBorder="1" applyAlignment="1">
      <alignment horizontal="center" vertical="center" wrapText="1"/>
    </xf>
    <xf numFmtId="0" fontId="94" fillId="0" borderId="12" xfId="0" applyFont="1" applyFill="1" applyBorder="1" applyAlignment="1">
      <alignment horizontal="center" vertical="center" wrapText="1"/>
    </xf>
    <xf numFmtId="0" fontId="94" fillId="0" borderId="11" xfId="0" applyFont="1" applyFill="1" applyBorder="1" applyAlignment="1">
      <alignment horizontal="center" vertical="center" wrapText="1"/>
    </xf>
    <xf numFmtId="0" fontId="94" fillId="0" borderId="22" xfId="0" applyFont="1" applyFill="1" applyBorder="1" applyAlignment="1">
      <alignment horizontal="center" vertical="center" wrapText="1"/>
    </xf>
    <xf numFmtId="0" fontId="94" fillId="0" borderId="19" xfId="0" applyFont="1" applyFill="1" applyBorder="1" applyAlignment="1">
      <alignment horizontal="center" vertical="center" wrapText="1"/>
    </xf>
    <xf numFmtId="0" fontId="17" fillId="0" borderId="10" xfId="0" applyFont="1" applyFill="1" applyBorder="1" applyAlignment="1">
      <alignment horizontal="center" vertical="center" wrapText="1"/>
    </xf>
    <xf numFmtId="9" fontId="12" fillId="33" borderId="12" xfId="0" applyNumberFormat="1" applyFont="1" applyFill="1" applyBorder="1" applyAlignment="1">
      <alignment horizontal="center" vertical="center" wrapText="1"/>
    </xf>
    <xf numFmtId="9" fontId="12" fillId="33" borderId="11" xfId="0" applyNumberFormat="1" applyFont="1" applyFill="1" applyBorder="1" applyAlignment="1">
      <alignment horizontal="center" vertical="center" wrapText="1"/>
    </xf>
    <xf numFmtId="14" fontId="4" fillId="0" borderId="0" xfId="63" applyNumberFormat="1" applyFont="1" applyFill="1" applyBorder="1" applyAlignment="1">
      <alignment horizontal="right" vertical="center"/>
      <protection/>
    </xf>
    <xf numFmtId="1" fontId="4" fillId="36" borderId="0" xfId="63" applyNumberFormat="1" applyFont="1" applyFill="1" applyBorder="1" applyAlignment="1">
      <alignment horizontal="right" wrapText="1"/>
      <protection/>
    </xf>
    <xf numFmtId="193" fontId="4" fillId="54" borderId="0" xfId="63" applyNumberFormat="1" applyFont="1" applyFill="1" applyBorder="1" applyAlignment="1">
      <alignment horizontal="right" vertical="distributed" wrapText="1"/>
      <protection/>
    </xf>
    <xf numFmtId="0" fontId="4" fillId="0" borderId="0" xfId="0" applyNumberFormat="1" applyFont="1" applyFill="1" applyBorder="1" applyAlignment="1">
      <alignment wrapText="1"/>
    </xf>
    <xf numFmtId="0" fontId="4" fillId="39" borderId="0" xfId="63" applyNumberFormat="1" applyFont="1" applyFill="1" applyAlignment="1">
      <alignment horizontal="right" vertical="top"/>
      <protection/>
    </xf>
    <xf numFmtId="14" fontId="4" fillId="0" borderId="0" xfId="63" applyNumberFormat="1" applyFont="1" applyFill="1" applyBorder="1" applyAlignment="1">
      <alignment vertical="center"/>
      <protection/>
    </xf>
    <xf numFmtId="0" fontId="4" fillId="36" borderId="0" xfId="63" applyNumberFormat="1" applyFont="1" applyFill="1" applyAlignment="1">
      <alignment horizontal="right" vertical="center"/>
      <protection/>
    </xf>
    <xf numFmtId="0" fontId="3" fillId="39" borderId="0" xfId="0" applyFont="1" applyFill="1" applyAlignment="1">
      <alignment horizontal="right"/>
    </xf>
    <xf numFmtId="0" fontId="3" fillId="39" borderId="0" xfId="0" applyFont="1" applyFill="1" applyAlignment="1">
      <alignment horizontal="right"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Percent" xfId="46"/>
    <cellStyle name="Incorrecto" xfId="47"/>
    <cellStyle name="Comma" xfId="48"/>
    <cellStyle name="Comma [0]" xfId="49"/>
    <cellStyle name="Currency" xfId="50"/>
    <cellStyle name="Currency [0]" xfId="51"/>
    <cellStyle name="Neutral" xfId="52"/>
    <cellStyle name="Normal 2" xfId="53"/>
    <cellStyle name="Normal 2 2" xfId="54"/>
    <cellStyle name="Normal 3" xfId="55"/>
    <cellStyle name="Notas" xfId="56"/>
    <cellStyle name="Percent" xfId="57"/>
    <cellStyle name="Porcentaje 2" xfId="58"/>
    <cellStyle name="Porcentaje 2 2" xfId="59"/>
    <cellStyle name="Porcentaje 3" xfId="60"/>
    <cellStyle name="Porcentaje 5" xfId="61"/>
    <cellStyle name="Salida" xfId="62"/>
    <cellStyle name="TableStyleLight1"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66"/>
      <rgbColor rgb="000000FF"/>
      <rgbColor rgb="00FFFF00"/>
      <rgbColor rgb="00FF00FF"/>
      <rgbColor rgb="0000FFFF"/>
      <rgbColor rgb="00800000"/>
      <rgbColor rgb="00008000"/>
      <rgbColor rgb="00000080"/>
      <rgbColor rgb="0094BD5E"/>
      <rgbColor rgb="00800080"/>
      <rgbColor rgb="00008080"/>
      <rgbColor rgb="00B4C7E7"/>
      <rgbColor rgb="00808080"/>
      <rgbColor rgb="008FAADC"/>
      <rgbColor rgb="00993366"/>
      <rgbColor rgb="00FFFFCC"/>
      <rgbColor rgb="00A9D18E"/>
      <rgbColor rgb="00660066"/>
      <rgbColor rgb="00FF8080"/>
      <rgbColor rgb="000066CC"/>
      <rgbColor rgb="009DC3E6"/>
      <rgbColor rgb="00000080"/>
      <rgbColor rgb="00FF00FF"/>
      <rgbColor rgb="00FFFF00"/>
      <rgbColor rgb="0000FFFF"/>
      <rgbColor rgb="00800080"/>
      <rgbColor rgb="00800000"/>
      <rgbColor rgb="00008080"/>
      <rgbColor rgb="000000FF"/>
      <rgbColor rgb="0000CCCC"/>
      <rgbColor rgb="00CCFFFF"/>
      <rgbColor rgb="00C5E0B4"/>
      <rgbColor rgb="00FFD966"/>
      <rgbColor rgb="0099CCFF"/>
      <rgbColor rgb="00F4B183"/>
      <rgbColor rgb="00CC99FF"/>
      <rgbColor rgb="00FFCC99"/>
      <rgbColor rgb="003366FF"/>
      <rgbColor rgb="0033CCCC"/>
      <rgbColor rgb="0099CC00"/>
      <rgbColor rgb="00FFCC00"/>
      <rgbColor rgb="00FF9900"/>
      <rgbColor rgb="00FF6600"/>
      <rgbColor rgb="00666699"/>
      <rgbColor rgb="00729FCF"/>
      <rgbColor rgb="00003366"/>
      <rgbColor rgb="0000CC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1428750</xdr:colOff>
      <xdr:row>14</xdr:row>
      <xdr:rowOff>19050</xdr:rowOff>
    </xdr:from>
    <xdr:to>
      <xdr:col>2</xdr:col>
      <xdr:colOff>1524000</xdr:colOff>
      <xdr:row>14</xdr:row>
      <xdr:rowOff>19050</xdr:rowOff>
    </xdr:to>
    <xdr:sp>
      <xdr:nvSpPr>
        <xdr:cNvPr id="1" name="Conector recto 1"/>
        <xdr:cNvSpPr>
          <a:spLocks/>
        </xdr:cNvSpPr>
      </xdr:nvSpPr>
      <xdr:spPr>
        <a:xfrm flipH="1" flipV="1">
          <a:off x="7762875" y="2466975"/>
          <a:ext cx="95250" cy="0"/>
        </a:xfrm>
        <a:custGeom>
          <a:pathLst>
            <a:path h="21600" w="21600">
              <a:moveTo>
                <a:pt x="0" y="0"/>
              </a:moveTo>
              <a:lnTo>
                <a:pt x="2" y="21600"/>
              </a:lnTo>
            </a:path>
          </a:pathLst>
        </a:custGeom>
        <a:noFill/>
        <a:ln w="25560" cmpd="sng">
          <a:solidFill>
            <a:srgbClr val="2F528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IV1260"/>
  <sheetViews>
    <sheetView tabSelected="1" zoomScale="90" zoomScaleNormal="90" zoomScaleSheetLayoutView="70" zoomScalePageLayoutView="0" workbookViewId="0" topLeftCell="A849">
      <selection activeCell="A760" sqref="A760:B760"/>
    </sheetView>
  </sheetViews>
  <sheetFormatPr defaultColWidth="11.7109375" defaultRowHeight="13.5" customHeight="1"/>
  <cols>
    <col min="1" max="1" width="48.7109375" style="14" customWidth="1"/>
    <col min="2" max="2" width="46.28125" style="14" customWidth="1"/>
    <col min="3" max="3" width="62.421875" style="14" customWidth="1"/>
    <col min="4" max="4" width="72.28125" style="14" customWidth="1"/>
    <col min="5" max="5" width="57.57421875" style="14" customWidth="1"/>
    <col min="6" max="6" width="46.140625" style="14" customWidth="1"/>
    <col min="7" max="7" width="35.28125" style="14" customWidth="1"/>
    <col min="8" max="8" width="41.00390625" style="14" customWidth="1"/>
    <col min="9" max="9" width="31.140625" style="14" customWidth="1"/>
    <col min="10" max="10" width="15.421875" style="14" customWidth="1"/>
    <col min="11" max="11" width="19.7109375" style="14" customWidth="1"/>
    <col min="12" max="12" width="15.57421875" style="14" customWidth="1"/>
    <col min="13" max="13" width="26.140625" style="239" customWidth="1"/>
    <col min="14" max="14" width="27.8515625" style="15" customWidth="1"/>
    <col min="15" max="15" width="17.00390625" style="14" customWidth="1"/>
    <col min="16" max="16" width="19.00390625" style="193" customWidth="1"/>
    <col min="17" max="17" width="20.140625" style="14" customWidth="1"/>
    <col min="18" max="18" width="11.140625" style="15" customWidth="1"/>
    <col min="19" max="19" width="8.140625" style="14" customWidth="1"/>
    <col min="20" max="20" width="11.28125" style="14" customWidth="1"/>
    <col min="21" max="21" width="11.00390625" style="16" customWidth="1"/>
    <col min="22" max="63" width="11.7109375" style="17" customWidth="1"/>
    <col min="64" max="129" width="11.7109375" style="14" customWidth="1"/>
    <col min="130" max="130" width="11.28125" style="14" customWidth="1"/>
    <col min="131" max="131" width="14.421875" style="14" customWidth="1"/>
    <col min="132" max="132" width="13.421875" style="14" customWidth="1"/>
    <col min="133" max="133" width="14.140625" style="14" customWidth="1"/>
    <col min="134" max="134" width="18.00390625" style="14" customWidth="1"/>
    <col min="135" max="136" width="14.00390625" style="14" customWidth="1"/>
    <col min="137" max="137" width="14.8515625" style="14" customWidth="1"/>
    <col min="138" max="138" width="11.7109375" style="14" customWidth="1"/>
    <col min="139" max="139" width="14.140625" style="14" customWidth="1"/>
    <col min="140" max="140" width="13.7109375" style="14" customWidth="1"/>
    <col min="141" max="143" width="11.7109375" style="14" customWidth="1"/>
    <col min="144" max="144" width="13.7109375" style="14" customWidth="1"/>
    <col min="145" max="145" width="17.140625" style="14" customWidth="1"/>
    <col min="146" max="146" width="11.140625" style="14" customWidth="1"/>
    <col min="147" max="147" width="26.00390625" style="14" customWidth="1"/>
    <col min="148" max="148" width="8.57421875" style="14" customWidth="1"/>
    <col min="149" max="16384" width="11.7109375" style="14" customWidth="1"/>
  </cols>
  <sheetData>
    <row r="1" ht="14.25" customHeight="1">
      <c r="M1" s="15"/>
    </row>
    <row r="4" spans="1:21" ht="32.25" customHeight="1">
      <c r="A4" s="1156" t="s">
        <v>42</v>
      </c>
      <c r="B4" s="1157"/>
      <c r="C4" s="1157"/>
      <c r="D4" s="735"/>
      <c r="E4" s="735"/>
      <c r="F4" s="735"/>
      <c r="G4" s="735"/>
      <c r="H4" s="735"/>
      <c r="I4" s="735"/>
      <c r="J4" s="735"/>
      <c r="K4" s="735"/>
      <c r="L4" s="735"/>
      <c r="M4" s="735"/>
      <c r="N4" s="735"/>
      <c r="O4" s="735"/>
      <c r="P4" s="735"/>
      <c r="Q4" s="735"/>
      <c r="R4" s="735"/>
      <c r="S4" s="735"/>
      <c r="T4" s="735"/>
      <c r="U4" s="23"/>
    </row>
    <row r="5" spans="4:18" ht="13.5" customHeight="1">
      <c r="D5" s="17"/>
      <c r="E5" s="17"/>
      <c r="F5" s="17"/>
      <c r="R5" s="17"/>
    </row>
    <row r="6" spans="1:18" ht="13.5" customHeight="1">
      <c r="A6" s="31" t="s">
        <v>0</v>
      </c>
      <c r="B6" s="1112" t="s">
        <v>19</v>
      </c>
      <c r="C6" s="670"/>
      <c r="D6" s="670"/>
      <c r="E6" s="671"/>
      <c r="F6" s="671"/>
      <c r="G6" s="32"/>
      <c r="H6" s="32"/>
      <c r="R6" s="17"/>
    </row>
    <row r="7" spans="1:18" ht="13.5" customHeight="1">
      <c r="A7" s="31" t="s">
        <v>20</v>
      </c>
      <c r="B7" s="1113" t="s">
        <v>594</v>
      </c>
      <c r="C7" s="17"/>
      <c r="D7" s="672"/>
      <c r="E7" s="672"/>
      <c r="F7" s="672"/>
      <c r="R7" s="17"/>
    </row>
    <row r="8" spans="1:18" ht="13.5" customHeight="1">
      <c r="A8" s="31" t="s">
        <v>1</v>
      </c>
      <c r="B8" s="1114" t="s">
        <v>2</v>
      </c>
      <c r="C8" s="684"/>
      <c r="D8" s="673"/>
      <c r="E8" s="671"/>
      <c r="F8" s="671"/>
      <c r="G8" s="34"/>
      <c r="H8" s="34"/>
      <c r="R8" s="17"/>
    </row>
    <row r="9" spans="1:18" ht="13.5" customHeight="1">
      <c r="A9" s="635" t="s">
        <v>21</v>
      </c>
      <c r="B9" s="1799">
        <v>2017</v>
      </c>
      <c r="C9" s="670"/>
      <c r="D9" s="674"/>
      <c r="E9" s="671"/>
      <c r="F9" s="671"/>
      <c r="G9" s="36"/>
      <c r="H9" s="36"/>
      <c r="R9" s="17"/>
    </row>
    <row r="10" spans="1:18" ht="13.5" customHeight="1">
      <c r="A10" s="635" t="s">
        <v>30</v>
      </c>
      <c r="B10" s="877">
        <v>43108</v>
      </c>
      <c r="C10" s="670"/>
      <c r="D10" s="670"/>
      <c r="E10" s="671"/>
      <c r="F10" s="671"/>
      <c r="I10" s="668"/>
      <c r="R10" s="17"/>
    </row>
    <row r="11" spans="1:18" ht="13.5" customHeight="1">
      <c r="A11" s="273" t="s">
        <v>31</v>
      </c>
      <c r="B11" s="878" t="s">
        <v>1004</v>
      </c>
      <c r="C11" s="670"/>
      <c r="D11" s="670"/>
      <c r="E11" s="671"/>
      <c r="F11" s="671"/>
      <c r="I11" s="669"/>
      <c r="R11" s="17"/>
    </row>
    <row r="12" spans="1:18" ht="13.5" customHeight="1">
      <c r="A12" s="872" t="s">
        <v>182</v>
      </c>
      <c r="B12" s="1798"/>
      <c r="C12" s="686"/>
      <c r="D12" s="37"/>
      <c r="E12" s="37"/>
      <c r="F12" s="37"/>
      <c r="G12" s="38"/>
      <c r="H12" s="38"/>
      <c r="I12" s="17"/>
      <c r="R12" s="17"/>
    </row>
    <row r="13" ht="11.25" customHeight="1">
      <c r="R13" s="17"/>
    </row>
    <row r="14" ht="13.5" customHeight="1" hidden="1"/>
    <row r="15" spans="1:21" ht="42" customHeight="1">
      <c r="A15" s="1170" t="s">
        <v>3</v>
      </c>
      <c r="B15" s="1552" t="s">
        <v>4</v>
      </c>
      <c r="C15" s="1170" t="s">
        <v>553</v>
      </c>
      <c r="D15" s="1170" t="s">
        <v>33</v>
      </c>
      <c r="E15" s="1170" t="s">
        <v>34</v>
      </c>
      <c r="F15" s="1170" t="s">
        <v>5</v>
      </c>
      <c r="G15" s="1505" t="s">
        <v>6</v>
      </c>
      <c r="H15" s="1170" t="s">
        <v>7</v>
      </c>
      <c r="I15" s="1170" t="s">
        <v>35</v>
      </c>
      <c r="J15" s="1170" t="s">
        <v>36</v>
      </c>
      <c r="K15" s="1170" t="s">
        <v>8</v>
      </c>
      <c r="L15" s="1170" t="s">
        <v>9</v>
      </c>
      <c r="M15" s="1191" t="s">
        <v>37</v>
      </c>
      <c r="N15" s="1191" t="s">
        <v>10</v>
      </c>
      <c r="O15" s="1189" t="s">
        <v>11</v>
      </c>
      <c r="P15" s="1504" t="s">
        <v>12</v>
      </c>
      <c r="Q15" s="1189" t="s">
        <v>13</v>
      </c>
      <c r="R15" s="1191" t="s">
        <v>14</v>
      </c>
      <c r="S15" s="1170" t="s">
        <v>38</v>
      </c>
      <c r="T15" s="1170"/>
      <c r="U15" s="23"/>
    </row>
    <row r="16" spans="1:21" ht="12" customHeight="1" hidden="1">
      <c r="A16" s="1170"/>
      <c r="B16" s="1553"/>
      <c r="C16" s="1170"/>
      <c r="D16" s="1170"/>
      <c r="E16" s="1170"/>
      <c r="F16" s="1170"/>
      <c r="G16" s="1505"/>
      <c r="H16" s="1170"/>
      <c r="I16" s="1170"/>
      <c r="J16" s="1170"/>
      <c r="K16" s="1170"/>
      <c r="L16" s="1170"/>
      <c r="M16" s="1191"/>
      <c r="N16" s="1191"/>
      <c r="O16" s="1189"/>
      <c r="P16" s="1504"/>
      <c r="Q16" s="1189"/>
      <c r="R16" s="1191"/>
      <c r="S16" s="24" t="s">
        <v>15</v>
      </c>
      <c r="T16" s="24" t="s">
        <v>16</v>
      </c>
      <c r="U16" s="23"/>
    </row>
    <row r="17" spans="1:21" ht="36" customHeight="1">
      <c r="A17" s="1265">
        <v>2</v>
      </c>
      <c r="B17" s="1463"/>
      <c r="C17" s="1238" t="s">
        <v>43</v>
      </c>
      <c r="D17" s="1555" t="s">
        <v>44</v>
      </c>
      <c r="E17" s="1555" t="s">
        <v>45</v>
      </c>
      <c r="F17" s="1236" t="s">
        <v>801</v>
      </c>
      <c r="G17" s="1236" t="s">
        <v>800</v>
      </c>
      <c r="H17" s="1560" t="s">
        <v>47</v>
      </c>
      <c r="I17" s="1265" t="s">
        <v>46</v>
      </c>
      <c r="J17" s="1265">
        <v>4</v>
      </c>
      <c r="K17" s="1551">
        <v>43102</v>
      </c>
      <c r="L17" s="1551">
        <v>43465</v>
      </c>
      <c r="M17" s="1562">
        <f>(+L17-K17)/7</f>
        <v>51.857142857142854</v>
      </c>
      <c r="N17" s="1558">
        <v>3</v>
      </c>
      <c r="O17" s="1556">
        <v>0.4</v>
      </c>
      <c r="P17" s="1559">
        <f>M17*O17</f>
        <v>20.742857142857144</v>
      </c>
      <c r="Q17" s="1559">
        <f>P17</f>
        <v>20.742857142857144</v>
      </c>
      <c r="R17" s="1557">
        <v>52</v>
      </c>
      <c r="S17" s="1561"/>
      <c r="T17" s="1554">
        <v>0</v>
      </c>
      <c r="U17" s="23"/>
    </row>
    <row r="18" spans="1:21" ht="44.25" customHeight="1">
      <c r="A18" s="1265"/>
      <c r="B18" s="1464"/>
      <c r="C18" s="1238"/>
      <c r="D18" s="1555"/>
      <c r="E18" s="1555"/>
      <c r="F18" s="1236"/>
      <c r="G18" s="1236"/>
      <c r="H18" s="1560"/>
      <c r="I18" s="1265"/>
      <c r="J18" s="1265"/>
      <c r="K18" s="1551"/>
      <c r="L18" s="1551"/>
      <c r="M18" s="1562"/>
      <c r="N18" s="1558"/>
      <c r="O18" s="1556"/>
      <c r="P18" s="1559"/>
      <c r="Q18" s="1565"/>
      <c r="R18" s="1557"/>
      <c r="S18" s="1561"/>
      <c r="T18" s="1554"/>
      <c r="U18" s="222"/>
    </row>
    <row r="19" spans="1:21" ht="10.5" customHeight="1" hidden="1">
      <c r="A19" s="1265"/>
      <c r="B19" s="1464"/>
      <c r="C19" s="1238"/>
      <c r="D19" s="1555"/>
      <c r="E19" s="1555"/>
      <c r="F19" s="1236"/>
      <c r="G19" s="1236"/>
      <c r="H19" s="1560"/>
      <c r="I19" s="1265"/>
      <c r="J19" s="1265"/>
      <c r="K19" s="1551"/>
      <c r="L19" s="1551"/>
      <c r="M19" s="1562"/>
      <c r="N19" s="1558"/>
      <c r="O19" s="1556"/>
      <c r="P19" s="1559"/>
      <c r="Q19" s="1565"/>
      <c r="R19" s="1557"/>
      <c r="S19" s="1561"/>
      <c r="T19" s="1554"/>
      <c r="U19" s="23"/>
    </row>
    <row r="20" spans="1:21" ht="17.25" customHeight="1">
      <c r="A20" s="1265"/>
      <c r="B20" s="1465"/>
      <c r="C20" s="1238"/>
      <c r="D20" s="1555"/>
      <c r="E20" s="1555"/>
      <c r="F20" s="969"/>
      <c r="G20" s="969"/>
      <c r="H20" s="969"/>
      <c r="I20" s="925"/>
      <c r="J20" s="970"/>
      <c r="K20" s="971"/>
      <c r="L20" s="972"/>
      <c r="M20" s="923"/>
      <c r="N20" s="973"/>
      <c r="O20" s="974"/>
      <c r="P20" s="975"/>
      <c r="Q20" s="974"/>
      <c r="R20" s="926"/>
      <c r="S20" s="924"/>
      <c r="T20" s="924"/>
      <c r="U20" s="23"/>
    </row>
    <row r="21" spans="1:21" ht="13.5" customHeight="1">
      <c r="A21" s="1286"/>
      <c r="B21" s="1287"/>
      <c r="C21" s="1172"/>
      <c r="D21" s="1172"/>
      <c r="E21" s="1172"/>
      <c r="F21" s="41"/>
      <c r="G21" s="1467"/>
      <c r="H21" s="1467"/>
      <c r="I21" s="1467"/>
      <c r="J21" s="1467"/>
      <c r="K21" s="1467"/>
      <c r="L21" s="1467"/>
      <c r="M21" s="1467"/>
      <c r="N21" s="1467"/>
      <c r="O21" s="1467"/>
      <c r="P21" s="1467"/>
      <c r="Q21" s="1467"/>
      <c r="R21" s="1171" t="s">
        <v>27</v>
      </c>
      <c r="S21" s="1171"/>
      <c r="T21" s="30">
        <v>0.334870848708487</v>
      </c>
      <c r="U21" s="23"/>
    </row>
    <row r="22" spans="13:20" ht="33" customHeight="1">
      <c r="M22" s="681"/>
      <c r="N22" s="17"/>
      <c r="R22" s="1171" t="s">
        <v>23</v>
      </c>
      <c r="S22" s="1171"/>
      <c r="T22" s="29">
        <v>232.285714285714</v>
      </c>
    </row>
    <row r="23" spans="13:20" ht="3" customHeight="1" hidden="1">
      <c r="M23" s="681"/>
      <c r="N23" s="17"/>
      <c r="R23" s="1171" t="s">
        <v>25</v>
      </c>
      <c r="S23" s="1171"/>
      <c r="T23" s="30">
        <v>0</v>
      </c>
    </row>
    <row r="24" spans="13:14" ht="32.25" customHeight="1">
      <c r="M24" s="681"/>
      <c r="N24" s="17"/>
    </row>
    <row r="25" spans="13:14" ht="35.25" customHeight="1">
      <c r="M25" s="681"/>
      <c r="N25" s="17"/>
    </row>
    <row r="26" spans="1:21" ht="13.5" customHeight="1">
      <c r="A26" s="1156" t="s">
        <v>49</v>
      </c>
      <c r="B26" s="1157"/>
      <c r="C26" s="1157"/>
      <c r="D26" s="735"/>
      <c r="E26" s="735"/>
      <c r="F26" s="735"/>
      <c r="G26" s="735"/>
      <c r="H26" s="735"/>
      <c r="I26" s="735"/>
      <c r="J26" s="735"/>
      <c r="K26" s="735"/>
      <c r="L26" s="735"/>
      <c r="M26" s="735"/>
      <c r="N26" s="735"/>
      <c r="O26" s="735"/>
      <c r="P26" s="735"/>
      <c r="Q26" s="735"/>
      <c r="R26" s="735"/>
      <c r="S26" s="735"/>
      <c r="T26" s="735"/>
      <c r="U26" s="23"/>
    </row>
    <row r="27" spans="13:14" ht="13.5" customHeight="1">
      <c r="M27" s="681"/>
      <c r="N27" s="17"/>
    </row>
    <row r="28" spans="1:14" ht="13.5" customHeight="1">
      <c r="A28" s="31" t="s">
        <v>0</v>
      </c>
      <c r="B28" s="1112" t="s">
        <v>19</v>
      </c>
      <c r="C28" s="670"/>
      <c r="D28" s="670"/>
      <c r="E28" s="671"/>
      <c r="F28" s="671"/>
      <c r="G28" s="32"/>
      <c r="H28" s="32"/>
      <c r="M28" s="681"/>
      <c r="N28" s="17"/>
    </row>
    <row r="29" spans="1:14" ht="13.5" customHeight="1">
      <c r="A29" s="31" t="s">
        <v>20</v>
      </c>
      <c r="B29" s="1113" t="s">
        <v>594</v>
      </c>
      <c r="C29" s="17"/>
      <c r="D29" s="672"/>
      <c r="E29" s="672"/>
      <c r="F29" s="672"/>
      <c r="M29" s="681"/>
      <c r="N29" s="17"/>
    </row>
    <row r="30" spans="1:14" ht="13.5" customHeight="1">
      <c r="A30" s="31" t="s">
        <v>1</v>
      </c>
      <c r="B30" s="1114" t="s">
        <v>2</v>
      </c>
      <c r="C30" s="684"/>
      <c r="D30" s="673"/>
      <c r="E30" s="671"/>
      <c r="F30" s="671"/>
      <c r="G30" s="34"/>
      <c r="H30" s="34"/>
      <c r="M30" s="681"/>
      <c r="N30" s="17"/>
    </row>
    <row r="31" spans="1:14" ht="13.5" customHeight="1">
      <c r="A31" s="635" t="s">
        <v>21</v>
      </c>
      <c r="B31" s="706">
        <v>2017</v>
      </c>
      <c r="C31" s="670"/>
      <c r="D31" s="17"/>
      <c r="E31" s="671"/>
      <c r="F31" s="671"/>
      <c r="G31" s="36"/>
      <c r="H31" s="36"/>
      <c r="M31" s="681"/>
      <c r="N31" s="17"/>
    </row>
    <row r="32" spans="1:14" ht="13.5" customHeight="1">
      <c r="A32" s="779" t="s">
        <v>30</v>
      </c>
      <c r="B32" s="877" t="s">
        <v>1005</v>
      </c>
      <c r="C32" s="668"/>
      <c r="D32" s="670"/>
      <c r="E32" s="671"/>
      <c r="F32" s="671"/>
      <c r="M32" s="681"/>
      <c r="N32" s="17"/>
    </row>
    <row r="33" spans="1:14" ht="23.25" customHeight="1">
      <c r="A33" s="273" t="s">
        <v>31</v>
      </c>
      <c r="B33" s="690" t="s">
        <v>1004</v>
      </c>
      <c r="C33" s="669"/>
      <c r="D33" s="667"/>
      <c r="E33" s="19"/>
      <c r="F33" s="19"/>
      <c r="M33" s="681"/>
      <c r="N33" s="17"/>
    </row>
    <row r="34" spans="1:14" ht="33.75" customHeight="1">
      <c r="A34" s="871" t="s">
        <v>57</v>
      </c>
      <c r="B34" s="686"/>
      <c r="C34" s="686"/>
      <c r="D34" s="37"/>
      <c r="E34" s="37"/>
      <c r="F34" s="37"/>
      <c r="G34" s="38"/>
      <c r="H34" s="38"/>
      <c r="M34" s="681"/>
      <c r="N34" s="17"/>
    </row>
    <row r="35" spans="13:14" ht="13.5" customHeight="1">
      <c r="M35" s="681"/>
      <c r="N35" s="17"/>
    </row>
    <row r="36" spans="1:21" ht="45" customHeight="1">
      <c r="A36" s="1170" t="s">
        <v>3</v>
      </c>
      <c r="B36" s="1552" t="s">
        <v>4</v>
      </c>
      <c r="C36" s="1170" t="s">
        <v>553</v>
      </c>
      <c r="D36" s="1170" t="s">
        <v>33</v>
      </c>
      <c r="E36" s="1170" t="s">
        <v>34</v>
      </c>
      <c r="F36" s="1170" t="s">
        <v>5</v>
      </c>
      <c r="G36" s="1505" t="s">
        <v>6</v>
      </c>
      <c r="H36" s="1170" t="s">
        <v>7</v>
      </c>
      <c r="I36" s="1170" t="s">
        <v>35</v>
      </c>
      <c r="J36" s="1170" t="s">
        <v>36</v>
      </c>
      <c r="K36" s="1170" t="s">
        <v>8</v>
      </c>
      <c r="L36" s="1170" t="s">
        <v>9</v>
      </c>
      <c r="M36" s="1191" t="s">
        <v>37</v>
      </c>
      <c r="N36" s="1191" t="s">
        <v>10</v>
      </c>
      <c r="O36" s="1189" t="s">
        <v>11</v>
      </c>
      <c r="P36" s="1504" t="s">
        <v>12</v>
      </c>
      <c r="Q36" s="1189" t="s">
        <v>13</v>
      </c>
      <c r="R36" s="1191" t="s">
        <v>14</v>
      </c>
      <c r="S36" s="1170" t="s">
        <v>38</v>
      </c>
      <c r="T36" s="1170"/>
      <c r="U36" s="23"/>
    </row>
    <row r="37" spans="1:21" ht="21" customHeight="1">
      <c r="A37" s="1170"/>
      <c r="B37" s="1553"/>
      <c r="C37" s="1170"/>
      <c r="D37" s="1170"/>
      <c r="E37" s="1170"/>
      <c r="F37" s="1170"/>
      <c r="G37" s="1505"/>
      <c r="H37" s="1170"/>
      <c r="I37" s="1170"/>
      <c r="J37" s="1170"/>
      <c r="K37" s="1170"/>
      <c r="L37" s="1170"/>
      <c r="M37" s="1191"/>
      <c r="N37" s="1191"/>
      <c r="O37" s="1189"/>
      <c r="P37" s="1504"/>
      <c r="Q37" s="1189"/>
      <c r="R37" s="1191"/>
      <c r="S37" s="24" t="s">
        <v>15</v>
      </c>
      <c r="T37" s="24" t="s">
        <v>16</v>
      </c>
      <c r="U37" s="23"/>
    </row>
    <row r="38" spans="1:21" ht="141" customHeight="1">
      <c r="A38" s="976">
        <v>1</v>
      </c>
      <c r="B38" s="977">
        <v>1405004</v>
      </c>
      <c r="C38" s="806" t="s">
        <v>50</v>
      </c>
      <c r="D38" s="978" t="s">
        <v>51</v>
      </c>
      <c r="E38" s="979" t="s">
        <v>52</v>
      </c>
      <c r="F38" s="978" t="s">
        <v>53</v>
      </c>
      <c r="G38" s="806" t="s">
        <v>54</v>
      </c>
      <c r="H38" s="806" t="s">
        <v>55</v>
      </c>
      <c r="I38" s="218" t="s">
        <v>56</v>
      </c>
      <c r="J38" s="939">
        <v>2</v>
      </c>
      <c r="K38" s="980">
        <v>43222</v>
      </c>
      <c r="L38" s="980">
        <v>43585</v>
      </c>
      <c r="M38" s="981">
        <f>(L38-K38)/7</f>
        <v>51.857142857142854</v>
      </c>
      <c r="N38" s="982">
        <v>1</v>
      </c>
      <c r="O38" s="983">
        <v>0.8</v>
      </c>
      <c r="P38" s="984">
        <v>41</v>
      </c>
      <c r="Q38" s="985">
        <v>41</v>
      </c>
      <c r="R38" s="986" t="s">
        <v>170</v>
      </c>
      <c r="S38" s="49"/>
      <c r="T38" s="131"/>
      <c r="U38" s="222"/>
    </row>
    <row r="39" spans="1:21" ht="45" customHeight="1">
      <c r="A39" s="1286"/>
      <c r="B39" s="1287"/>
      <c r="C39" s="1172"/>
      <c r="D39" s="1172"/>
      <c r="E39" s="1172"/>
      <c r="F39" s="41"/>
      <c r="G39" s="1467" t="s">
        <v>22</v>
      </c>
      <c r="H39" s="1467"/>
      <c r="I39" s="1467"/>
      <c r="J39" s="1467"/>
      <c r="K39" s="1467"/>
      <c r="L39" s="1467"/>
      <c r="M39" s="1467"/>
      <c r="N39" s="1467"/>
      <c r="O39" s="1467"/>
      <c r="P39" s="1467"/>
      <c r="Q39" s="1467"/>
      <c r="R39" s="1171" t="s">
        <v>23</v>
      </c>
      <c r="S39" s="1171"/>
      <c r="T39" s="29">
        <v>232.285714285714</v>
      </c>
      <c r="U39" s="23"/>
    </row>
    <row r="40" spans="1:21" ht="33" customHeight="1">
      <c r="A40" s="1286"/>
      <c r="B40" s="1287"/>
      <c r="C40" s="1172"/>
      <c r="D40" s="1172"/>
      <c r="E40" s="1172"/>
      <c r="F40" s="41"/>
      <c r="G40" s="1467" t="s">
        <v>24</v>
      </c>
      <c r="H40" s="1467"/>
      <c r="I40" s="1467"/>
      <c r="J40" s="1467"/>
      <c r="K40" s="1467"/>
      <c r="L40" s="1467"/>
      <c r="M40" s="1467"/>
      <c r="N40" s="1467"/>
      <c r="O40" s="1467"/>
      <c r="P40" s="1467"/>
      <c r="Q40" s="1467"/>
      <c r="R40" s="1171" t="s">
        <v>25</v>
      </c>
      <c r="S40" s="1171"/>
      <c r="T40" s="30">
        <v>0</v>
      </c>
      <c r="U40" s="23"/>
    </row>
    <row r="41" spans="1:21" ht="13.5" customHeight="1">
      <c r="A41" s="1286"/>
      <c r="B41" s="1287"/>
      <c r="C41" s="1172" t="s">
        <v>18</v>
      </c>
      <c r="D41" s="1172"/>
      <c r="E41" s="1172"/>
      <c r="F41" s="41"/>
      <c r="G41" s="1467" t="s">
        <v>26</v>
      </c>
      <c r="H41" s="1467"/>
      <c r="I41" s="1467"/>
      <c r="J41" s="1467"/>
      <c r="K41" s="1467"/>
      <c r="L41" s="1467"/>
      <c r="M41" s="1467"/>
      <c r="N41" s="1467"/>
      <c r="O41" s="1467"/>
      <c r="P41" s="1467"/>
      <c r="Q41" s="1467"/>
      <c r="R41" s="1171" t="s">
        <v>27</v>
      </c>
      <c r="S41" s="1171"/>
      <c r="T41" s="30">
        <v>0.33487084870848705</v>
      </c>
      <c r="U41" s="23"/>
    </row>
    <row r="43" ht="2.25" customHeight="1"/>
    <row r="44" ht="13.5" customHeight="1" hidden="1"/>
    <row r="45" ht="13.5" customHeight="1" hidden="1"/>
    <row r="46" spans="1:21" ht="13.5" customHeight="1">
      <c r="A46" s="1156" t="s">
        <v>58</v>
      </c>
      <c r="B46" s="1157"/>
      <c r="C46" s="1157"/>
      <c r="D46" s="735"/>
      <c r="E46" s="735"/>
      <c r="F46" s="735"/>
      <c r="G46" s="735"/>
      <c r="H46" s="735"/>
      <c r="I46" s="735"/>
      <c r="J46" s="735"/>
      <c r="K46" s="735"/>
      <c r="L46" s="735"/>
      <c r="M46" s="735"/>
      <c r="N46" s="735"/>
      <c r="O46" s="735"/>
      <c r="P46" s="735"/>
      <c r="Q46" s="735"/>
      <c r="R46" s="735"/>
      <c r="S46" s="735"/>
      <c r="T46" s="735"/>
      <c r="U46" s="23"/>
    </row>
    <row r="47" ht="10.5" customHeight="1"/>
    <row r="48" ht="13.5" customHeight="1" hidden="1"/>
    <row r="49" spans="1:8" ht="13.5" customHeight="1">
      <c r="A49" s="31" t="s">
        <v>0</v>
      </c>
      <c r="B49" s="1112" t="s">
        <v>19</v>
      </c>
      <c r="C49" s="670"/>
      <c r="D49" s="670"/>
      <c r="E49" s="671"/>
      <c r="F49" s="671"/>
      <c r="G49" s="32"/>
      <c r="H49" s="32"/>
    </row>
    <row r="50" spans="1:6" ht="13.5" customHeight="1">
      <c r="A50" s="31" t="s">
        <v>20</v>
      </c>
      <c r="B50" s="1113" t="s">
        <v>594</v>
      </c>
      <c r="C50" s="17"/>
      <c r="D50" s="672"/>
      <c r="E50" s="672"/>
      <c r="F50" s="672"/>
    </row>
    <row r="51" spans="1:8" ht="33" customHeight="1">
      <c r="A51" s="31" t="s">
        <v>1</v>
      </c>
      <c r="B51" s="1114" t="s">
        <v>2</v>
      </c>
      <c r="C51" s="684"/>
      <c r="D51" s="673"/>
      <c r="E51" s="671"/>
      <c r="F51" s="671"/>
      <c r="G51" s="34"/>
      <c r="H51" s="34"/>
    </row>
    <row r="52" spans="1:8" ht="22.5" customHeight="1">
      <c r="A52" s="635" t="s">
        <v>21</v>
      </c>
      <c r="B52" s="1112">
        <v>2017</v>
      </c>
      <c r="C52" s="670"/>
      <c r="D52" s="674"/>
      <c r="E52" s="671"/>
      <c r="F52" s="671"/>
      <c r="G52" s="36"/>
      <c r="H52" s="36"/>
    </row>
    <row r="53" spans="1:6" ht="16.5" customHeight="1">
      <c r="A53" s="635" t="s">
        <v>30</v>
      </c>
      <c r="B53" s="1800" t="s">
        <v>1006</v>
      </c>
      <c r="C53" s="668"/>
      <c r="D53" s="670"/>
      <c r="E53" s="671"/>
      <c r="F53" s="671"/>
    </row>
    <row r="54" spans="1:6" ht="13.5" customHeight="1">
      <c r="A54" s="273" t="s">
        <v>31</v>
      </c>
      <c r="B54" s="690" t="s">
        <v>1004</v>
      </c>
      <c r="C54" s="669"/>
      <c r="D54" s="667"/>
      <c r="E54" s="19"/>
      <c r="F54" s="19"/>
    </row>
    <row r="55" spans="1:8" ht="13.5" customHeight="1">
      <c r="A55" s="1296" t="s">
        <v>32</v>
      </c>
      <c r="B55" s="1296"/>
      <c r="C55" s="45"/>
      <c r="D55" s="37"/>
      <c r="E55" s="37"/>
      <c r="F55" s="37"/>
      <c r="G55" s="38"/>
      <c r="H55" s="38"/>
    </row>
    <row r="56" ht="11.25" customHeight="1"/>
    <row r="57" ht="13.5" customHeight="1" hidden="1"/>
    <row r="58" spans="1:21" ht="57.75" customHeight="1">
      <c r="A58" s="1170" t="s">
        <v>3</v>
      </c>
      <c r="B58" s="1552" t="s">
        <v>4</v>
      </c>
      <c r="C58" s="1170" t="s">
        <v>553</v>
      </c>
      <c r="D58" s="1170" t="s">
        <v>33</v>
      </c>
      <c r="E58" s="1170" t="s">
        <v>34</v>
      </c>
      <c r="F58" s="1170" t="s">
        <v>5</v>
      </c>
      <c r="G58" s="1505" t="s">
        <v>6</v>
      </c>
      <c r="H58" s="1170" t="s">
        <v>7</v>
      </c>
      <c r="I58" s="1170" t="s">
        <v>35</v>
      </c>
      <c r="J58" s="1170" t="s">
        <v>36</v>
      </c>
      <c r="K58" s="1170" t="s">
        <v>8</v>
      </c>
      <c r="L58" s="1170" t="s">
        <v>9</v>
      </c>
      <c r="M58" s="1191" t="s">
        <v>37</v>
      </c>
      <c r="N58" s="1191" t="s">
        <v>10</v>
      </c>
      <c r="O58" s="1189" t="s">
        <v>11</v>
      </c>
      <c r="P58" s="1504" t="s">
        <v>12</v>
      </c>
      <c r="Q58" s="1189" t="s">
        <v>13</v>
      </c>
      <c r="R58" s="1191" t="s">
        <v>14</v>
      </c>
      <c r="S58" s="1170" t="s">
        <v>38</v>
      </c>
      <c r="T58" s="1170"/>
      <c r="U58" s="23"/>
    </row>
    <row r="59" spans="1:21" ht="19.5" customHeight="1">
      <c r="A59" s="1170"/>
      <c r="B59" s="1553"/>
      <c r="C59" s="1170"/>
      <c r="D59" s="1170"/>
      <c r="E59" s="1170"/>
      <c r="F59" s="1170"/>
      <c r="G59" s="1505"/>
      <c r="H59" s="1170"/>
      <c r="I59" s="1170"/>
      <c r="J59" s="1170"/>
      <c r="K59" s="1170"/>
      <c r="L59" s="1170"/>
      <c r="M59" s="1191"/>
      <c r="N59" s="1191"/>
      <c r="O59" s="1189"/>
      <c r="P59" s="1504"/>
      <c r="Q59" s="1189"/>
      <c r="R59" s="1191"/>
      <c r="S59" s="24" t="s">
        <v>15</v>
      </c>
      <c r="T59" s="24" t="s">
        <v>16</v>
      </c>
      <c r="U59" s="23"/>
    </row>
    <row r="60" spans="1:21" ht="234.75" customHeight="1">
      <c r="A60" s="987">
        <v>1</v>
      </c>
      <c r="B60" s="988">
        <v>1801004</v>
      </c>
      <c r="C60" s="989" t="s">
        <v>59</v>
      </c>
      <c r="D60" s="990" t="s">
        <v>60</v>
      </c>
      <c r="E60" s="991" t="s">
        <v>40</v>
      </c>
      <c r="F60" s="989" t="s">
        <v>61</v>
      </c>
      <c r="G60" s="989" t="s">
        <v>62</v>
      </c>
      <c r="H60" s="989" t="s">
        <v>63</v>
      </c>
      <c r="I60" s="991" t="s">
        <v>64</v>
      </c>
      <c r="J60" s="991">
        <v>1</v>
      </c>
      <c r="K60" s="992">
        <v>43258</v>
      </c>
      <c r="L60" s="992">
        <v>43621</v>
      </c>
      <c r="M60" s="993">
        <f>(L60-K60)/7</f>
        <v>51.857142857142854</v>
      </c>
      <c r="N60" s="994">
        <v>0.6</v>
      </c>
      <c r="O60" s="995">
        <v>0.6</v>
      </c>
      <c r="P60" s="996">
        <v>31</v>
      </c>
      <c r="Q60" s="997">
        <v>31</v>
      </c>
      <c r="R60" s="986">
        <v>52</v>
      </c>
      <c r="S60" s="41"/>
      <c r="T60" s="41"/>
      <c r="U60" s="222"/>
    </row>
    <row r="61" spans="1:21" ht="127.5" customHeight="1">
      <c r="A61" s="987">
        <v>2</v>
      </c>
      <c r="B61" s="988">
        <v>1801004</v>
      </c>
      <c r="C61" s="989" t="s">
        <v>65</v>
      </c>
      <c r="D61" s="990" t="s">
        <v>66</v>
      </c>
      <c r="E61" s="991" t="s">
        <v>67</v>
      </c>
      <c r="F61" s="989" t="s">
        <v>68</v>
      </c>
      <c r="G61" s="989" t="s">
        <v>69</v>
      </c>
      <c r="H61" s="989" t="s">
        <v>70</v>
      </c>
      <c r="I61" s="991" t="s">
        <v>71</v>
      </c>
      <c r="J61" s="991">
        <v>12</v>
      </c>
      <c r="K61" s="998">
        <v>43258</v>
      </c>
      <c r="L61" s="998">
        <v>43621</v>
      </c>
      <c r="M61" s="993">
        <f>(L61-K61)/7</f>
        <v>51.857142857142854</v>
      </c>
      <c r="N61" s="994">
        <v>7</v>
      </c>
      <c r="O61" s="995">
        <v>0.6</v>
      </c>
      <c r="P61" s="996">
        <v>31</v>
      </c>
      <c r="Q61" s="997">
        <v>31</v>
      </c>
      <c r="R61" s="986">
        <v>52</v>
      </c>
      <c r="S61" s="54"/>
      <c r="T61" s="41"/>
      <c r="U61" s="222"/>
    </row>
    <row r="62" spans="1:21" ht="23.25" customHeight="1">
      <c r="A62" s="1286"/>
      <c r="B62" s="1287"/>
      <c r="C62" s="699"/>
      <c r="D62" s="699"/>
      <c r="E62" s="699"/>
      <c r="F62" s="41"/>
      <c r="G62" s="1467"/>
      <c r="H62" s="1467"/>
      <c r="I62" s="1467"/>
      <c r="J62" s="1467"/>
      <c r="K62" s="1467"/>
      <c r="L62" s="1467"/>
      <c r="M62" s="1467"/>
      <c r="N62" s="1467"/>
      <c r="O62" s="1467"/>
      <c r="P62" s="1467"/>
      <c r="Q62" s="1467"/>
      <c r="R62" s="1171" t="s">
        <v>25</v>
      </c>
      <c r="S62" s="1171"/>
      <c r="T62" s="30">
        <v>0</v>
      </c>
      <c r="U62" s="23"/>
    </row>
    <row r="63" spans="1:21" ht="19.5" customHeight="1">
      <c r="A63" s="1286"/>
      <c r="B63" s="1287"/>
      <c r="C63" s="1172"/>
      <c r="D63" s="1172"/>
      <c r="E63" s="1172"/>
      <c r="F63" s="41"/>
      <c r="G63" s="1467"/>
      <c r="H63" s="1467"/>
      <c r="I63" s="1467"/>
      <c r="J63" s="1467"/>
      <c r="K63" s="1467"/>
      <c r="L63" s="1467"/>
      <c r="M63" s="1467"/>
      <c r="N63" s="1467"/>
      <c r="O63" s="1467"/>
      <c r="P63" s="1467"/>
      <c r="Q63" s="1467"/>
      <c r="R63" s="1171" t="s">
        <v>27</v>
      </c>
      <c r="S63" s="1171"/>
      <c r="T63" s="30">
        <v>0.33487084870848705</v>
      </c>
      <c r="U63" s="23"/>
    </row>
    <row r="64" ht="12" customHeight="1"/>
    <row r="65" ht="13.5" customHeight="1" hidden="1"/>
    <row r="66" ht="13.5" customHeight="1" hidden="1"/>
    <row r="67" spans="1:20" ht="13.5" customHeight="1">
      <c r="A67" s="1156" t="s">
        <v>169</v>
      </c>
      <c r="B67" s="1157"/>
      <c r="C67" s="1157"/>
      <c r="D67" s="1157"/>
      <c r="E67" s="1157"/>
      <c r="F67" s="1157"/>
      <c r="G67" s="1157"/>
      <c r="H67" s="1157"/>
      <c r="I67" s="1157"/>
      <c r="J67" s="1157"/>
      <c r="K67" s="1157"/>
      <c r="L67" s="1157"/>
      <c r="M67" s="1157"/>
      <c r="N67" s="1157"/>
      <c r="O67" s="1157"/>
      <c r="P67" s="1157"/>
      <c r="Q67" s="1157"/>
      <c r="R67" s="1157"/>
      <c r="S67" s="1157"/>
      <c r="T67" s="1159"/>
    </row>
    <row r="68" ht="5.25" customHeight="1"/>
    <row r="69" spans="1:8" ht="13.5" customHeight="1">
      <c r="A69" s="31" t="s">
        <v>0</v>
      </c>
      <c r="B69" s="1112" t="s">
        <v>19</v>
      </c>
      <c r="C69" s="670"/>
      <c r="D69" s="670"/>
      <c r="E69" s="671"/>
      <c r="F69" s="671"/>
      <c r="G69" s="32"/>
      <c r="H69" s="32"/>
    </row>
    <row r="70" spans="1:6" ht="13.5" customHeight="1">
      <c r="A70" s="31" t="s">
        <v>20</v>
      </c>
      <c r="B70" s="1113" t="s">
        <v>594</v>
      </c>
      <c r="C70" s="17"/>
      <c r="D70" s="672"/>
      <c r="E70" s="672"/>
      <c r="F70" s="672"/>
    </row>
    <row r="71" spans="1:8" ht="13.5" customHeight="1">
      <c r="A71" s="31" t="s">
        <v>1</v>
      </c>
      <c r="B71" s="1114" t="s">
        <v>2</v>
      </c>
      <c r="C71" s="684"/>
      <c r="D71" s="673"/>
      <c r="E71" s="671"/>
      <c r="F71" s="671"/>
      <c r="G71" s="34"/>
      <c r="H71" s="34"/>
    </row>
    <row r="72" spans="1:8" ht="13.5" customHeight="1">
      <c r="A72" s="635" t="s">
        <v>21</v>
      </c>
      <c r="B72" s="1112">
        <v>2017</v>
      </c>
      <c r="C72" s="670"/>
      <c r="D72" s="674"/>
      <c r="E72" s="671"/>
      <c r="F72" s="671"/>
      <c r="G72" s="36"/>
      <c r="H72" s="36"/>
    </row>
    <row r="73" spans="1:6" ht="13.5" customHeight="1">
      <c r="A73" s="635" t="s">
        <v>30</v>
      </c>
      <c r="B73" s="689" t="s">
        <v>1007</v>
      </c>
      <c r="C73" s="668"/>
      <c r="D73" s="670"/>
      <c r="E73" s="671"/>
      <c r="F73" s="671"/>
    </row>
    <row r="74" spans="1:6" ht="13.5" customHeight="1">
      <c r="A74" s="273" t="s">
        <v>31</v>
      </c>
      <c r="B74" s="690" t="s">
        <v>975</v>
      </c>
      <c r="C74" s="1801"/>
      <c r="D74" s="670"/>
      <c r="E74" s="671"/>
      <c r="F74" s="671"/>
    </row>
    <row r="75" spans="1:8" ht="30" customHeight="1">
      <c r="A75" s="1587" t="s">
        <v>41</v>
      </c>
      <c r="B75" s="1592"/>
      <c r="C75" s="1592"/>
      <c r="D75" s="37"/>
      <c r="E75" s="37"/>
      <c r="F75" s="37"/>
      <c r="G75" s="38"/>
      <c r="H75" s="38"/>
    </row>
    <row r="76" ht="2.25" customHeight="1"/>
    <row r="77" spans="1:21" ht="70.5" customHeight="1">
      <c r="A77" s="39" t="s">
        <v>3</v>
      </c>
      <c r="B77" s="39" t="s">
        <v>4</v>
      </c>
      <c r="C77" s="39" t="s">
        <v>553</v>
      </c>
      <c r="D77" s="39" t="s">
        <v>33</v>
      </c>
      <c r="E77" s="39" t="s">
        <v>34</v>
      </c>
      <c r="F77" s="39" t="s">
        <v>5</v>
      </c>
      <c r="G77" s="40" t="s">
        <v>6</v>
      </c>
      <c r="H77" s="39" t="s">
        <v>7</v>
      </c>
      <c r="I77" s="39" t="s">
        <v>35</v>
      </c>
      <c r="J77" s="39" t="s">
        <v>36</v>
      </c>
      <c r="K77" s="39" t="s">
        <v>8</v>
      </c>
      <c r="L77" s="39" t="s">
        <v>9</v>
      </c>
      <c r="M77" s="216" t="s">
        <v>37</v>
      </c>
      <c r="N77" s="134" t="s">
        <v>10</v>
      </c>
      <c r="O77" s="135" t="s">
        <v>11</v>
      </c>
      <c r="P77" s="196" t="s">
        <v>12</v>
      </c>
      <c r="Q77" s="135" t="s">
        <v>13</v>
      </c>
      <c r="R77" s="1191" t="s">
        <v>14</v>
      </c>
      <c r="S77" s="1170" t="s">
        <v>38</v>
      </c>
      <c r="T77" s="1170"/>
      <c r="U77" s="23"/>
    </row>
    <row r="78" spans="1:21" ht="18.75" customHeight="1">
      <c r="A78" s="39"/>
      <c r="B78" s="39"/>
      <c r="C78" s="39"/>
      <c r="D78" s="39"/>
      <c r="E78" s="39"/>
      <c r="F78" s="39"/>
      <c r="G78" s="40"/>
      <c r="H78" s="39"/>
      <c r="I78" s="39"/>
      <c r="J78" s="39"/>
      <c r="K78" s="39"/>
      <c r="L78" s="39"/>
      <c r="M78" s="216"/>
      <c r="N78" s="134"/>
      <c r="O78" s="135"/>
      <c r="P78" s="196"/>
      <c r="Q78" s="135"/>
      <c r="R78" s="1191"/>
      <c r="S78" s="24" t="s">
        <v>15</v>
      </c>
      <c r="T78" s="24" t="s">
        <v>16</v>
      </c>
      <c r="U78" s="23"/>
    </row>
    <row r="79" spans="1:21" ht="163.5" customHeight="1">
      <c r="A79" s="217">
        <v>1</v>
      </c>
      <c r="B79" s="999">
        <v>1201100</v>
      </c>
      <c r="C79" s="1000" t="s">
        <v>75</v>
      </c>
      <c r="D79" s="1000" t="s">
        <v>76</v>
      </c>
      <c r="E79" s="1001" t="s">
        <v>77</v>
      </c>
      <c r="F79" s="1002" t="s">
        <v>78</v>
      </c>
      <c r="G79" s="1002" t="s">
        <v>79</v>
      </c>
      <c r="H79" s="1003" t="s">
        <v>80</v>
      </c>
      <c r="I79" s="1003" t="s">
        <v>81</v>
      </c>
      <c r="J79" s="1004">
        <v>4</v>
      </c>
      <c r="K79" s="1005">
        <v>43467</v>
      </c>
      <c r="L79" s="1005">
        <v>43830</v>
      </c>
      <c r="M79" s="1006">
        <v>52</v>
      </c>
      <c r="N79" s="994">
        <v>3</v>
      </c>
      <c r="O79" s="995">
        <v>0.2</v>
      </c>
      <c r="P79" s="996">
        <f>O79*M79</f>
        <v>10.4</v>
      </c>
      <c r="Q79" s="1083">
        <f>P79</f>
        <v>10.4</v>
      </c>
      <c r="R79" s="986">
        <v>52</v>
      </c>
      <c r="S79" s="41"/>
      <c r="T79" s="41"/>
      <c r="U79" s="222"/>
    </row>
    <row r="80" spans="1:21" ht="20.25" customHeight="1">
      <c r="A80" s="27"/>
      <c r="B80" s="27"/>
      <c r="C80" s="24" t="s">
        <v>17</v>
      </c>
      <c r="D80" s="24"/>
      <c r="E80" s="24"/>
      <c r="F80" s="41"/>
      <c r="G80" s="28"/>
      <c r="H80" s="28"/>
      <c r="I80" s="28"/>
      <c r="J80" s="28"/>
      <c r="K80" s="28"/>
      <c r="L80" s="28"/>
      <c r="M80" s="44"/>
      <c r="N80" s="44"/>
      <c r="O80" s="28"/>
      <c r="P80" s="194"/>
      <c r="Q80" s="28"/>
      <c r="R80" s="1171" t="s">
        <v>25</v>
      </c>
      <c r="S80" s="1171"/>
      <c r="T80" s="30">
        <v>0</v>
      </c>
      <c r="U80" s="23"/>
    </row>
    <row r="81" spans="1:21" ht="13.5" customHeight="1">
      <c r="A81" s="27"/>
      <c r="B81" s="27"/>
      <c r="C81" s="24" t="s">
        <v>18</v>
      </c>
      <c r="D81" s="24"/>
      <c r="E81" s="24"/>
      <c r="F81" s="41"/>
      <c r="G81" s="28"/>
      <c r="H81" s="28"/>
      <c r="I81" s="28"/>
      <c r="J81" s="28"/>
      <c r="K81" s="28"/>
      <c r="L81" s="28"/>
      <c r="M81" s="44"/>
      <c r="N81" s="44"/>
      <c r="O81" s="28"/>
      <c r="P81" s="194"/>
      <c r="Q81" s="28"/>
      <c r="R81" s="1171" t="s">
        <v>27</v>
      </c>
      <c r="S81" s="1171"/>
      <c r="T81" s="30">
        <v>0.33487084870848705</v>
      </c>
      <c r="U81" s="23"/>
    </row>
    <row r="82" ht="10.5" customHeight="1"/>
    <row r="83" ht="3.75" customHeight="1" hidden="1"/>
    <row r="84" ht="13.5" customHeight="1" hidden="1"/>
    <row r="85" ht="13.5" customHeight="1" hidden="1"/>
    <row r="86" spans="1:11" ht="13.5" customHeight="1">
      <c r="A86" s="172" t="s">
        <v>0</v>
      </c>
      <c r="B86" s="1112" t="s">
        <v>19</v>
      </c>
      <c r="C86" s="670"/>
      <c r="D86" s="670"/>
      <c r="E86" s="680"/>
      <c r="F86" s="680"/>
      <c r="G86" s="678"/>
      <c r="H86" s="678"/>
      <c r="I86" s="23"/>
      <c r="J86" s="23"/>
      <c r="K86" s="23"/>
    </row>
    <row r="87" spans="1:11" ht="13.5" customHeight="1">
      <c r="A87" s="172" t="s">
        <v>20</v>
      </c>
      <c r="B87" s="1113" t="s">
        <v>594</v>
      </c>
      <c r="C87" s="17"/>
      <c r="D87" s="672"/>
      <c r="E87" s="672"/>
      <c r="F87" s="672"/>
      <c r="G87" s="23"/>
      <c r="H87" s="23"/>
      <c r="I87" s="23"/>
      <c r="J87" s="23"/>
      <c r="K87" s="23"/>
    </row>
    <row r="88" spans="1:11" ht="13.5" customHeight="1">
      <c r="A88" s="172" t="s">
        <v>1</v>
      </c>
      <c r="B88" s="1114" t="s">
        <v>2</v>
      </c>
      <c r="C88" s="684"/>
      <c r="D88" s="673"/>
      <c r="E88" s="680"/>
      <c r="F88" s="680"/>
      <c r="G88" s="673"/>
      <c r="H88" s="673"/>
      <c r="I88" s="23"/>
      <c r="J88" s="23"/>
      <c r="K88" s="23"/>
    </row>
    <row r="89" spans="1:11" ht="13.5" customHeight="1">
      <c r="A89" s="779" t="s">
        <v>21</v>
      </c>
      <c r="B89" s="706">
        <v>2017</v>
      </c>
      <c r="C89" s="17"/>
      <c r="D89" s="23"/>
      <c r="E89" s="680"/>
      <c r="F89" s="680"/>
      <c r="G89" s="673"/>
      <c r="H89" s="673"/>
      <c r="I89" s="23"/>
      <c r="J89" s="23"/>
      <c r="K89" s="23"/>
    </row>
    <row r="90" spans="1:11" ht="41.25" customHeight="1">
      <c r="A90" s="779" t="s">
        <v>30</v>
      </c>
      <c r="B90" s="689" t="s">
        <v>72</v>
      </c>
      <c r="C90" s="670"/>
      <c r="D90" s="670"/>
      <c r="E90" s="680"/>
      <c r="F90" s="680"/>
      <c r="G90" s="23"/>
      <c r="H90" s="668"/>
      <c r="I90" s="23"/>
      <c r="J90" s="23"/>
      <c r="K90" s="23"/>
    </row>
    <row r="91" spans="1:11" ht="21.75" customHeight="1">
      <c r="A91" s="273" t="s">
        <v>31</v>
      </c>
      <c r="B91" s="690" t="s">
        <v>974</v>
      </c>
      <c r="C91" s="670"/>
      <c r="D91" s="670"/>
      <c r="E91" s="680"/>
      <c r="F91" s="680"/>
      <c r="G91" s="23"/>
      <c r="H91" s="669"/>
      <c r="I91" s="23"/>
      <c r="J91" s="23"/>
      <c r="K91" s="23"/>
    </row>
    <row r="92" spans="1:11" ht="32.25" customHeight="1">
      <c r="A92" s="1587" t="s">
        <v>82</v>
      </c>
      <c r="B92" s="1587"/>
      <c r="C92" s="1588"/>
      <c r="D92" s="45"/>
      <c r="E92" s="45"/>
      <c r="F92" s="45"/>
      <c r="G92" s="685"/>
      <c r="H92" s="685"/>
      <c r="I92" s="23"/>
      <c r="J92" s="23"/>
      <c r="K92" s="23"/>
    </row>
    <row r="93" ht="2.25" customHeight="1"/>
    <row r="94" spans="1:21" ht="39.75" customHeight="1">
      <c r="A94" s="39" t="s">
        <v>3</v>
      </c>
      <c r="B94" s="39" t="s">
        <v>4</v>
      </c>
      <c r="C94" s="39" t="s">
        <v>553</v>
      </c>
      <c r="D94" s="39" t="s">
        <v>33</v>
      </c>
      <c r="E94" s="39" t="s">
        <v>34</v>
      </c>
      <c r="F94" s="39" t="s">
        <v>5</v>
      </c>
      <c r="G94" s="40" t="s">
        <v>6</v>
      </c>
      <c r="H94" s="39" t="s">
        <v>7</v>
      </c>
      <c r="I94" s="39" t="s">
        <v>35</v>
      </c>
      <c r="J94" s="39" t="s">
        <v>36</v>
      </c>
      <c r="K94" s="39" t="s">
        <v>8</v>
      </c>
      <c r="L94" s="39" t="s">
        <v>9</v>
      </c>
      <c r="M94" s="216" t="s">
        <v>37</v>
      </c>
      <c r="N94" s="134" t="s">
        <v>10</v>
      </c>
      <c r="O94" s="135" t="s">
        <v>11</v>
      </c>
      <c r="P94" s="196" t="s">
        <v>12</v>
      </c>
      <c r="Q94" s="135" t="s">
        <v>13</v>
      </c>
      <c r="R94" s="1191" t="s">
        <v>14</v>
      </c>
      <c r="S94" s="1170" t="s">
        <v>38</v>
      </c>
      <c r="T94" s="1170"/>
      <c r="U94" s="23"/>
    </row>
    <row r="95" spans="1:21" ht="26.25" customHeight="1">
      <c r="A95" s="39"/>
      <c r="B95" s="39"/>
      <c r="C95" s="39"/>
      <c r="D95" s="39"/>
      <c r="E95" s="39"/>
      <c r="F95" s="39"/>
      <c r="G95" s="40"/>
      <c r="H95" s="39"/>
      <c r="I95" s="39"/>
      <c r="J95" s="39"/>
      <c r="K95" s="39"/>
      <c r="L95" s="39"/>
      <c r="M95" s="216"/>
      <c r="N95" s="134"/>
      <c r="O95" s="135"/>
      <c r="P95" s="196"/>
      <c r="Q95" s="135"/>
      <c r="R95" s="1191"/>
      <c r="S95" s="24" t="s">
        <v>15</v>
      </c>
      <c r="T95" s="24" t="s">
        <v>16</v>
      </c>
      <c r="U95" s="23"/>
    </row>
    <row r="96" spans="1:21" ht="375.75" customHeight="1">
      <c r="A96" s="1144">
        <v>5</v>
      </c>
      <c r="B96" s="1593">
        <v>1201001</v>
      </c>
      <c r="C96" s="1262" t="s">
        <v>83</v>
      </c>
      <c r="D96" s="1262" t="s">
        <v>84</v>
      </c>
      <c r="E96" s="1262" t="s">
        <v>85</v>
      </c>
      <c r="F96" s="1007" t="s">
        <v>86</v>
      </c>
      <c r="G96" s="1290" t="s">
        <v>87</v>
      </c>
      <c r="H96" s="1007" t="s">
        <v>88</v>
      </c>
      <c r="I96" s="1007" t="s">
        <v>89</v>
      </c>
      <c r="J96" s="991">
        <v>2</v>
      </c>
      <c r="K96" s="1008">
        <v>43467</v>
      </c>
      <c r="L96" s="1008">
        <v>43676</v>
      </c>
      <c r="M96" s="1006">
        <f>(+L96-K96)/7</f>
        <v>29.857142857142858</v>
      </c>
      <c r="N96" s="994">
        <v>1</v>
      </c>
      <c r="O96" s="995">
        <v>0.7</v>
      </c>
      <c r="P96" s="996">
        <f>O96*M96</f>
        <v>20.9</v>
      </c>
      <c r="Q96" s="1083">
        <f>P96</f>
        <v>20.9</v>
      </c>
      <c r="R96" s="986">
        <v>29.86</v>
      </c>
      <c r="S96" s="1009"/>
      <c r="T96" s="41"/>
      <c r="U96" s="222"/>
    </row>
    <row r="97" spans="1:21" ht="75" customHeight="1" hidden="1">
      <c r="A97" s="1146"/>
      <c r="B97" s="1682"/>
      <c r="C97" s="1263"/>
      <c r="D97" s="1263"/>
      <c r="E97" s="1263"/>
      <c r="F97" s="1647" t="s">
        <v>90</v>
      </c>
      <c r="G97" s="1542"/>
      <c r="H97" s="1647" t="s">
        <v>91</v>
      </c>
      <c r="I97" s="1290" t="s">
        <v>92</v>
      </c>
      <c r="J97" s="1290">
        <v>2</v>
      </c>
      <c r="K97" s="1311">
        <v>43617</v>
      </c>
      <c r="L97" s="1311">
        <v>43707</v>
      </c>
      <c r="M97" s="1314">
        <f>(+L97-K97)/7</f>
        <v>12.857142857142858</v>
      </c>
      <c r="N97" s="1281">
        <v>1</v>
      </c>
      <c r="O97" s="1278">
        <v>0</v>
      </c>
      <c r="P97" s="1249">
        <v>12.86</v>
      </c>
      <c r="Q97" s="1318">
        <v>0</v>
      </c>
      <c r="R97" s="1537">
        <v>12.86</v>
      </c>
      <c r="S97" s="1571"/>
      <c r="T97" s="1534"/>
      <c r="U97" s="1306"/>
    </row>
    <row r="98" spans="1:21" ht="75" customHeight="1">
      <c r="A98" s="1146"/>
      <c r="B98" s="1682"/>
      <c r="C98" s="1263"/>
      <c r="D98" s="1263"/>
      <c r="E98" s="1263"/>
      <c r="F98" s="1648"/>
      <c r="G98" s="1542"/>
      <c r="H98" s="1648"/>
      <c r="I98" s="1542"/>
      <c r="J98" s="1542"/>
      <c r="K98" s="1312"/>
      <c r="L98" s="1312"/>
      <c r="M98" s="1315"/>
      <c r="N98" s="1282"/>
      <c r="O98" s="1317"/>
      <c r="P98" s="1250"/>
      <c r="Q98" s="1267"/>
      <c r="R98" s="1537"/>
      <c r="S98" s="1571"/>
      <c r="T98" s="1534"/>
      <c r="U98" s="1306"/>
    </row>
    <row r="99" spans="1:21" ht="13.5" customHeight="1">
      <c r="A99" s="1146"/>
      <c r="B99" s="1682"/>
      <c r="C99" s="1263"/>
      <c r="D99" s="1263"/>
      <c r="E99" s="1263"/>
      <c r="F99" s="1648"/>
      <c r="G99" s="1542"/>
      <c r="H99" s="1648"/>
      <c r="I99" s="1542"/>
      <c r="J99" s="1542"/>
      <c r="K99" s="1312"/>
      <c r="L99" s="1312"/>
      <c r="M99" s="1315"/>
      <c r="N99" s="1282"/>
      <c r="O99" s="1317"/>
      <c r="P99" s="1250"/>
      <c r="Q99" s="1267"/>
      <c r="R99" s="1549" t="s">
        <v>25</v>
      </c>
      <c r="S99" s="1549"/>
      <c r="T99" s="30">
        <v>0</v>
      </c>
      <c r="U99" s="23"/>
    </row>
    <row r="100" spans="1:21" ht="13.5" customHeight="1">
      <c r="A100" s="1146"/>
      <c r="B100" s="1682"/>
      <c r="C100" s="1263"/>
      <c r="D100" s="1263"/>
      <c r="E100" s="1263"/>
      <c r="F100" s="1648"/>
      <c r="G100" s="1542"/>
      <c r="H100" s="1648"/>
      <c r="I100" s="1542"/>
      <c r="J100" s="1542"/>
      <c r="K100" s="1312"/>
      <c r="L100" s="1312"/>
      <c r="M100" s="1315"/>
      <c r="N100" s="1282"/>
      <c r="O100" s="1317"/>
      <c r="P100" s="1250"/>
      <c r="Q100" s="1267"/>
      <c r="R100" s="1549" t="s">
        <v>27</v>
      </c>
      <c r="S100" s="1549"/>
      <c r="T100" s="30">
        <v>0.33487084870848705</v>
      </c>
      <c r="U100" s="23"/>
    </row>
    <row r="101" spans="1:21" ht="13.5" customHeight="1">
      <c r="A101" s="1145"/>
      <c r="B101" s="1594"/>
      <c r="C101" s="1264"/>
      <c r="D101" s="1264"/>
      <c r="E101" s="1264"/>
      <c r="F101" s="1649"/>
      <c r="G101" s="1291"/>
      <c r="H101" s="1649"/>
      <c r="I101" s="1291"/>
      <c r="J101" s="1291"/>
      <c r="K101" s="1313"/>
      <c r="L101" s="1313"/>
      <c r="M101" s="1316"/>
      <c r="N101" s="1283"/>
      <c r="O101" s="1279"/>
      <c r="P101" s="1251"/>
      <c r="Q101" s="1255"/>
      <c r="R101" s="956"/>
      <c r="S101" s="949"/>
      <c r="T101" s="43"/>
      <c r="U101" s="23"/>
    </row>
    <row r="104" spans="1:8" ht="13.5" customHeight="1">
      <c r="A104" s="172" t="s">
        <v>0</v>
      </c>
      <c r="B104" s="779" t="s">
        <v>19</v>
      </c>
      <c r="C104" s="670"/>
      <c r="D104" s="670"/>
      <c r="E104" s="671"/>
      <c r="F104" s="680"/>
      <c r="G104" s="678"/>
      <c r="H104" s="678"/>
    </row>
    <row r="105" spans="1:8" ht="13.5" customHeight="1">
      <c r="A105" s="172" t="s">
        <v>20</v>
      </c>
      <c r="B105" s="780" t="s">
        <v>594</v>
      </c>
      <c r="C105" s="17"/>
      <c r="D105" s="672"/>
      <c r="E105" s="672"/>
      <c r="F105" s="672"/>
      <c r="G105" s="23"/>
      <c r="H105" s="23"/>
    </row>
    <row r="106" spans="1:8" ht="13.5" customHeight="1">
      <c r="A106" s="172" t="s">
        <v>1</v>
      </c>
      <c r="B106" s="172" t="s">
        <v>2</v>
      </c>
      <c r="C106" s="684"/>
      <c r="D106" s="673"/>
      <c r="E106" s="671"/>
      <c r="F106" s="680"/>
      <c r="G106" s="673"/>
      <c r="H106" s="673"/>
    </row>
    <row r="107" spans="1:8" ht="13.5" customHeight="1">
      <c r="A107" s="779" t="s">
        <v>21</v>
      </c>
      <c r="B107" s="35">
        <v>2017</v>
      </c>
      <c r="C107" s="17"/>
      <c r="D107" s="17"/>
      <c r="E107" s="671"/>
      <c r="F107" s="680"/>
      <c r="G107" s="673"/>
      <c r="H107" s="673"/>
    </row>
    <row r="108" spans="1:8" ht="36" customHeight="1">
      <c r="A108" s="779" t="s">
        <v>30</v>
      </c>
      <c r="B108" s="675" t="s">
        <v>72</v>
      </c>
      <c r="C108" s="670"/>
      <c r="D108" s="670"/>
      <c r="E108" s="671"/>
      <c r="F108" s="680"/>
      <c r="G108" s="23"/>
      <c r="H108" s="668"/>
    </row>
    <row r="109" spans="1:8" ht="22.5" customHeight="1">
      <c r="A109" s="273" t="s">
        <v>31</v>
      </c>
      <c r="B109" s="676" t="s">
        <v>974</v>
      </c>
      <c r="C109" s="670"/>
      <c r="D109" s="670"/>
      <c r="E109" s="671"/>
      <c r="F109" s="680"/>
      <c r="G109" s="23"/>
      <c r="H109" s="669"/>
    </row>
    <row r="110" spans="1:8" ht="24.75" customHeight="1">
      <c r="A110" s="705" t="s">
        <v>109</v>
      </c>
      <c r="B110" s="666"/>
      <c r="C110" s="873"/>
      <c r="D110" s="37"/>
      <c r="E110" s="37"/>
      <c r="F110" s="37"/>
      <c r="G110" s="38"/>
      <c r="H110" s="38"/>
    </row>
    <row r="111" spans="1:21" ht="50.25" customHeight="1">
      <c r="A111" s="39" t="s">
        <v>3</v>
      </c>
      <c r="B111" s="39" t="s">
        <v>4</v>
      </c>
      <c r="C111" s="39" t="s">
        <v>553</v>
      </c>
      <c r="D111" s="39" t="s">
        <v>33</v>
      </c>
      <c r="E111" s="39" t="s">
        <v>34</v>
      </c>
      <c r="F111" s="39" t="s">
        <v>5</v>
      </c>
      <c r="G111" s="40" t="s">
        <v>6</v>
      </c>
      <c r="H111" s="39" t="s">
        <v>7</v>
      </c>
      <c r="I111" s="39" t="s">
        <v>35</v>
      </c>
      <c r="J111" s="39" t="s">
        <v>36</v>
      </c>
      <c r="K111" s="39" t="s">
        <v>8</v>
      </c>
      <c r="L111" s="39" t="s">
        <v>9</v>
      </c>
      <c r="M111" s="216" t="s">
        <v>37</v>
      </c>
      <c r="N111" s="134" t="s">
        <v>10</v>
      </c>
      <c r="O111" s="135" t="s">
        <v>11</v>
      </c>
      <c r="P111" s="196" t="s">
        <v>12</v>
      </c>
      <c r="Q111" s="135" t="s">
        <v>13</v>
      </c>
      <c r="R111" s="1191" t="s">
        <v>14</v>
      </c>
      <c r="S111" s="1170" t="s">
        <v>38</v>
      </c>
      <c r="T111" s="1170"/>
      <c r="U111" s="23"/>
    </row>
    <row r="112" spans="1:21" ht="17.25" customHeight="1">
      <c r="A112" s="39"/>
      <c r="B112" s="39"/>
      <c r="C112" s="39"/>
      <c r="D112" s="39"/>
      <c r="E112" s="39"/>
      <c r="F112" s="39"/>
      <c r="G112" s="40"/>
      <c r="H112" s="39"/>
      <c r="I112" s="39"/>
      <c r="J112" s="39"/>
      <c r="K112" s="39"/>
      <c r="L112" s="39"/>
      <c r="M112" s="216"/>
      <c r="N112" s="134"/>
      <c r="O112" s="135"/>
      <c r="P112" s="196"/>
      <c r="Q112" s="135"/>
      <c r="R112" s="1191"/>
      <c r="S112" s="24" t="s">
        <v>15</v>
      </c>
      <c r="T112" s="24" t="s">
        <v>16</v>
      </c>
      <c r="U112" s="23"/>
    </row>
    <row r="113" spans="1:21" ht="63" customHeight="1">
      <c r="A113" s="1265">
        <v>7</v>
      </c>
      <c r="B113" s="1593">
        <v>1201001</v>
      </c>
      <c r="C113" s="1582" t="s">
        <v>102</v>
      </c>
      <c r="D113" s="1582" t="s">
        <v>103</v>
      </c>
      <c r="E113" s="1550" t="s">
        <v>104</v>
      </c>
      <c r="F113" s="1290" t="s">
        <v>106</v>
      </c>
      <c r="G113" s="1566" t="s">
        <v>105</v>
      </c>
      <c r="H113" s="1290" t="s">
        <v>107</v>
      </c>
      <c r="I113" s="1567" t="s">
        <v>108</v>
      </c>
      <c r="J113" s="1290">
        <v>1</v>
      </c>
      <c r="K113" s="1311">
        <v>43647</v>
      </c>
      <c r="L113" s="1311">
        <v>43830</v>
      </c>
      <c r="M113" s="1314">
        <f>(+L113-K113)/7</f>
        <v>26.142857142857142</v>
      </c>
      <c r="N113" s="1281">
        <v>0.37</v>
      </c>
      <c r="O113" s="1278">
        <v>0.6</v>
      </c>
      <c r="P113" s="1249">
        <f>M113*O113</f>
        <v>15.685714285714285</v>
      </c>
      <c r="Q113" s="1249">
        <f>M113*O113</f>
        <v>15.685714285714285</v>
      </c>
      <c r="R113" s="1252">
        <v>26.1</v>
      </c>
      <c r="S113" s="1538"/>
      <c r="T113" s="1276"/>
      <c r="U113" s="1306"/>
    </row>
    <row r="114" spans="1:21" ht="167.25" customHeight="1">
      <c r="A114" s="1265"/>
      <c r="B114" s="1594"/>
      <c r="C114" s="1582"/>
      <c r="D114" s="1582"/>
      <c r="E114" s="1550"/>
      <c r="F114" s="1291"/>
      <c r="G114" s="1566"/>
      <c r="H114" s="1291"/>
      <c r="I114" s="1568"/>
      <c r="J114" s="1291"/>
      <c r="K114" s="1313"/>
      <c r="L114" s="1313"/>
      <c r="M114" s="1316"/>
      <c r="N114" s="1283"/>
      <c r="O114" s="1279"/>
      <c r="P114" s="1251"/>
      <c r="Q114" s="1251"/>
      <c r="R114" s="1254"/>
      <c r="S114" s="1539"/>
      <c r="T114" s="1277"/>
      <c r="U114" s="1306"/>
    </row>
    <row r="115" spans="1:21" ht="21" customHeight="1">
      <c r="A115" s="27"/>
      <c r="B115" s="27"/>
      <c r="C115" s="24" t="s">
        <v>17</v>
      </c>
      <c r="D115" s="24"/>
      <c r="E115" s="24"/>
      <c r="F115" s="41"/>
      <c r="G115" s="28" t="s">
        <v>24</v>
      </c>
      <c r="H115" s="28"/>
      <c r="I115" s="28"/>
      <c r="J115" s="28"/>
      <c r="K115" s="28"/>
      <c r="L115" s="28"/>
      <c r="M115" s="44"/>
      <c r="N115" s="44"/>
      <c r="O115" s="28"/>
      <c r="P115" s="194"/>
      <c r="Q115" s="28"/>
      <c r="R115" s="1171" t="s">
        <v>25</v>
      </c>
      <c r="S115" s="1171"/>
      <c r="T115" s="30">
        <v>0</v>
      </c>
      <c r="U115" s="23"/>
    </row>
    <row r="116" spans="1:21" ht="21" customHeight="1">
      <c r="A116" s="27"/>
      <c r="B116" s="27"/>
      <c r="C116" s="24" t="s">
        <v>18</v>
      </c>
      <c r="D116" s="24"/>
      <c r="E116" s="24"/>
      <c r="F116" s="41"/>
      <c r="G116" s="28" t="s">
        <v>26</v>
      </c>
      <c r="H116" s="28"/>
      <c r="I116" s="28"/>
      <c r="J116" s="28"/>
      <c r="K116" s="28"/>
      <c r="L116" s="28"/>
      <c r="M116" s="44"/>
      <c r="N116" s="44"/>
      <c r="O116" s="28"/>
      <c r="P116" s="194"/>
      <c r="Q116" s="28"/>
      <c r="R116" s="1171" t="s">
        <v>27</v>
      </c>
      <c r="S116" s="1171"/>
      <c r="T116" s="30">
        <v>0.33487084870848705</v>
      </c>
      <c r="U116" s="23"/>
    </row>
    <row r="120" spans="1:9" ht="13.5" customHeight="1">
      <c r="A120" s="172" t="s">
        <v>0</v>
      </c>
      <c r="B120" s="779" t="s">
        <v>19</v>
      </c>
      <c r="C120" s="670"/>
      <c r="D120" s="670"/>
      <c r="E120" s="671"/>
      <c r="F120" s="671"/>
      <c r="G120" s="678"/>
      <c r="H120" s="678"/>
      <c r="I120" s="17"/>
    </row>
    <row r="121" spans="1:9" ht="13.5" customHeight="1">
      <c r="A121" s="172" t="s">
        <v>20</v>
      </c>
      <c r="B121" s="780" t="s">
        <v>594</v>
      </c>
      <c r="C121" s="17"/>
      <c r="D121" s="672"/>
      <c r="E121" s="672"/>
      <c r="F121" s="672"/>
      <c r="G121" s="17"/>
      <c r="H121" s="17"/>
      <c r="I121" s="17"/>
    </row>
    <row r="122" spans="1:9" ht="13.5" customHeight="1">
      <c r="A122" s="172" t="s">
        <v>1</v>
      </c>
      <c r="B122" s="172" t="s">
        <v>2</v>
      </c>
      <c r="C122" s="684"/>
      <c r="D122" s="673"/>
      <c r="E122" s="671"/>
      <c r="F122" s="671"/>
      <c r="G122" s="673"/>
      <c r="H122" s="673"/>
      <c r="I122" s="17"/>
    </row>
    <row r="123" spans="1:12" ht="13.5" customHeight="1">
      <c r="A123" s="779" t="s">
        <v>21</v>
      </c>
      <c r="B123" s="35">
        <v>2017</v>
      </c>
      <c r="C123" s="17"/>
      <c r="D123" s="17"/>
      <c r="E123" s="671"/>
      <c r="F123" s="671"/>
      <c r="G123" s="679"/>
      <c r="H123" s="679"/>
      <c r="I123" s="17"/>
      <c r="J123" s="17"/>
      <c r="K123" s="17"/>
      <c r="L123" s="17"/>
    </row>
    <row r="124" spans="1:12" ht="13.5" customHeight="1">
      <c r="A124" s="779" t="s">
        <v>30</v>
      </c>
      <c r="B124" s="675" t="s">
        <v>72</v>
      </c>
      <c r="C124" s="17"/>
      <c r="D124" s="670"/>
      <c r="E124" s="671"/>
      <c r="F124" s="671"/>
      <c r="G124" s="17"/>
      <c r="H124" s="668"/>
      <c r="I124" s="17"/>
      <c r="J124" s="163"/>
      <c r="K124" s="163"/>
      <c r="L124" s="163"/>
    </row>
    <row r="125" spans="1:12" ht="30" customHeight="1">
      <c r="A125" s="273" t="s">
        <v>31</v>
      </c>
      <c r="B125" s="676" t="s">
        <v>974</v>
      </c>
      <c r="C125" s="670"/>
      <c r="D125" s="670"/>
      <c r="E125" s="671"/>
      <c r="F125" s="671"/>
      <c r="G125" s="17"/>
      <c r="H125" s="669"/>
      <c r="I125" s="17"/>
      <c r="J125" s="163"/>
      <c r="K125" s="163"/>
      <c r="L125" s="163"/>
    </row>
    <row r="126" spans="1:8" ht="13.5" customHeight="1">
      <c r="A126" s="872" t="s">
        <v>110</v>
      </c>
      <c r="B126" s="686"/>
      <c r="C126" s="686"/>
      <c r="D126" s="37"/>
      <c r="E126" s="37"/>
      <c r="F126" s="37"/>
      <c r="G126" s="38"/>
      <c r="H126" s="38"/>
    </row>
    <row r="127" spans="1:21" ht="88.5" customHeight="1">
      <c r="A127" s="39" t="s">
        <v>3</v>
      </c>
      <c r="B127" s="219" t="s">
        <v>4</v>
      </c>
      <c r="C127" s="219" t="s">
        <v>553</v>
      </c>
      <c r="D127" s="39" t="s">
        <v>33</v>
      </c>
      <c r="E127" s="39" t="s">
        <v>34</v>
      </c>
      <c r="F127" s="39" t="s">
        <v>5</v>
      </c>
      <c r="G127" s="40" t="s">
        <v>6</v>
      </c>
      <c r="H127" s="39" t="s">
        <v>7</v>
      </c>
      <c r="I127" s="39" t="s">
        <v>35</v>
      </c>
      <c r="J127" s="39" t="s">
        <v>36</v>
      </c>
      <c r="K127" s="39" t="s">
        <v>8</v>
      </c>
      <c r="L127" s="39" t="s">
        <v>9</v>
      </c>
      <c r="M127" s="216" t="s">
        <v>37</v>
      </c>
      <c r="N127" s="134" t="s">
        <v>10</v>
      </c>
      <c r="O127" s="135" t="s">
        <v>11</v>
      </c>
      <c r="P127" s="196" t="s">
        <v>12</v>
      </c>
      <c r="Q127" s="135" t="s">
        <v>13</v>
      </c>
      <c r="R127" s="1191" t="s">
        <v>14</v>
      </c>
      <c r="S127" s="1170" t="s">
        <v>38</v>
      </c>
      <c r="T127" s="1170"/>
      <c r="U127" s="23"/>
    </row>
    <row r="128" spans="1:21" ht="22.5" customHeight="1">
      <c r="A128" s="39"/>
      <c r="B128" s="39"/>
      <c r="C128" s="39"/>
      <c r="D128" s="39"/>
      <c r="E128" s="39"/>
      <c r="F128" s="39"/>
      <c r="G128" s="40"/>
      <c r="H128" s="39"/>
      <c r="I128" s="39"/>
      <c r="J128" s="39"/>
      <c r="K128" s="39"/>
      <c r="L128" s="39"/>
      <c r="M128" s="216"/>
      <c r="N128" s="134"/>
      <c r="O128" s="135"/>
      <c r="P128" s="196"/>
      <c r="Q128" s="135"/>
      <c r="R128" s="1191"/>
      <c r="S128" s="24" t="s">
        <v>15</v>
      </c>
      <c r="T128" s="24" t="s">
        <v>16</v>
      </c>
      <c r="U128" s="23"/>
    </row>
    <row r="129" spans="1:21" ht="75.75" customHeight="1">
      <c r="A129" s="1265">
        <v>5</v>
      </c>
      <c r="B129" s="1593">
        <v>1201001</v>
      </c>
      <c r="C129" s="1598" t="s">
        <v>83</v>
      </c>
      <c r="D129" s="1550" t="s">
        <v>84</v>
      </c>
      <c r="E129" s="1550" t="s">
        <v>85</v>
      </c>
      <c r="F129" s="1290" t="s">
        <v>93</v>
      </c>
      <c r="G129" s="1566" t="s">
        <v>87</v>
      </c>
      <c r="H129" s="1290" t="s">
        <v>94</v>
      </c>
      <c r="I129" s="1290" t="s">
        <v>95</v>
      </c>
      <c r="J129" s="1290">
        <v>1</v>
      </c>
      <c r="K129" s="1311">
        <v>43647</v>
      </c>
      <c r="L129" s="1311">
        <v>43830</v>
      </c>
      <c r="M129" s="1314">
        <f>(+L129-K129)/7</f>
        <v>26.142857142857142</v>
      </c>
      <c r="N129" s="1281">
        <v>0.4</v>
      </c>
      <c r="O129" s="1278">
        <v>0.8</v>
      </c>
      <c r="P129" s="1249">
        <f>M129*O129</f>
        <v>20.914285714285715</v>
      </c>
      <c r="Q129" s="1318">
        <v>20.9</v>
      </c>
      <c r="R129" s="1252">
        <v>26.14</v>
      </c>
      <c r="S129" s="1569"/>
      <c r="T129" s="1276"/>
      <c r="U129" s="1306"/>
    </row>
    <row r="130" spans="1:21" ht="147" customHeight="1">
      <c r="A130" s="1265"/>
      <c r="B130" s="1594"/>
      <c r="C130" s="1598"/>
      <c r="D130" s="1550"/>
      <c r="E130" s="1550"/>
      <c r="F130" s="1291"/>
      <c r="G130" s="1566"/>
      <c r="H130" s="1291"/>
      <c r="I130" s="1291"/>
      <c r="J130" s="1291"/>
      <c r="K130" s="1313"/>
      <c r="L130" s="1313"/>
      <c r="M130" s="1316"/>
      <c r="N130" s="1283"/>
      <c r="O130" s="1279"/>
      <c r="P130" s="1251"/>
      <c r="Q130" s="1255"/>
      <c r="R130" s="1254"/>
      <c r="S130" s="1570"/>
      <c r="T130" s="1277"/>
      <c r="U130" s="1306"/>
    </row>
    <row r="131" spans="1:21" ht="249.75" customHeight="1">
      <c r="A131" s="217">
        <v>6</v>
      </c>
      <c r="B131" s="999">
        <v>1201001</v>
      </c>
      <c r="C131" s="792" t="s">
        <v>96</v>
      </c>
      <c r="D131" s="1001" t="s">
        <v>97</v>
      </c>
      <c r="E131" s="1001" t="s">
        <v>98</v>
      </c>
      <c r="F131" s="1007" t="s">
        <v>99</v>
      </c>
      <c r="G131" s="991" t="s">
        <v>100</v>
      </c>
      <c r="H131" s="1007" t="s">
        <v>101</v>
      </c>
      <c r="I131" s="1010" t="s">
        <v>74</v>
      </c>
      <c r="J131" s="991">
        <v>6</v>
      </c>
      <c r="K131" s="1011">
        <v>43467</v>
      </c>
      <c r="L131" s="1011">
        <v>43830</v>
      </c>
      <c r="M131" s="1006">
        <f>(+L131-K131)/7</f>
        <v>51.857142857142854</v>
      </c>
      <c r="N131" s="994">
        <v>4</v>
      </c>
      <c r="O131" s="995">
        <v>0.8</v>
      </c>
      <c r="P131" s="996">
        <f>M131*O131</f>
        <v>41.48571428571429</v>
      </c>
      <c r="Q131" s="997">
        <v>41.5</v>
      </c>
      <c r="R131" s="986">
        <v>51.86</v>
      </c>
      <c r="S131" s="1009"/>
      <c r="T131" s="41"/>
      <c r="U131" s="222"/>
    </row>
    <row r="132" spans="1:21" ht="27.75" customHeight="1">
      <c r="A132" s="27"/>
      <c r="B132" s="27"/>
      <c r="C132" s="24"/>
      <c r="D132" s="24"/>
      <c r="E132" s="24"/>
      <c r="F132" s="41"/>
      <c r="G132" s="28" t="s">
        <v>24</v>
      </c>
      <c r="H132" s="28"/>
      <c r="I132" s="28"/>
      <c r="J132" s="28"/>
      <c r="K132" s="28"/>
      <c r="L132" s="28"/>
      <c r="M132" s="44"/>
      <c r="N132" s="44"/>
      <c r="O132" s="28"/>
      <c r="P132" s="194"/>
      <c r="Q132" s="28"/>
      <c r="R132" s="1171" t="s">
        <v>25</v>
      </c>
      <c r="S132" s="1171"/>
      <c r="T132" s="30">
        <v>0</v>
      </c>
      <c r="U132" s="23"/>
    </row>
    <row r="133" spans="1:21" ht="13.5" customHeight="1">
      <c r="A133" s="27"/>
      <c r="B133" s="27"/>
      <c r="C133" s="24"/>
      <c r="D133" s="24"/>
      <c r="E133" s="24"/>
      <c r="F133" s="41"/>
      <c r="G133" s="28" t="s">
        <v>26</v>
      </c>
      <c r="H133" s="28"/>
      <c r="I133" s="28"/>
      <c r="J133" s="28"/>
      <c r="K133" s="28"/>
      <c r="L133" s="28"/>
      <c r="M133" s="44"/>
      <c r="N133" s="44"/>
      <c r="O133" s="28"/>
      <c r="P133" s="194"/>
      <c r="Q133" s="28"/>
      <c r="R133" s="1171" t="s">
        <v>27</v>
      </c>
      <c r="S133" s="1171"/>
      <c r="T133" s="30">
        <v>0.33487084870848705</v>
      </c>
      <c r="U133" s="23"/>
    </row>
    <row r="136" ht="20.25" customHeight="1"/>
    <row r="137" ht="17.25" customHeight="1"/>
    <row r="138" spans="1:20" ht="17.25" customHeight="1">
      <c r="A138" s="1156" t="s">
        <v>111</v>
      </c>
      <c r="B138" s="1157"/>
      <c r="C138" s="1157"/>
      <c r="D138" s="1157"/>
      <c r="E138" s="1157"/>
      <c r="F138" s="1157"/>
      <c r="G138" s="1157"/>
      <c r="H138" s="1157"/>
      <c r="I138" s="1157"/>
      <c r="J138" s="1157"/>
      <c r="K138" s="1157"/>
      <c r="L138" s="1157"/>
      <c r="M138" s="1157"/>
      <c r="N138" s="1157"/>
      <c r="O138" s="1157"/>
      <c r="P138" s="1157"/>
      <c r="Q138" s="1157"/>
      <c r="R138" s="1157"/>
      <c r="S138" s="1157"/>
      <c r="T138" s="1159"/>
    </row>
    <row r="139" spans="1:21" s="17" customFormat="1" ht="17.25" customHeight="1">
      <c r="A139" s="141"/>
      <c r="B139" s="141"/>
      <c r="C139" s="141"/>
      <c r="D139" s="141"/>
      <c r="E139" s="141"/>
      <c r="F139" s="141"/>
      <c r="G139" s="141"/>
      <c r="H139" s="141"/>
      <c r="I139" s="141"/>
      <c r="J139" s="141"/>
      <c r="K139" s="141"/>
      <c r="L139" s="141"/>
      <c r="M139" s="246"/>
      <c r="N139" s="141"/>
      <c r="O139" s="141"/>
      <c r="P139" s="198"/>
      <c r="Q139" s="141"/>
      <c r="R139" s="246"/>
      <c r="S139" s="141"/>
      <c r="T139" s="141"/>
      <c r="U139" s="16"/>
    </row>
    <row r="140" spans="1:8" ht="30" customHeight="1">
      <c r="A140" s="31" t="s">
        <v>0</v>
      </c>
      <c r="B140" s="1112" t="s">
        <v>19</v>
      </c>
      <c r="C140" s="670"/>
      <c r="D140" s="670"/>
      <c r="E140" s="671"/>
      <c r="F140" s="671"/>
      <c r="G140" s="32"/>
      <c r="H140" s="32"/>
    </row>
    <row r="141" spans="1:6" ht="30" customHeight="1">
      <c r="A141" s="31" t="s">
        <v>20</v>
      </c>
      <c r="B141" s="1113" t="s">
        <v>594</v>
      </c>
      <c r="C141" s="672"/>
      <c r="D141" s="672"/>
      <c r="E141" s="672"/>
      <c r="F141" s="672"/>
    </row>
    <row r="142" spans="1:8" ht="30" customHeight="1">
      <c r="A142" s="31" t="s">
        <v>1</v>
      </c>
      <c r="B142" s="1114" t="s">
        <v>2</v>
      </c>
      <c r="C142" s="684"/>
      <c r="D142" s="673"/>
      <c r="E142" s="671"/>
      <c r="F142" s="671"/>
      <c r="G142" s="34"/>
      <c r="H142" s="34"/>
    </row>
    <row r="143" spans="1:8" ht="18.75" customHeight="1">
      <c r="A143" s="635" t="s">
        <v>21</v>
      </c>
      <c r="B143" s="1112">
        <v>2017</v>
      </c>
      <c r="C143" s="670"/>
      <c r="D143" s="674"/>
      <c r="E143" s="671"/>
      <c r="F143" s="671"/>
      <c r="G143" s="36"/>
      <c r="H143" s="36"/>
    </row>
    <row r="144" spans="1:6" ht="18.75" customHeight="1">
      <c r="A144" s="635" t="s">
        <v>30</v>
      </c>
      <c r="B144" s="1800" t="s">
        <v>112</v>
      </c>
      <c r="C144" s="668"/>
      <c r="D144" s="670"/>
      <c r="E144" s="671"/>
      <c r="F144" s="671"/>
    </row>
    <row r="145" spans="1:6" ht="18.75" customHeight="1">
      <c r="A145" s="273" t="s">
        <v>31</v>
      </c>
      <c r="B145" s="690" t="s">
        <v>974</v>
      </c>
      <c r="C145" s="669"/>
      <c r="D145" s="670"/>
      <c r="E145" s="671"/>
      <c r="F145" s="671"/>
    </row>
    <row r="146" spans="1:8" ht="36.75" customHeight="1">
      <c r="A146" s="660" t="s">
        <v>805</v>
      </c>
      <c r="B146" s="677"/>
      <c r="C146" s="677"/>
      <c r="D146" s="37"/>
      <c r="E146" s="37"/>
      <c r="F146" s="37"/>
      <c r="G146" s="38"/>
      <c r="H146" s="38"/>
    </row>
    <row r="147" spans="1:21" ht="51" customHeight="1">
      <c r="A147" s="39" t="s">
        <v>3</v>
      </c>
      <c r="B147" s="39" t="s">
        <v>4</v>
      </c>
      <c r="C147" s="39" t="s">
        <v>553</v>
      </c>
      <c r="D147" s="39" t="s">
        <v>33</v>
      </c>
      <c r="E147" s="39" t="s">
        <v>34</v>
      </c>
      <c r="F147" s="39" t="s">
        <v>5</v>
      </c>
      <c r="G147" s="40" t="s">
        <v>6</v>
      </c>
      <c r="H147" s="39" t="s">
        <v>7</v>
      </c>
      <c r="I147" s="39" t="s">
        <v>35</v>
      </c>
      <c r="J147" s="39" t="s">
        <v>36</v>
      </c>
      <c r="K147" s="39" t="s">
        <v>8</v>
      </c>
      <c r="L147" s="39" t="s">
        <v>9</v>
      </c>
      <c r="M147" s="216" t="s">
        <v>37</v>
      </c>
      <c r="N147" s="134" t="s">
        <v>10</v>
      </c>
      <c r="O147" s="135" t="s">
        <v>11</v>
      </c>
      <c r="P147" s="196" t="s">
        <v>12</v>
      </c>
      <c r="Q147" s="135" t="s">
        <v>13</v>
      </c>
      <c r="R147" s="1191" t="s">
        <v>14</v>
      </c>
      <c r="S147" s="1170" t="s">
        <v>38</v>
      </c>
      <c r="T147" s="1170"/>
      <c r="U147" s="23"/>
    </row>
    <row r="148" spans="1:21" ht="13.5" customHeight="1">
      <c r="A148" s="39"/>
      <c r="B148" s="39"/>
      <c r="C148" s="39"/>
      <c r="D148" s="39"/>
      <c r="E148" s="39"/>
      <c r="F148" s="39"/>
      <c r="G148" s="40"/>
      <c r="H148" s="39"/>
      <c r="I148" s="39"/>
      <c r="J148" s="39"/>
      <c r="K148" s="39"/>
      <c r="L148" s="39"/>
      <c r="M148" s="216"/>
      <c r="N148" s="134"/>
      <c r="O148" s="135"/>
      <c r="P148" s="196"/>
      <c r="Q148" s="135"/>
      <c r="R148" s="1191"/>
      <c r="S148" s="24" t="s">
        <v>15</v>
      </c>
      <c r="T148" s="24" t="s">
        <v>16</v>
      </c>
      <c r="U148" s="23"/>
    </row>
    <row r="149" spans="1:21" ht="56.25" customHeight="1">
      <c r="A149" s="1012">
        <v>1</v>
      </c>
      <c r="B149" s="1638">
        <v>1404004</v>
      </c>
      <c r="C149" s="1582" t="s">
        <v>113</v>
      </c>
      <c r="D149" s="1259" t="s">
        <v>717</v>
      </c>
      <c r="E149" s="1259" t="s">
        <v>718</v>
      </c>
      <c r="F149" s="1288" t="s">
        <v>802</v>
      </c>
      <c r="G149" s="1595" t="s">
        <v>114</v>
      </c>
      <c r="H149" s="1144" t="s">
        <v>803</v>
      </c>
      <c r="I149" s="1290" t="s">
        <v>120</v>
      </c>
      <c r="J149" s="1292">
        <v>1</v>
      </c>
      <c r="K149" s="1274">
        <v>43649</v>
      </c>
      <c r="L149" s="1274">
        <v>43651</v>
      </c>
      <c r="M149" s="1547">
        <f>(L149-K149)/7</f>
        <v>0.2857142857142857</v>
      </c>
      <c r="N149" s="1281">
        <v>3</v>
      </c>
      <c r="O149" s="1278">
        <v>0.4</v>
      </c>
      <c r="P149" s="1249">
        <f>M149*O149</f>
        <v>0.11428571428571428</v>
      </c>
      <c r="Q149" s="1540">
        <f>M149*O149</f>
        <v>0.11428571428571428</v>
      </c>
      <c r="R149" s="1252">
        <v>9.29</v>
      </c>
      <c r="S149" s="1276"/>
      <c r="T149" s="1276"/>
      <c r="U149" s="222"/>
    </row>
    <row r="150" spans="1:63" s="43" customFormat="1" ht="30.75" customHeight="1">
      <c r="A150" s="1013" t="s">
        <v>804</v>
      </c>
      <c r="B150" s="1639"/>
      <c r="C150" s="1582"/>
      <c r="D150" s="1260"/>
      <c r="E150" s="1260"/>
      <c r="F150" s="1289"/>
      <c r="G150" s="1596"/>
      <c r="H150" s="1145"/>
      <c r="I150" s="1291"/>
      <c r="J150" s="1293"/>
      <c r="K150" s="1275"/>
      <c r="L150" s="1275"/>
      <c r="M150" s="1548"/>
      <c r="N150" s="1283"/>
      <c r="O150" s="1279"/>
      <c r="P150" s="1251"/>
      <c r="Q150" s="1541"/>
      <c r="R150" s="1254"/>
      <c r="S150" s="1277"/>
      <c r="T150" s="1277"/>
      <c r="U150" s="192"/>
      <c r="V150" s="192"/>
      <c r="W150" s="192"/>
      <c r="X150" s="192"/>
      <c r="Y150" s="192"/>
      <c r="Z150" s="192"/>
      <c r="AA150" s="192"/>
      <c r="AB150" s="192"/>
      <c r="AC150" s="192"/>
      <c r="AD150" s="192"/>
      <c r="AE150" s="192"/>
      <c r="AF150" s="192"/>
      <c r="AG150" s="192"/>
      <c r="AH150" s="192"/>
      <c r="AI150" s="192"/>
      <c r="AJ150" s="192"/>
      <c r="AK150" s="192"/>
      <c r="AL150" s="192"/>
      <c r="AM150" s="192"/>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row>
    <row r="151" spans="1:21" ht="100.5" customHeight="1">
      <c r="A151" s="1256"/>
      <c r="B151" s="1639"/>
      <c r="C151" s="1582"/>
      <c r="D151" s="1260"/>
      <c r="E151" s="1260"/>
      <c r="F151" s="969" t="s">
        <v>115</v>
      </c>
      <c r="G151" s="1596"/>
      <c r="H151" s="925" t="s">
        <v>116</v>
      </c>
      <c r="I151" s="925" t="s">
        <v>117</v>
      </c>
      <c r="J151" s="1014">
        <v>10</v>
      </c>
      <c r="K151" s="1015">
        <v>43654</v>
      </c>
      <c r="L151" s="1015">
        <v>43719</v>
      </c>
      <c r="M151" s="1016">
        <f>(L151-K151)/7</f>
        <v>9.285714285714286</v>
      </c>
      <c r="N151" s="1017">
        <v>3</v>
      </c>
      <c r="O151" s="1018">
        <v>0.4</v>
      </c>
      <c r="P151" s="1019">
        <v>3.7</v>
      </c>
      <c r="Q151" s="1020">
        <v>3.7</v>
      </c>
      <c r="R151" s="1021">
        <v>9.29</v>
      </c>
      <c r="S151" s="191"/>
      <c r="T151" s="191"/>
      <c r="U151" s="222"/>
    </row>
    <row r="152" spans="1:21" ht="102.75" customHeight="1">
      <c r="A152" s="1257"/>
      <c r="B152" s="1639"/>
      <c r="C152" s="1582"/>
      <c r="D152" s="1260"/>
      <c r="E152" s="1260"/>
      <c r="F152" s="704" t="s">
        <v>118</v>
      </c>
      <c r="G152" s="1596"/>
      <c r="H152" s="217" t="s">
        <v>119</v>
      </c>
      <c r="I152" s="217" t="s">
        <v>120</v>
      </c>
      <c r="J152" s="1002">
        <v>1</v>
      </c>
      <c r="K152" s="1022">
        <v>43658</v>
      </c>
      <c r="L152" s="1023">
        <v>43723</v>
      </c>
      <c r="M152" s="1024">
        <f>(L152-K152)/7</f>
        <v>9.285714285714286</v>
      </c>
      <c r="N152" s="994">
        <v>0.6</v>
      </c>
      <c r="O152" s="995">
        <v>0</v>
      </c>
      <c r="P152" s="996">
        <v>0</v>
      </c>
      <c r="Q152" s="997">
        <v>0</v>
      </c>
      <c r="R152" s="986">
        <v>0.43</v>
      </c>
      <c r="S152" s="41"/>
      <c r="T152" s="41"/>
      <c r="U152" s="222"/>
    </row>
    <row r="153" spans="1:21" ht="36" customHeight="1">
      <c r="A153" s="1257"/>
      <c r="B153" s="1639"/>
      <c r="C153" s="1582"/>
      <c r="D153" s="1260"/>
      <c r="E153" s="1260"/>
      <c r="F153" s="1236" t="s">
        <v>121</v>
      </c>
      <c r="G153" s="1596"/>
      <c r="H153" s="1265" t="s">
        <v>122</v>
      </c>
      <c r="I153" s="1265" t="s">
        <v>123</v>
      </c>
      <c r="J153" s="1546">
        <v>1</v>
      </c>
      <c r="K153" s="1544">
        <v>43662</v>
      </c>
      <c r="L153" s="1544">
        <v>43829</v>
      </c>
      <c r="M153" s="1545">
        <f>(L153-K153)/7</f>
        <v>23.857142857142858</v>
      </c>
      <c r="N153" s="1280">
        <v>0.4</v>
      </c>
      <c r="O153" s="1586">
        <v>0.5</v>
      </c>
      <c r="P153" s="1535">
        <f>M153*O153</f>
        <v>11.928571428571429</v>
      </c>
      <c r="Q153" s="1535">
        <f>P153</f>
        <v>11.928571428571429</v>
      </c>
      <c r="R153" s="1537">
        <v>23.86</v>
      </c>
      <c r="S153" s="1534"/>
      <c r="T153" s="1534"/>
      <c r="U153" s="1306"/>
    </row>
    <row r="154" spans="1:21" ht="75.75" customHeight="1">
      <c r="A154" s="1258"/>
      <c r="B154" s="1640"/>
      <c r="C154" s="1582"/>
      <c r="D154" s="1261"/>
      <c r="E154" s="1261"/>
      <c r="F154" s="1236"/>
      <c r="G154" s="1597"/>
      <c r="H154" s="1265"/>
      <c r="I154" s="1265"/>
      <c r="J154" s="1546"/>
      <c r="K154" s="1544"/>
      <c r="L154" s="1544"/>
      <c r="M154" s="1545"/>
      <c r="N154" s="1280"/>
      <c r="O154" s="1586"/>
      <c r="P154" s="1535"/>
      <c r="Q154" s="1536"/>
      <c r="R154" s="1537"/>
      <c r="S154" s="1534"/>
      <c r="T154" s="1534"/>
      <c r="U154" s="1306"/>
    </row>
    <row r="155" spans="1:21" ht="13.5" customHeight="1">
      <c r="A155" s="27"/>
      <c r="B155" s="27"/>
      <c r="C155" s="24" t="s">
        <v>17</v>
      </c>
      <c r="D155" s="24"/>
      <c r="E155" s="24"/>
      <c r="F155" s="41"/>
      <c r="G155" s="28" t="s">
        <v>24</v>
      </c>
      <c r="H155" s="28"/>
      <c r="I155" s="28"/>
      <c r="J155" s="28"/>
      <c r="K155" s="28"/>
      <c r="L155" s="28"/>
      <c r="M155" s="44"/>
      <c r="N155" s="44"/>
      <c r="O155" s="28"/>
      <c r="P155" s="194"/>
      <c r="Q155" s="28"/>
      <c r="R155" s="1171" t="s">
        <v>25</v>
      </c>
      <c r="S155" s="1171"/>
      <c r="T155" s="30">
        <v>0</v>
      </c>
      <c r="U155" s="23"/>
    </row>
    <row r="156" spans="1:21" ht="13.5" customHeight="1">
      <c r="A156" s="27"/>
      <c r="B156" s="27"/>
      <c r="C156" s="24" t="s">
        <v>18</v>
      </c>
      <c r="D156" s="24"/>
      <c r="E156" s="24"/>
      <c r="F156" s="41"/>
      <c r="G156" s="28" t="s">
        <v>26</v>
      </c>
      <c r="H156" s="28"/>
      <c r="I156" s="28"/>
      <c r="J156" s="28"/>
      <c r="K156" s="28"/>
      <c r="L156" s="28"/>
      <c r="M156" s="44"/>
      <c r="N156" s="44"/>
      <c r="O156" s="28"/>
      <c r="P156" s="194"/>
      <c r="Q156" s="28"/>
      <c r="R156" s="1171" t="s">
        <v>27</v>
      </c>
      <c r="S156" s="1171"/>
      <c r="T156" s="30">
        <v>0.33487084870848705</v>
      </c>
      <c r="U156" s="23"/>
    </row>
    <row r="157" spans="1:21" ht="13.5" customHeight="1">
      <c r="A157" s="63"/>
      <c r="B157" s="63"/>
      <c r="C157" s="18"/>
      <c r="D157" s="18"/>
      <c r="E157" s="18"/>
      <c r="F157" s="150"/>
      <c r="G157" s="20"/>
      <c r="H157" s="20"/>
      <c r="I157" s="20"/>
      <c r="J157" s="20"/>
      <c r="K157" s="20"/>
      <c r="L157" s="20"/>
      <c r="M157" s="21"/>
      <c r="N157" s="21"/>
      <c r="O157" s="20"/>
      <c r="P157" s="199"/>
      <c r="Q157" s="20"/>
      <c r="R157" s="263"/>
      <c r="S157" s="1"/>
      <c r="T157" s="22"/>
      <c r="U157" s="23"/>
    </row>
    <row r="160" spans="1:20" ht="13.5" customHeight="1">
      <c r="A160" s="1156" t="s">
        <v>125</v>
      </c>
      <c r="B160" s="1157"/>
      <c r="C160" s="1157"/>
      <c r="D160" s="1157"/>
      <c r="E160" s="1157"/>
      <c r="F160" s="1157"/>
      <c r="G160" s="1157"/>
      <c r="H160" s="1157"/>
      <c r="I160" s="1157"/>
      <c r="J160" s="1157"/>
      <c r="K160" s="1157"/>
      <c r="L160" s="1157"/>
      <c r="M160" s="1157"/>
      <c r="N160" s="1157"/>
      <c r="O160" s="1157"/>
      <c r="P160" s="1157"/>
      <c r="Q160" s="1157"/>
      <c r="R160" s="1157"/>
      <c r="S160" s="1157"/>
      <c r="T160" s="1159"/>
    </row>
    <row r="162" spans="1:8" ht="18" customHeight="1">
      <c r="A162" s="31" t="s">
        <v>0</v>
      </c>
      <c r="B162" s="1112" t="s">
        <v>19</v>
      </c>
      <c r="C162" s="670"/>
      <c r="D162" s="670"/>
      <c r="E162" s="671"/>
      <c r="F162" s="671"/>
      <c r="G162" s="32"/>
      <c r="H162" s="32"/>
    </row>
    <row r="163" spans="1:6" ht="18" customHeight="1">
      <c r="A163" s="31" t="s">
        <v>20</v>
      </c>
      <c r="B163" s="1113" t="s">
        <v>594</v>
      </c>
      <c r="C163" s="17"/>
      <c r="D163" s="672"/>
      <c r="E163" s="672"/>
      <c r="F163" s="672"/>
    </row>
    <row r="164" spans="1:8" ht="18" customHeight="1">
      <c r="A164" s="31" t="s">
        <v>1</v>
      </c>
      <c r="B164" s="1114" t="s">
        <v>2</v>
      </c>
      <c r="C164" s="684"/>
      <c r="D164" s="673"/>
      <c r="E164" s="671"/>
      <c r="F164" s="671"/>
      <c r="G164" s="34"/>
      <c r="H164" s="34"/>
    </row>
    <row r="165" spans="1:8" ht="18" customHeight="1">
      <c r="A165" s="635" t="s">
        <v>21</v>
      </c>
      <c r="B165" s="706">
        <v>2018</v>
      </c>
      <c r="C165" s="670"/>
      <c r="D165" s="17"/>
      <c r="E165" s="671"/>
      <c r="F165" s="671"/>
      <c r="G165" s="36"/>
      <c r="H165" s="36"/>
    </row>
    <row r="166" spans="1:8" ht="18" customHeight="1">
      <c r="A166" s="635" t="s">
        <v>30</v>
      </c>
      <c r="B166" s="877">
        <v>43536</v>
      </c>
      <c r="C166" s="670"/>
      <c r="D166" s="670"/>
      <c r="E166" s="671"/>
      <c r="F166" s="671"/>
      <c r="H166" s="668"/>
    </row>
    <row r="167" spans="1:8" ht="18" customHeight="1">
      <c r="A167" s="273" t="s">
        <v>31</v>
      </c>
      <c r="B167" s="690" t="s">
        <v>974</v>
      </c>
      <c r="C167" s="670"/>
      <c r="D167" s="667"/>
      <c r="E167" s="19"/>
      <c r="F167" s="19"/>
      <c r="H167" s="669"/>
    </row>
    <row r="168" spans="1:8" ht="18" customHeight="1">
      <c r="A168" s="664" t="s">
        <v>806</v>
      </c>
      <c r="B168" s="874"/>
      <c r="C168" s="663"/>
      <c r="D168" s="37"/>
      <c r="E168" s="37"/>
      <c r="F168" s="37"/>
      <c r="G168" s="38"/>
      <c r="H168" s="38"/>
    </row>
    <row r="169" spans="1:21" ht="54.75" customHeight="1">
      <c r="A169" s="138" t="s">
        <v>3</v>
      </c>
      <c r="B169" s="39" t="s">
        <v>4</v>
      </c>
      <c r="C169" s="39" t="s">
        <v>553</v>
      </c>
      <c r="D169" s="39" t="s">
        <v>33</v>
      </c>
      <c r="E169" s="39" t="s">
        <v>34</v>
      </c>
      <c r="F169" s="39" t="s">
        <v>5</v>
      </c>
      <c r="G169" s="40" t="s">
        <v>6</v>
      </c>
      <c r="H169" s="39" t="s">
        <v>7</v>
      </c>
      <c r="I169" s="39" t="s">
        <v>35</v>
      </c>
      <c r="J169" s="39" t="s">
        <v>36</v>
      </c>
      <c r="K169" s="39" t="s">
        <v>8</v>
      </c>
      <c r="L169" s="39" t="s">
        <v>9</v>
      </c>
      <c r="M169" s="216" t="s">
        <v>37</v>
      </c>
      <c r="N169" s="134" t="s">
        <v>10</v>
      </c>
      <c r="O169" s="135" t="s">
        <v>11</v>
      </c>
      <c r="P169" s="196" t="s">
        <v>12</v>
      </c>
      <c r="Q169" s="135" t="s">
        <v>13</v>
      </c>
      <c r="R169" s="129" t="s">
        <v>14</v>
      </c>
      <c r="S169" s="1170" t="s">
        <v>38</v>
      </c>
      <c r="T169" s="1170"/>
      <c r="U169" s="23"/>
    </row>
    <row r="170" spans="1:21" ht="54.75" customHeight="1">
      <c r="A170" s="138"/>
      <c r="B170" s="39"/>
      <c r="C170" s="39"/>
      <c r="D170" s="39"/>
      <c r="E170" s="39"/>
      <c r="F170" s="39"/>
      <c r="G170" s="40"/>
      <c r="H170" s="39"/>
      <c r="I170" s="39"/>
      <c r="J170" s="39"/>
      <c r="K170" s="39"/>
      <c r="L170" s="39"/>
      <c r="M170" s="634"/>
      <c r="N170" s="634"/>
      <c r="O170" s="642"/>
      <c r="P170" s="641"/>
      <c r="Q170" s="642"/>
      <c r="R170" s="661"/>
      <c r="S170" s="39"/>
      <c r="T170" s="39"/>
      <c r="U170" s="23"/>
    </row>
    <row r="171" spans="1:21" ht="13.5" customHeight="1" thickBot="1">
      <c r="A171" s="139"/>
      <c r="B171" s="39"/>
      <c r="C171" s="39"/>
      <c r="D171" s="39"/>
      <c r="E171" s="39"/>
      <c r="F171" s="39"/>
      <c r="G171" s="40"/>
      <c r="H171" s="39"/>
      <c r="I171" s="39"/>
      <c r="J171" s="39"/>
      <c r="K171" s="39"/>
      <c r="L171" s="39"/>
      <c r="M171" s="216"/>
      <c r="N171" s="134"/>
      <c r="O171" s="43"/>
      <c r="P171" s="197"/>
      <c r="Q171" s="43"/>
      <c r="S171" s="24" t="s">
        <v>15</v>
      </c>
      <c r="T171" s="24" t="s">
        <v>16</v>
      </c>
      <c r="U171" s="23"/>
    </row>
    <row r="172" spans="1:21" ht="13.5" customHeight="1">
      <c r="A172" s="1591">
        <v>1</v>
      </c>
      <c r="B172" s="1262">
        <v>1603001</v>
      </c>
      <c r="C172" s="1259" t="s">
        <v>126</v>
      </c>
      <c r="D172" s="1259" t="s">
        <v>127</v>
      </c>
      <c r="E172" s="1262" t="s">
        <v>128</v>
      </c>
      <c r="F172" s="1290" t="s">
        <v>129</v>
      </c>
      <c r="G172" s="1290" t="s">
        <v>130</v>
      </c>
      <c r="H172" s="1243" t="s">
        <v>131</v>
      </c>
      <c r="I172" s="1271" t="s">
        <v>132</v>
      </c>
      <c r="J172" s="1144">
        <v>1</v>
      </c>
      <c r="K172" s="1268">
        <v>43575</v>
      </c>
      <c r="L172" s="1268">
        <v>43666</v>
      </c>
      <c r="M172" s="1314">
        <f>(L172-K172)/7</f>
        <v>13</v>
      </c>
      <c r="N172" s="1281">
        <v>0.5</v>
      </c>
      <c r="O172" s="1246">
        <v>0.5</v>
      </c>
      <c r="P172" s="1249">
        <f>M172*O172</f>
        <v>6.5</v>
      </c>
      <c r="Q172" s="1249">
        <f>P172</f>
        <v>6.5</v>
      </c>
      <c r="R172" s="1253">
        <v>13</v>
      </c>
      <c r="S172" s="1276"/>
      <c r="T172" s="1276"/>
      <c r="U172" s="23"/>
    </row>
    <row r="173" spans="1:21" ht="13.5" customHeight="1">
      <c r="A173" s="1589"/>
      <c r="B173" s="1263"/>
      <c r="C173" s="1260"/>
      <c r="D173" s="1260"/>
      <c r="E173" s="1263"/>
      <c r="F173" s="1542"/>
      <c r="G173" s="1542"/>
      <c r="H173" s="1244"/>
      <c r="I173" s="1272"/>
      <c r="J173" s="1146"/>
      <c r="K173" s="1269"/>
      <c r="L173" s="1269"/>
      <c r="M173" s="1315"/>
      <c r="N173" s="1282"/>
      <c r="O173" s="1247"/>
      <c r="P173" s="1250"/>
      <c r="Q173" s="1250"/>
      <c r="R173" s="1253"/>
      <c r="S173" s="1284"/>
      <c r="T173" s="1284"/>
      <c r="U173" s="23"/>
    </row>
    <row r="174" spans="1:21" ht="48" customHeight="1">
      <c r="A174" s="1589"/>
      <c r="B174" s="1263"/>
      <c r="C174" s="1260"/>
      <c r="D174" s="1260"/>
      <c r="E174" s="1263"/>
      <c r="F174" s="1542"/>
      <c r="G174" s="1542"/>
      <c r="H174" s="1245"/>
      <c r="I174" s="1273"/>
      <c r="J174" s="1145"/>
      <c r="K174" s="1270"/>
      <c r="L174" s="1270"/>
      <c r="M174" s="1316"/>
      <c r="N174" s="1283"/>
      <c r="O174" s="1248"/>
      <c r="P174" s="1251"/>
      <c r="Q174" s="1251"/>
      <c r="R174" s="1254"/>
      <c r="S174" s="1277"/>
      <c r="T174" s="1277"/>
      <c r="U174" s="222"/>
    </row>
    <row r="175" spans="1:21" ht="13.5" customHeight="1">
      <c r="A175" s="1589"/>
      <c r="B175" s="1263"/>
      <c r="C175" s="1260"/>
      <c r="D175" s="1260"/>
      <c r="E175" s="1263"/>
      <c r="F175" s="1542"/>
      <c r="G175" s="1542"/>
      <c r="H175" s="1243" t="s">
        <v>131</v>
      </c>
      <c r="I175" s="1271" t="s">
        <v>132</v>
      </c>
      <c r="J175" s="1144">
        <v>1</v>
      </c>
      <c r="K175" s="1268">
        <v>43575</v>
      </c>
      <c r="L175" s="1268">
        <v>43666</v>
      </c>
      <c r="M175" s="1314">
        <f>(L175-K175)/7</f>
        <v>13</v>
      </c>
      <c r="N175" s="1281">
        <v>0.5</v>
      </c>
      <c r="O175" s="1246">
        <v>0.65</v>
      </c>
      <c r="P175" s="1249">
        <v>0</v>
      </c>
      <c r="Q175" s="1249">
        <v>0</v>
      </c>
      <c r="R175" s="1252">
        <v>13</v>
      </c>
      <c r="S175" s="1276"/>
      <c r="T175" s="1276"/>
      <c r="U175" s="23"/>
    </row>
    <row r="176" spans="1:21" ht="13.5" customHeight="1">
      <c r="A176" s="1589"/>
      <c r="B176" s="1263"/>
      <c r="C176" s="1260"/>
      <c r="D176" s="1260"/>
      <c r="E176" s="1263"/>
      <c r="F176" s="1542"/>
      <c r="G176" s="1542"/>
      <c r="H176" s="1244"/>
      <c r="I176" s="1272"/>
      <c r="J176" s="1146"/>
      <c r="K176" s="1269"/>
      <c r="L176" s="1269"/>
      <c r="M176" s="1315"/>
      <c r="N176" s="1282"/>
      <c r="O176" s="1533"/>
      <c r="P176" s="1250"/>
      <c r="Q176" s="1267"/>
      <c r="R176" s="1253"/>
      <c r="S176" s="1284"/>
      <c r="T176" s="1284"/>
      <c r="U176" s="23"/>
    </row>
    <row r="177" spans="1:21" ht="40.5" customHeight="1">
      <c r="A177" s="1589"/>
      <c r="B177" s="1263"/>
      <c r="C177" s="1260"/>
      <c r="D177" s="1260"/>
      <c r="E177" s="1263"/>
      <c r="F177" s="1542"/>
      <c r="G177" s="1542"/>
      <c r="H177" s="1245"/>
      <c r="I177" s="1273"/>
      <c r="J177" s="1145"/>
      <c r="K177" s="1270"/>
      <c r="L177" s="1270"/>
      <c r="M177" s="1316"/>
      <c r="N177" s="1283"/>
      <c r="O177" s="1285"/>
      <c r="P177" s="1251"/>
      <c r="Q177" s="1255"/>
      <c r="R177" s="1254"/>
      <c r="S177" s="1277"/>
      <c r="T177" s="1277"/>
      <c r="U177" s="222"/>
    </row>
    <row r="178" spans="1:21" ht="13.5" customHeight="1">
      <c r="A178" s="1589"/>
      <c r="B178" s="1263"/>
      <c r="C178" s="1260"/>
      <c r="D178" s="1260"/>
      <c r="E178" s="1263"/>
      <c r="F178" s="1542"/>
      <c r="G178" s="1542"/>
      <c r="H178" s="1466" t="s">
        <v>131</v>
      </c>
      <c r="I178" s="1236" t="s">
        <v>132</v>
      </c>
      <c r="J178" s="1265">
        <v>1</v>
      </c>
      <c r="K178" s="1266">
        <v>43575</v>
      </c>
      <c r="L178" s="1266">
        <v>43666</v>
      </c>
      <c r="M178" s="1543">
        <f>(L178-K178)/7</f>
        <v>13</v>
      </c>
      <c r="N178" s="1280">
        <v>0.5</v>
      </c>
      <c r="O178" s="1246">
        <v>0</v>
      </c>
      <c r="P178" s="1249">
        <v>0</v>
      </c>
      <c r="Q178" s="1249">
        <f>P178</f>
        <v>0</v>
      </c>
      <c r="R178" s="1252">
        <v>13</v>
      </c>
      <c r="S178" s="1276"/>
      <c r="T178" s="1276"/>
      <c r="U178" s="23"/>
    </row>
    <row r="179" spans="1:21" ht="43.5" customHeight="1">
      <c r="A179" s="1589"/>
      <c r="B179" s="1263"/>
      <c r="C179" s="1260"/>
      <c r="D179" s="1260"/>
      <c r="E179" s="1263"/>
      <c r="F179" s="1542"/>
      <c r="G179" s="1542"/>
      <c r="H179" s="1466"/>
      <c r="I179" s="1236"/>
      <c r="J179" s="1265"/>
      <c r="K179" s="1266"/>
      <c r="L179" s="1266"/>
      <c r="M179" s="1543"/>
      <c r="N179" s="1280"/>
      <c r="O179" s="1285"/>
      <c r="P179" s="1251"/>
      <c r="Q179" s="1255"/>
      <c r="R179" s="1254"/>
      <c r="S179" s="1277"/>
      <c r="T179" s="1277"/>
      <c r="U179" s="222"/>
    </row>
    <row r="180" spans="1:21" ht="75.75" customHeight="1" thickBot="1">
      <c r="A180" s="1590"/>
      <c r="B180" s="1264"/>
      <c r="C180" s="1261"/>
      <c r="D180" s="1261"/>
      <c r="E180" s="1264"/>
      <c r="F180" s="1542"/>
      <c r="G180" s="1542"/>
      <c r="H180" s="1466" t="s">
        <v>131</v>
      </c>
      <c r="I180" s="1236" t="s">
        <v>132</v>
      </c>
      <c r="J180" s="1265">
        <v>1</v>
      </c>
      <c r="K180" s="1266">
        <v>43575</v>
      </c>
      <c r="L180" s="1266">
        <v>43666</v>
      </c>
      <c r="M180" s="1543">
        <f>(L180-K180)/7</f>
        <v>13</v>
      </c>
      <c r="N180" s="1280">
        <v>0.5</v>
      </c>
      <c r="O180" s="1246">
        <v>0</v>
      </c>
      <c r="P180" s="1249">
        <f>M180*O180</f>
        <v>0</v>
      </c>
      <c r="Q180" s="1249">
        <f>P180</f>
        <v>0</v>
      </c>
      <c r="R180" s="1252">
        <v>0</v>
      </c>
      <c r="S180" s="25"/>
      <c r="T180" s="41"/>
      <c r="U180" s="222"/>
    </row>
    <row r="181" spans="1:21" ht="13.5" customHeight="1" hidden="1">
      <c r="A181" s="1025">
        <v>2</v>
      </c>
      <c r="B181" s="1144" t="s">
        <v>579</v>
      </c>
      <c r="C181" s="1144" t="s">
        <v>580</v>
      </c>
      <c r="D181" s="1026"/>
      <c r="E181" s="1026"/>
      <c r="F181" s="1291"/>
      <c r="G181" s="1291"/>
      <c r="H181" s="1466"/>
      <c r="I181" s="1236"/>
      <c r="J181" s="1265"/>
      <c r="K181" s="1266"/>
      <c r="L181" s="1266"/>
      <c r="M181" s="1543"/>
      <c r="N181" s="1280"/>
      <c r="O181" s="1248"/>
      <c r="P181" s="1251"/>
      <c r="Q181" s="1255"/>
      <c r="R181" s="1254"/>
      <c r="S181" s="188"/>
      <c r="T181" s="190"/>
      <c r="U181" s="23"/>
    </row>
    <row r="182" spans="1:21" ht="13.5" customHeight="1">
      <c r="A182" s="1027" t="s">
        <v>196</v>
      </c>
      <c r="B182" s="1146"/>
      <c r="C182" s="1146"/>
      <c r="D182" s="1263" t="s">
        <v>127</v>
      </c>
      <c r="E182" s="1263" t="s">
        <v>128</v>
      </c>
      <c r="F182" s="1290" t="s">
        <v>129</v>
      </c>
      <c r="G182" s="1290" t="s">
        <v>130</v>
      </c>
      <c r="H182" s="1243" t="s">
        <v>131</v>
      </c>
      <c r="I182" s="1271" t="s">
        <v>132</v>
      </c>
      <c r="J182" s="1144">
        <v>1</v>
      </c>
      <c r="K182" s="1268">
        <v>43575</v>
      </c>
      <c r="L182" s="1268">
        <v>43666</v>
      </c>
      <c r="M182" s="1314">
        <f>(L182-K182)/7</f>
        <v>13</v>
      </c>
      <c r="N182" s="1281">
        <v>0.5</v>
      </c>
      <c r="O182" s="1246">
        <v>0.3</v>
      </c>
      <c r="P182" s="1249">
        <f>M182*O182</f>
        <v>3.9</v>
      </c>
      <c r="Q182" s="1249">
        <f>P182</f>
        <v>3.9</v>
      </c>
      <c r="R182" s="1252">
        <v>13</v>
      </c>
      <c r="S182" s="1276"/>
      <c r="T182" s="1276"/>
      <c r="U182" s="23"/>
    </row>
    <row r="183" spans="1:63" s="43" customFormat="1" ht="13.5" customHeight="1">
      <c r="A183" s="1589">
        <v>2</v>
      </c>
      <c r="B183" s="1146"/>
      <c r="C183" s="1146"/>
      <c r="D183" s="1263"/>
      <c r="E183" s="1263"/>
      <c r="F183" s="1542"/>
      <c r="G183" s="1542"/>
      <c r="H183" s="1244"/>
      <c r="I183" s="1272"/>
      <c r="J183" s="1146"/>
      <c r="K183" s="1269"/>
      <c r="L183" s="1269"/>
      <c r="M183" s="1315"/>
      <c r="N183" s="1282"/>
      <c r="O183" s="1247"/>
      <c r="P183" s="1250"/>
      <c r="Q183" s="1250"/>
      <c r="R183" s="1253"/>
      <c r="S183" s="1284"/>
      <c r="T183" s="1284"/>
      <c r="U183" s="192"/>
      <c r="V183" s="192"/>
      <c r="W183" s="192"/>
      <c r="X183" s="192"/>
      <c r="Y183" s="192"/>
      <c r="Z183" s="192"/>
      <c r="AA183" s="192"/>
      <c r="AB183" s="192"/>
      <c r="AC183" s="192"/>
      <c r="AD183" s="192"/>
      <c r="AE183" s="192"/>
      <c r="AF183" s="192"/>
      <c r="AG183" s="192"/>
      <c r="AH183" s="192"/>
      <c r="AI183" s="192"/>
      <c r="AJ183" s="192"/>
      <c r="AK183" s="192"/>
      <c r="AL183" s="192"/>
      <c r="AM183" s="192"/>
      <c r="AN183" s="192"/>
      <c r="AO183" s="192"/>
      <c r="AP183" s="192"/>
      <c r="AQ183" s="192"/>
      <c r="AR183" s="192"/>
      <c r="AS183" s="192"/>
      <c r="AT183" s="192"/>
      <c r="AU183" s="192"/>
      <c r="AV183" s="192"/>
      <c r="AW183" s="192"/>
      <c r="AX183" s="192"/>
      <c r="AY183" s="192"/>
      <c r="AZ183" s="192"/>
      <c r="BA183" s="192"/>
      <c r="BB183" s="192"/>
      <c r="BC183" s="192"/>
      <c r="BD183" s="192"/>
      <c r="BE183" s="192"/>
      <c r="BF183" s="192"/>
      <c r="BG183" s="192"/>
      <c r="BH183" s="192"/>
      <c r="BI183" s="192"/>
      <c r="BJ183" s="192"/>
      <c r="BK183" s="192"/>
    </row>
    <row r="184" spans="1:21" ht="13.5" customHeight="1">
      <c r="A184" s="1589"/>
      <c r="B184" s="1146"/>
      <c r="C184" s="1146"/>
      <c r="D184" s="1263"/>
      <c r="E184" s="1263"/>
      <c r="F184" s="1542"/>
      <c r="G184" s="1542"/>
      <c r="H184" s="1244"/>
      <c r="I184" s="1272"/>
      <c r="J184" s="1146"/>
      <c r="K184" s="1269"/>
      <c r="L184" s="1269"/>
      <c r="M184" s="1315"/>
      <c r="N184" s="1282"/>
      <c r="O184" s="1247"/>
      <c r="P184" s="1250"/>
      <c r="Q184" s="1250"/>
      <c r="R184" s="1253"/>
      <c r="S184" s="1284"/>
      <c r="T184" s="1284"/>
      <c r="U184" s="23"/>
    </row>
    <row r="185" spans="1:21" ht="43.5" customHeight="1">
      <c r="A185" s="1589"/>
      <c r="B185" s="1146"/>
      <c r="C185" s="1146"/>
      <c r="D185" s="1263"/>
      <c r="E185" s="1263"/>
      <c r="F185" s="1542"/>
      <c r="G185" s="1542"/>
      <c r="H185" s="1244"/>
      <c r="I185" s="1272"/>
      <c r="J185" s="1146"/>
      <c r="K185" s="1269"/>
      <c r="L185" s="1269"/>
      <c r="M185" s="1315"/>
      <c r="N185" s="1282"/>
      <c r="O185" s="1247"/>
      <c r="P185" s="1250"/>
      <c r="Q185" s="1250"/>
      <c r="R185" s="1253"/>
      <c r="S185" s="1277"/>
      <c r="T185" s="1277"/>
      <c r="U185" s="1306"/>
    </row>
    <row r="186" spans="1:21" ht="14.25" customHeight="1" hidden="1">
      <c r="A186" s="1589"/>
      <c r="B186" s="1146"/>
      <c r="C186" s="1146"/>
      <c r="D186" s="1263"/>
      <c r="E186" s="1263"/>
      <c r="F186" s="1542"/>
      <c r="G186" s="1542"/>
      <c r="H186" s="1245"/>
      <c r="I186" s="1273"/>
      <c r="J186" s="1145"/>
      <c r="K186" s="1270"/>
      <c r="L186" s="1270"/>
      <c r="M186" s="1316"/>
      <c r="N186" s="1283"/>
      <c r="O186" s="1028"/>
      <c r="P186" s="1029"/>
      <c r="Q186" s="1030"/>
      <c r="R186" s="1254"/>
      <c r="S186" s="25"/>
      <c r="T186" s="41"/>
      <c r="U186" s="1306"/>
    </row>
    <row r="187" spans="1:21" ht="13.5" customHeight="1">
      <c r="A187" s="1589"/>
      <c r="B187" s="1146"/>
      <c r="C187" s="1146"/>
      <c r="D187" s="1263"/>
      <c r="E187" s="1263"/>
      <c r="F187" s="1542"/>
      <c r="G187" s="1542"/>
      <c r="H187" s="1243" t="s">
        <v>131</v>
      </c>
      <c r="I187" s="1271" t="s">
        <v>132</v>
      </c>
      <c r="J187" s="1144">
        <v>1</v>
      </c>
      <c r="K187" s="1268">
        <v>43575</v>
      </c>
      <c r="L187" s="1268">
        <v>43666</v>
      </c>
      <c r="M187" s="1314">
        <f>(L187-K187)/7</f>
        <v>13</v>
      </c>
      <c r="N187" s="1281">
        <v>0.5</v>
      </c>
      <c r="O187" s="1246">
        <v>0.35</v>
      </c>
      <c r="P187" s="1249">
        <f>M187*O187</f>
        <v>4.55</v>
      </c>
      <c r="Q187" s="1249">
        <f>P187</f>
        <v>4.55</v>
      </c>
      <c r="R187" s="1252">
        <v>13</v>
      </c>
      <c r="S187" s="1276"/>
      <c r="T187" s="1276"/>
      <c r="U187" s="23"/>
    </row>
    <row r="188" spans="1:21" ht="13.5" customHeight="1">
      <c r="A188" s="1589"/>
      <c r="B188" s="1146"/>
      <c r="C188" s="1146"/>
      <c r="D188" s="1263"/>
      <c r="E188" s="1263"/>
      <c r="F188" s="1542"/>
      <c r="G188" s="1542"/>
      <c r="H188" s="1244"/>
      <c r="I188" s="1272"/>
      <c r="J188" s="1146"/>
      <c r="K188" s="1269"/>
      <c r="L188" s="1269"/>
      <c r="M188" s="1315"/>
      <c r="N188" s="1282"/>
      <c r="O188" s="1247"/>
      <c r="P188" s="1250"/>
      <c r="Q188" s="1250"/>
      <c r="R188" s="1253"/>
      <c r="S188" s="1284"/>
      <c r="T188" s="1284"/>
      <c r="U188" s="23"/>
    </row>
    <row r="189" spans="1:21" ht="31.5" customHeight="1">
      <c r="A189" s="1589"/>
      <c r="B189" s="1146"/>
      <c r="C189" s="1146"/>
      <c r="D189" s="1263"/>
      <c r="E189" s="1263"/>
      <c r="F189" s="1542"/>
      <c r="G189" s="1542"/>
      <c r="H189" s="1244"/>
      <c r="I189" s="1272"/>
      <c r="J189" s="1146"/>
      <c r="K189" s="1269"/>
      <c r="L189" s="1269"/>
      <c r="M189" s="1315"/>
      <c r="N189" s="1282"/>
      <c r="O189" s="1247"/>
      <c r="P189" s="1250"/>
      <c r="Q189" s="1250"/>
      <c r="R189" s="1253"/>
      <c r="S189" s="1284"/>
      <c r="T189" s="1284"/>
      <c r="U189" s="222"/>
    </row>
    <row r="190" spans="1:21" ht="13.5" customHeight="1">
      <c r="A190" s="1589"/>
      <c r="B190" s="1146"/>
      <c r="C190" s="1146"/>
      <c r="D190" s="1263"/>
      <c r="E190" s="1263"/>
      <c r="F190" s="1542"/>
      <c r="G190" s="1542"/>
      <c r="H190" s="1244"/>
      <c r="I190" s="1272"/>
      <c r="J190" s="1146"/>
      <c r="K190" s="1269"/>
      <c r="L190" s="1269"/>
      <c r="M190" s="1315"/>
      <c r="N190" s="1282"/>
      <c r="O190" s="1247"/>
      <c r="P190" s="1250"/>
      <c r="Q190" s="1250"/>
      <c r="R190" s="1253"/>
      <c r="S190" s="1284"/>
      <c r="T190" s="1284"/>
      <c r="U190" s="23"/>
    </row>
    <row r="191" spans="1:21" ht="13.5" customHeight="1" thickBot="1">
      <c r="A191" s="1590"/>
      <c r="B191" s="1145"/>
      <c r="C191" s="1145"/>
      <c r="D191" s="1264"/>
      <c r="E191" s="1264"/>
      <c r="F191" s="1291"/>
      <c r="G191" s="1291"/>
      <c r="H191" s="1245"/>
      <c r="I191" s="1273"/>
      <c r="J191" s="1145"/>
      <c r="K191" s="1270"/>
      <c r="L191" s="1270"/>
      <c r="M191" s="1316"/>
      <c r="N191" s="1283"/>
      <c r="O191" s="1248"/>
      <c r="P191" s="1251"/>
      <c r="Q191" s="1251"/>
      <c r="R191" s="1254"/>
      <c r="S191" s="1277"/>
      <c r="T191" s="1277"/>
      <c r="U191" s="23"/>
    </row>
    <row r="192" spans="1:21" ht="13.5" customHeight="1" thickBot="1">
      <c r="A192" s="158"/>
      <c r="B192" s="8"/>
      <c r="C192" s="8"/>
      <c r="D192" s="8"/>
      <c r="E192" s="8"/>
      <c r="F192" s="142"/>
      <c r="G192" s="142"/>
      <c r="H192" s="161"/>
      <c r="I192" s="5"/>
      <c r="J192" s="5"/>
      <c r="K192" s="7"/>
      <c r="L192" s="7"/>
      <c r="M192" s="247"/>
      <c r="N192" s="162"/>
      <c r="O192" s="145"/>
      <c r="P192" s="200"/>
      <c r="Q192" s="148"/>
      <c r="R192" s="264"/>
      <c r="S192" s="25"/>
      <c r="T192" s="41"/>
      <c r="U192" s="23"/>
    </row>
    <row r="193" spans="1:21" ht="13.5" customHeight="1" thickBot="1">
      <c r="A193" s="52"/>
      <c r="B193" s="27"/>
      <c r="C193" s="24"/>
      <c r="D193" s="24"/>
      <c r="E193" s="24"/>
      <c r="F193" s="41"/>
      <c r="G193" s="28" t="s">
        <v>26</v>
      </c>
      <c r="H193" s="28"/>
      <c r="I193" s="28"/>
      <c r="J193" s="157"/>
      <c r="K193" s="159"/>
      <c r="L193" s="159"/>
      <c r="M193" s="248"/>
      <c r="N193" s="160"/>
      <c r="O193" s="28"/>
      <c r="P193" s="194"/>
      <c r="Q193" s="28"/>
      <c r="R193" s="1171" t="s">
        <v>27</v>
      </c>
      <c r="S193" s="1171"/>
      <c r="T193" s="30">
        <v>0.33487084870848705</v>
      </c>
      <c r="U193" s="23"/>
    </row>
    <row r="197" spans="1:20" ht="13.5" customHeight="1">
      <c r="A197" s="1156" t="s">
        <v>157</v>
      </c>
      <c r="B197" s="1157"/>
      <c r="C197" s="1157"/>
      <c r="D197" s="1157"/>
      <c r="E197" s="1157"/>
      <c r="F197" s="1157"/>
      <c r="G197" s="1157"/>
      <c r="H197" s="1157"/>
      <c r="I197" s="1157"/>
      <c r="J197" s="1157"/>
      <c r="K197" s="1157"/>
      <c r="L197" s="1157"/>
      <c r="M197" s="1157"/>
      <c r="N197" s="1157"/>
      <c r="O197" s="1157"/>
      <c r="P197" s="1157"/>
      <c r="Q197" s="1157"/>
      <c r="R197" s="1157"/>
      <c r="S197" s="1157"/>
      <c r="T197" s="1159"/>
    </row>
    <row r="198" spans="13:18" ht="13.5" customHeight="1">
      <c r="M198" s="681"/>
      <c r="N198" s="17"/>
      <c r="R198" s="17"/>
    </row>
    <row r="199" spans="1:18" ht="17.25" customHeight="1">
      <c r="A199" s="31" t="s">
        <v>0</v>
      </c>
      <c r="B199" s="1112" t="s">
        <v>19</v>
      </c>
      <c r="C199" s="670"/>
      <c r="D199" s="670"/>
      <c r="E199" s="680"/>
      <c r="F199" s="680"/>
      <c r="G199" s="678"/>
      <c r="H199" s="678"/>
      <c r="M199" s="681"/>
      <c r="N199" s="17"/>
      <c r="R199" s="17"/>
    </row>
    <row r="200" spans="1:18" ht="17.25" customHeight="1">
      <c r="A200" s="31" t="s">
        <v>20</v>
      </c>
      <c r="B200" s="1113" t="s">
        <v>594</v>
      </c>
      <c r="C200" s="672"/>
      <c r="D200" s="672"/>
      <c r="E200" s="672"/>
      <c r="F200" s="672"/>
      <c r="G200" s="23"/>
      <c r="H200" s="23"/>
      <c r="M200" s="681"/>
      <c r="N200" s="17"/>
      <c r="R200" s="17"/>
    </row>
    <row r="201" spans="1:18" ht="17.25" customHeight="1">
      <c r="A201" s="31" t="s">
        <v>1</v>
      </c>
      <c r="B201" s="1114" t="s">
        <v>2</v>
      </c>
      <c r="C201" s="684"/>
      <c r="D201" s="673"/>
      <c r="E201" s="680"/>
      <c r="F201" s="680"/>
      <c r="G201" s="673"/>
      <c r="H201" s="673"/>
      <c r="M201" s="681"/>
      <c r="N201" s="17"/>
      <c r="R201" s="17"/>
    </row>
    <row r="202" spans="1:18" ht="17.25" customHeight="1">
      <c r="A202" s="635" t="s">
        <v>21</v>
      </c>
      <c r="B202" s="706">
        <v>2018</v>
      </c>
      <c r="C202" s="670"/>
      <c r="D202" s="23"/>
      <c r="E202" s="680"/>
      <c r="F202" s="680"/>
      <c r="G202" s="673"/>
      <c r="H202" s="673"/>
      <c r="M202" s="681"/>
      <c r="N202" s="17"/>
      <c r="R202" s="17"/>
    </row>
    <row r="203" spans="1:18" ht="17.25" customHeight="1">
      <c r="A203" s="635" t="s">
        <v>30</v>
      </c>
      <c r="B203" s="689" t="s">
        <v>124</v>
      </c>
      <c r="C203" s="670"/>
      <c r="D203" s="670"/>
      <c r="E203" s="680"/>
      <c r="F203" s="680"/>
      <c r="G203" s="23"/>
      <c r="H203" s="668"/>
      <c r="M203" s="681"/>
      <c r="N203" s="17"/>
      <c r="R203" s="17"/>
    </row>
    <row r="204" spans="1:18" ht="17.25" customHeight="1">
      <c r="A204" s="273" t="s">
        <v>31</v>
      </c>
      <c r="B204" s="690" t="s">
        <v>974</v>
      </c>
      <c r="C204" s="670"/>
      <c r="D204" s="670"/>
      <c r="E204" s="680"/>
      <c r="F204" s="680"/>
      <c r="G204" s="23"/>
      <c r="H204" s="669"/>
      <c r="M204" s="681"/>
      <c r="N204" s="17"/>
      <c r="O204" s="17"/>
      <c r="P204" s="682"/>
      <c r="Q204" s="17"/>
      <c r="R204" s="17"/>
    </row>
    <row r="205" spans="1:18" ht="33" customHeight="1">
      <c r="A205" s="662" t="s">
        <v>156</v>
      </c>
      <c r="B205" s="683"/>
      <c r="C205" s="666"/>
      <c r="D205" s="37"/>
      <c r="E205" s="37"/>
      <c r="F205" s="37"/>
      <c r="G205" s="38"/>
      <c r="H205" s="38"/>
      <c r="M205" s="681"/>
      <c r="N205" s="17"/>
      <c r="O205" s="17"/>
      <c r="P205" s="682"/>
      <c r="Q205" s="17"/>
      <c r="R205" s="17"/>
    </row>
    <row r="206" spans="1:21" ht="117.75" customHeight="1">
      <c r="A206" s="39" t="s">
        <v>3</v>
      </c>
      <c r="B206" s="39" t="s">
        <v>4</v>
      </c>
      <c r="C206" s="39" t="s">
        <v>553</v>
      </c>
      <c r="D206" s="39" t="s">
        <v>33</v>
      </c>
      <c r="E206" s="39" t="s">
        <v>34</v>
      </c>
      <c r="F206" s="39" t="s">
        <v>5</v>
      </c>
      <c r="G206" s="40" t="s">
        <v>6</v>
      </c>
      <c r="H206" s="39" t="s">
        <v>7</v>
      </c>
      <c r="I206" s="39" t="s">
        <v>35</v>
      </c>
      <c r="J206" s="39" t="s">
        <v>36</v>
      </c>
      <c r="K206" s="39" t="s">
        <v>8</v>
      </c>
      <c r="L206" s="39" t="s">
        <v>9</v>
      </c>
      <c r="M206" s="216" t="s">
        <v>37</v>
      </c>
      <c r="N206" s="134" t="s">
        <v>10</v>
      </c>
      <c r="O206" s="135" t="s">
        <v>11</v>
      </c>
      <c r="P206" s="196" t="s">
        <v>12</v>
      </c>
      <c r="Q206" s="135" t="s">
        <v>13</v>
      </c>
      <c r="R206" s="1191" t="s">
        <v>14</v>
      </c>
      <c r="S206" s="1170" t="s">
        <v>38</v>
      </c>
      <c r="T206" s="1170"/>
      <c r="U206" s="23"/>
    </row>
    <row r="207" spans="1:21" ht="13.5" customHeight="1">
      <c r="A207" s="39"/>
      <c r="B207" s="39"/>
      <c r="C207" s="39"/>
      <c r="D207" s="39"/>
      <c r="E207" s="39"/>
      <c r="F207" s="39"/>
      <c r="G207" s="40"/>
      <c r="H207" s="39"/>
      <c r="I207" s="39"/>
      <c r="J207" s="39"/>
      <c r="K207" s="39"/>
      <c r="L207" s="39"/>
      <c r="M207" s="216"/>
      <c r="N207" s="134"/>
      <c r="O207" s="135"/>
      <c r="P207" s="196"/>
      <c r="Q207" s="135"/>
      <c r="R207" s="1191"/>
      <c r="S207" s="24" t="s">
        <v>15</v>
      </c>
      <c r="T207" s="24" t="s">
        <v>16</v>
      </c>
      <c r="U207" s="23"/>
    </row>
    <row r="208" spans="1:21" ht="238.5" customHeight="1">
      <c r="A208" s="1031">
        <v>1</v>
      </c>
      <c r="B208" s="976">
        <v>1402003</v>
      </c>
      <c r="C208" s="1032" t="s">
        <v>968</v>
      </c>
      <c r="D208" s="1032" t="s">
        <v>133</v>
      </c>
      <c r="E208" s="1032" t="s">
        <v>134</v>
      </c>
      <c r="F208" s="1032" t="s">
        <v>135</v>
      </c>
      <c r="G208" s="1032" t="s">
        <v>136</v>
      </c>
      <c r="H208" s="1032" t="s">
        <v>137</v>
      </c>
      <c r="I208" s="1032" t="s">
        <v>138</v>
      </c>
      <c r="J208" s="1033">
        <v>1</v>
      </c>
      <c r="K208" s="183">
        <v>43556</v>
      </c>
      <c r="L208" s="183">
        <v>43921</v>
      </c>
      <c r="M208" s="991">
        <v>52</v>
      </c>
      <c r="N208" s="1034">
        <v>0</v>
      </c>
      <c r="O208" s="1035">
        <v>0.3</v>
      </c>
      <c r="P208" s="1036">
        <f>M208*O208</f>
        <v>15.6</v>
      </c>
      <c r="Q208" s="1037">
        <f>M208*O208</f>
        <v>15.6</v>
      </c>
      <c r="R208" s="986">
        <f>M208</f>
        <v>52</v>
      </c>
      <c r="S208" s="41"/>
      <c r="T208" s="41"/>
      <c r="U208" s="222"/>
    </row>
    <row r="209" spans="1:21" ht="409.5" customHeight="1">
      <c r="A209" s="976">
        <v>2</v>
      </c>
      <c r="B209" s="976">
        <v>1402009</v>
      </c>
      <c r="C209" s="6" t="s">
        <v>972</v>
      </c>
      <c r="D209" s="1038" t="s">
        <v>139</v>
      </c>
      <c r="E209" s="1032" t="s">
        <v>134</v>
      </c>
      <c r="F209" s="1038" t="s">
        <v>140</v>
      </c>
      <c r="G209" s="1032" t="s">
        <v>141</v>
      </c>
      <c r="H209" s="1032" t="s">
        <v>142</v>
      </c>
      <c r="I209" s="1032" t="s">
        <v>143</v>
      </c>
      <c r="J209" s="1039">
        <v>1</v>
      </c>
      <c r="K209" s="183">
        <v>43556</v>
      </c>
      <c r="L209" s="183">
        <v>43921</v>
      </c>
      <c r="M209" s="991">
        <v>52</v>
      </c>
      <c r="N209" s="1034">
        <v>0</v>
      </c>
      <c r="O209" s="1035">
        <v>0</v>
      </c>
      <c r="P209" s="1036">
        <f>M209*O209</f>
        <v>0</v>
      </c>
      <c r="Q209" s="1037">
        <f>M209*O209</f>
        <v>0</v>
      </c>
      <c r="R209" s="986">
        <f>M209</f>
        <v>52</v>
      </c>
      <c r="S209" s="41"/>
      <c r="T209" s="41"/>
      <c r="U209" s="222"/>
    </row>
    <row r="210" spans="1:21" ht="191.25" customHeight="1">
      <c r="A210" s="976">
        <v>3</v>
      </c>
      <c r="B210" s="976"/>
      <c r="C210" s="1032" t="s">
        <v>969</v>
      </c>
      <c r="D210" s="1038" t="s">
        <v>144</v>
      </c>
      <c r="E210" s="1032" t="s">
        <v>134</v>
      </c>
      <c r="F210" s="1038" t="s">
        <v>145</v>
      </c>
      <c r="G210" s="1032" t="s">
        <v>141</v>
      </c>
      <c r="H210" s="1032" t="s">
        <v>146</v>
      </c>
      <c r="I210" s="1032" t="s">
        <v>147</v>
      </c>
      <c r="J210" s="1039">
        <v>1</v>
      </c>
      <c r="K210" s="183">
        <v>43556</v>
      </c>
      <c r="L210" s="183">
        <v>43921</v>
      </c>
      <c r="M210" s="991">
        <v>52</v>
      </c>
      <c r="N210" s="1034">
        <v>0</v>
      </c>
      <c r="O210" s="1035">
        <v>0</v>
      </c>
      <c r="P210" s="1036">
        <f>M210*O210</f>
        <v>0</v>
      </c>
      <c r="Q210" s="1037">
        <f>M210*O210</f>
        <v>0</v>
      </c>
      <c r="R210" s="986">
        <f>M210</f>
        <v>52</v>
      </c>
      <c r="S210" s="41"/>
      <c r="T210" s="41"/>
      <c r="U210" s="222"/>
    </row>
    <row r="211" spans="1:21" ht="162.75" customHeight="1">
      <c r="A211" s="976">
        <v>4</v>
      </c>
      <c r="B211" s="976">
        <v>1402014</v>
      </c>
      <c r="C211" s="1032" t="s">
        <v>970</v>
      </c>
      <c r="D211" s="1038" t="s">
        <v>148</v>
      </c>
      <c r="E211" s="1032" t="s">
        <v>134</v>
      </c>
      <c r="F211" s="1038" t="s">
        <v>149</v>
      </c>
      <c r="G211" s="1032" t="s">
        <v>150</v>
      </c>
      <c r="H211" s="1032" t="s">
        <v>151</v>
      </c>
      <c r="I211" s="1032" t="s">
        <v>152</v>
      </c>
      <c r="J211" s="1039">
        <v>12</v>
      </c>
      <c r="K211" s="183">
        <v>43556</v>
      </c>
      <c r="L211" s="183">
        <v>43921</v>
      </c>
      <c r="M211" s="991">
        <v>52</v>
      </c>
      <c r="N211" s="1034">
        <v>0</v>
      </c>
      <c r="O211" s="1035">
        <v>0</v>
      </c>
      <c r="P211" s="1036">
        <f>M211*O211</f>
        <v>0</v>
      </c>
      <c r="Q211" s="1037">
        <f>M211*O211</f>
        <v>0</v>
      </c>
      <c r="R211" s="986">
        <f>M211</f>
        <v>52</v>
      </c>
      <c r="S211" s="41"/>
      <c r="T211" s="41"/>
      <c r="U211" s="222"/>
    </row>
    <row r="212" spans="1:21" ht="205.5" customHeight="1">
      <c r="A212" s="976">
        <v>5</v>
      </c>
      <c r="B212" s="976">
        <v>1404004</v>
      </c>
      <c r="C212" s="1032" t="s">
        <v>971</v>
      </c>
      <c r="D212" s="1038" t="s">
        <v>153</v>
      </c>
      <c r="E212" s="1032" t="s">
        <v>134</v>
      </c>
      <c r="F212" s="1032" t="s">
        <v>154</v>
      </c>
      <c r="G212" s="1032" t="s">
        <v>141</v>
      </c>
      <c r="H212" s="1032" t="s">
        <v>142</v>
      </c>
      <c r="I212" s="1032" t="s">
        <v>155</v>
      </c>
      <c r="J212" s="1039">
        <v>1</v>
      </c>
      <c r="K212" s="183">
        <v>43556</v>
      </c>
      <c r="L212" s="183">
        <v>43921</v>
      </c>
      <c r="M212" s="991">
        <v>52</v>
      </c>
      <c r="N212" s="1034">
        <v>0</v>
      </c>
      <c r="O212" s="1035">
        <v>0</v>
      </c>
      <c r="P212" s="1036">
        <f>M212*O212</f>
        <v>0</v>
      </c>
      <c r="Q212" s="1037">
        <f>M212*O212</f>
        <v>0</v>
      </c>
      <c r="R212" s="986">
        <f>M212</f>
        <v>52</v>
      </c>
      <c r="S212" s="41"/>
      <c r="T212" s="41"/>
      <c r="U212" s="222"/>
    </row>
    <row r="213" spans="1:21" ht="13.5" customHeight="1">
      <c r="A213" s="27"/>
      <c r="B213" s="27"/>
      <c r="C213" s="24" t="s">
        <v>18</v>
      </c>
      <c r="D213" s="24"/>
      <c r="E213" s="24"/>
      <c r="F213" s="41"/>
      <c r="G213" s="28" t="s">
        <v>26</v>
      </c>
      <c r="H213" s="28"/>
      <c r="I213" s="28"/>
      <c r="J213" s="28"/>
      <c r="K213" s="28"/>
      <c r="L213" s="28"/>
      <c r="M213" s="44"/>
      <c r="N213" s="44"/>
      <c r="O213" s="28"/>
      <c r="P213" s="194"/>
      <c r="Q213" s="28"/>
      <c r="R213" s="1171" t="s">
        <v>27</v>
      </c>
      <c r="S213" s="1171"/>
      <c r="T213" s="30">
        <v>0.33487084870848705</v>
      </c>
      <c r="U213" s="23"/>
    </row>
    <row r="216" ht="32.25" customHeight="1"/>
    <row r="217" spans="1:20" ht="25.5" customHeight="1">
      <c r="A217" s="1156" t="s">
        <v>621</v>
      </c>
      <c r="B217" s="1157"/>
      <c r="C217" s="1157"/>
      <c r="D217" s="1157"/>
      <c r="E217" s="1157"/>
      <c r="F217" s="1157"/>
      <c r="G217" s="1157"/>
      <c r="H217" s="1157"/>
      <c r="I217" s="1157"/>
      <c r="J217" s="1157"/>
      <c r="K217" s="1157"/>
      <c r="L217" s="1157"/>
      <c r="M217" s="1157"/>
      <c r="N217" s="1157"/>
      <c r="O217" s="1157"/>
      <c r="P217" s="1157"/>
      <c r="Q217" s="1157"/>
      <c r="R217" s="1157"/>
      <c r="S217" s="1157"/>
      <c r="T217" s="1159"/>
    </row>
    <row r="218" ht="12.75" customHeight="1"/>
    <row r="219" spans="1:12" ht="18.75" customHeight="1">
      <c r="A219" s="31" t="s">
        <v>0</v>
      </c>
      <c r="B219" s="1112" t="s">
        <v>19</v>
      </c>
      <c r="C219" s="670"/>
      <c r="D219" s="670"/>
      <c r="E219" s="680"/>
      <c r="F219" s="680"/>
      <c r="G219" s="678"/>
      <c r="H219" s="678"/>
      <c r="I219" s="23"/>
      <c r="J219" s="23"/>
      <c r="K219" s="23"/>
      <c r="L219" s="23"/>
    </row>
    <row r="220" spans="1:12" ht="19.5" customHeight="1">
      <c r="A220" s="31" t="s">
        <v>20</v>
      </c>
      <c r="B220" s="1113" t="s">
        <v>594</v>
      </c>
      <c r="C220" s="17"/>
      <c r="D220" s="672"/>
      <c r="E220" s="672"/>
      <c r="F220" s="672"/>
      <c r="G220" s="23"/>
      <c r="H220" s="23"/>
      <c r="I220" s="23"/>
      <c r="J220" s="23"/>
      <c r="K220" s="23"/>
      <c r="L220" s="23"/>
    </row>
    <row r="221" spans="1:12" ht="13.5" customHeight="1">
      <c r="A221" s="31" t="s">
        <v>1</v>
      </c>
      <c r="B221" s="1114" t="s">
        <v>2</v>
      </c>
      <c r="C221" s="684"/>
      <c r="D221" s="673"/>
      <c r="E221" s="680"/>
      <c r="F221" s="680"/>
      <c r="G221" s="673"/>
      <c r="H221" s="673"/>
      <c r="I221" s="23"/>
      <c r="J221" s="23"/>
      <c r="K221" s="23"/>
      <c r="L221" s="23"/>
    </row>
    <row r="222" spans="1:12" ht="19.5" customHeight="1">
      <c r="A222" s="635" t="s">
        <v>21</v>
      </c>
      <c r="B222" s="706">
        <v>2018</v>
      </c>
      <c r="C222" s="17"/>
      <c r="D222" s="17"/>
      <c r="E222" s="680"/>
      <c r="F222" s="680"/>
      <c r="G222" s="673"/>
      <c r="H222" s="673"/>
      <c r="I222" s="23"/>
      <c r="J222" s="23"/>
      <c r="K222" s="23"/>
      <c r="L222" s="23"/>
    </row>
    <row r="223" spans="1:12" ht="19.5" customHeight="1">
      <c r="A223" s="635" t="s">
        <v>30</v>
      </c>
      <c r="B223" s="689" t="s">
        <v>168</v>
      </c>
      <c r="C223" s="670"/>
      <c r="D223" s="670"/>
      <c r="E223" s="680"/>
      <c r="F223" s="680"/>
      <c r="G223" s="23"/>
      <c r="H223" s="668"/>
      <c r="I223" s="23"/>
      <c r="J223" s="23"/>
      <c r="K223" s="23"/>
      <c r="L223" s="23"/>
    </row>
    <row r="224" spans="1:12" ht="25.5" customHeight="1">
      <c r="A224" s="273" t="s">
        <v>31</v>
      </c>
      <c r="B224" s="690" t="s">
        <v>974</v>
      </c>
      <c r="C224" s="670"/>
      <c r="D224" s="670"/>
      <c r="E224" s="680"/>
      <c r="F224" s="680"/>
      <c r="G224" s="23"/>
      <c r="H224" s="669"/>
      <c r="I224" s="23"/>
      <c r="J224" s="23"/>
      <c r="K224" s="23"/>
      <c r="L224" s="23"/>
    </row>
    <row r="225" spans="1:12" ht="21.75" customHeight="1">
      <c r="A225" s="665" t="s">
        <v>595</v>
      </c>
      <c r="B225" s="686"/>
      <c r="C225" s="45"/>
      <c r="D225" s="37"/>
      <c r="E225" s="45"/>
      <c r="F225" s="45"/>
      <c r="G225" s="685"/>
      <c r="H225" s="685"/>
      <c r="I225" s="23"/>
      <c r="J225" s="23"/>
      <c r="K225" s="23"/>
      <c r="L225" s="23"/>
    </row>
    <row r="226" ht="17.25" customHeight="1">
      <c r="B226" s="23"/>
    </row>
    <row r="227" ht="19.5" customHeight="1"/>
    <row r="228" spans="1:21" ht="59.25" customHeight="1">
      <c r="A228" s="1170" t="s">
        <v>3</v>
      </c>
      <c r="B228" s="1552" t="s">
        <v>4</v>
      </c>
      <c r="C228" s="1170" t="s">
        <v>553</v>
      </c>
      <c r="D228" s="1170" t="s">
        <v>33</v>
      </c>
      <c r="E228" s="1170" t="s">
        <v>34</v>
      </c>
      <c r="F228" s="1170" t="s">
        <v>5</v>
      </c>
      <c r="G228" s="1505" t="s">
        <v>6</v>
      </c>
      <c r="H228" s="1170" t="s">
        <v>7</v>
      </c>
      <c r="I228" s="1170" t="s">
        <v>35</v>
      </c>
      <c r="J228" s="1170" t="s">
        <v>36</v>
      </c>
      <c r="K228" s="1170" t="s">
        <v>8</v>
      </c>
      <c r="L228" s="1170" t="s">
        <v>9</v>
      </c>
      <c r="M228" s="1191" t="s">
        <v>37</v>
      </c>
      <c r="N228" s="1191" t="s">
        <v>10</v>
      </c>
      <c r="O228" s="1189" t="s">
        <v>11</v>
      </c>
      <c r="P228" s="1504" t="s">
        <v>12</v>
      </c>
      <c r="Q228" s="1189" t="s">
        <v>13</v>
      </c>
      <c r="R228" s="1191" t="s">
        <v>14</v>
      </c>
      <c r="S228" s="1170" t="s">
        <v>38</v>
      </c>
      <c r="T228" s="1170"/>
      <c r="U228" s="23"/>
    </row>
    <row r="229" spans="1:21" ht="45" customHeight="1">
      <c r="A229" s="1170"/>
      <c r="B229" s="1553"/>
      <c r="C229" s="1170"/>
      <c r="D229" s="1170"/>
      <c r="E229" s="1170"/>
      <c r="F229" s="1170"/>
      <c r="G229" s="1505"/>
      <c r="H229" s="1170"/>
      <c r="I229" s="1170"/>
      <c r="J229" s="1170"/>
      <c r="K229" s="1170"/>
      <c r="L229" s="1170"/>
      <c r="M229" s="1191"/>
      <c r="N229" s="1191"/>
      <c r="O229" s="1189"/>
      <c r="P229" s="1504"/>
      <c r="Q229" s="1189"/>
      <c r="R229" s="1191"/>
      <c r="S229" s="24" t="s">
        <v>15</v>
      </c>
      <c r="T229" s="24" t="s">
        <v>16</v>
      </c>
      <c r="U229" s="23"/>
    </row>
    <row r="230" spans="1:21" ht="254.25" customHeight="1">
      <c r="A230" s="361">
        <v>4</v>
      </c>
      <c r="B230" s="1001">
        <v>1801004</v>
      </c>
      <c r="C230" s="1040" t="s">
        <v>807</v>
      </c>
      <c r="D230" s="1040" t="s">
        <v>158</v>
      </c>
      <c r="E230" s="792" t="s">
        <v>719</v>
      </c>
      <c r="F230" s="1032" t="s">
        <v>159</v>
      </c>
      <c r="G230" s="704" t="s">
        <v>160</v>
      </c>
      <c r="H230" s="704" t="s">
        <v>161</v>
      </c>
      <c r="I230" s="704" t="s">
        <v>162</v>
      </c>
      <c r="J230" s="217">
        <v>4</v>
      </c>
      <c r="K230" s="1041">
        <v>43620</v>
      </c>
      <c r="L230" s="1041">
        <v>43982</v>
      </c>
      <c r="M230" s="1042">
        <f>(L230-K230)/7</f>
        <v>51.714285714285715</v>
      </c>
      <c r="N230" s="994">
        <v>1</v>
      </c>
      <c r="O230" s="995">
        <v>0.4</v>
      </c>
      <c r="P230" s="996">
        <f>M230*O230</f>
        <v>20.685714285714287</v>
      </c>
      <c r="Q230" s="996">
        <f>P230</f>
        <v>20.685714285714287</v>
      </c>
      <c r="R230" s="986">
        <v>52</v>
      </c>
      <c r="S230" s="54"/>
      <c r="T230" s="688"/>
      <c r="U230" s="23"/>
    </row>
    <row r="231" spans="1:21" ht="201.75" customHeight="1">
      <c r="A231" s="361">
        <v>8</v>
      </c>
      <c r="B231" s="1001">
        <v>1801002</v>
      </c>
      <c r="C231" s="1043" t="s">
        <v>808</v>
      </c>
      <c r="D231" s="1040" t="s">
        <v>164</v>
      </c>
      <c r="E231" s="1043" t="s">
        <v>720</v>
      </c>
      <c r="F231" s="704" t="s">
        <v>165</v>
      </c>
      <c r="G231" s="704" t="s">
        <v>163</v>
      </c>
      <c r="H231" s="704" t="s">
        <v>166</v>
      </c>
      <c r="I231" s="704" t="s">
        <v>167</v>
      </c>
      <c r="J231" s="217">
        <v>1</v>
      </c>
      <c r="K231" s="1041">
        <v>43620</v>
      </c>
      <c r="L231" s="1041">
        <v>43830</v>
      </c>
      <c r="M231" s="1042">
        <f>(L231-K231)/7</f>
        <v>30</v>
      </c>
      <c r="N231" s="994">
        <v>0.7</v>
      </c>
      <c r="O231" s="995">
        <v>0.8</v>
      </c>
      <c r="P231" s="996">
        <f>M231*O231</f>
        <v>24</v>
      </c>
      <c r="Q231" s="996">
        <f>P231</f>
        <v>24</v>
      </c>
      <c r="R231" s="1044">
        <f>M231</f>
        <v>30</v>
      </c>
      <c r="S231" s="54"/>
      <c r="T231" s="688"/>
      <c r="U231" s="23"/>
    </row>
    <row r="232" spans="1:21" ht="109.5" customHeight="1">
      <c r="A232" s="361"/>
      <c r="B232" s="1040"/>
      <c r="C232" s="1045" t="s">
        <v>593</v>
      </c>
      <c r="D232" s="1043"/>
      <c r="E232" s="1043"/>
      <c r="F232" s="1046"/>
      <c r="G232" s="1047"/>
      <c r="H232" s="1048"/>
      <c r="I232" s="1049"/>
      <c r="J232" s="1050"/>
      <c r="K232" s="1051"/>
      <c r="L232" s="1051"/>
      <c r="M232" s="1052"/>
      <c r="N232" s="1053"/>
      <c r="O232" s="1054"/>
      <c r="P232" s="1055"/>
      <c r="Q232" s="1056"/>
      <c r="R232" s="986"/>
      <c r="S232" s="54"/>
      <c r="T232" s="41"/>
      <c r="U232" s="23"/>
    </row>
    <row r="233" spans="1:21" ht="13.5" customHeight="1">
      <c r="A233" s="1286"/>
      <c r="B233" s="1287"/>
      <c r="C233" s="1172" t="s">
        <v>17</v>
      </c>
      <c r="D233" s="1172"/>
      <c r="E233" s="1172"/>
      <c r="F233" s="41"/>
      <c r="G233" s="1616" t="s">
        <v>24</v>
      </c>
      <c r="H233" s="1617"/>
      <c r="I233" s="1617"/>
      <c r="J233" s="1617"/>
      <c r="K233" s="1617"/>
      <c r="L233" s="1617"/>
      <c r="M233" s="1617"/>
      <c r="N233" s="1617"/>
      <c r="O233" s="1617"/>
      <c r="P233" s="1617"/>
      <c r="Q233" s="1618"/>
      <c r="R233" s="266" t="s">
        <v>25</v>
      </c>
      <c r="S233" s="136"/>
      <c r="T233" s="30">
        <v>0</v>
      </c>
      <c r="U233" s="23"/>
    </row>
    <row r="234" spans="1:21" ht="11.25" customHeight="1">
      <c r="A234" s="1286"/>
      <c r="B234" s="1287"/>
      <c r="C234" s="1172" t="s">
        <v>18</v>
      </c>
      <c r="D234" s="1172"/>
      <c r="E234" s="1172"/>
      <c r="F234" s="41"/>
      <c r="G234" s="1616" t="s">
        <v>26</v>
      </c>
      <c r="H234" s="1617"/>
      <c r="I234" s="1617"/>
      <c r="J234" s="1617"/>
      <c r="K234" s="1617"/>
      <c r="L234" s="1617"/>
      <c r="M234" s="1617"/>
      <c r="N234" s="1617"/>
      <c r="O234" s="1617"/>
      <c r="P234" s="1617"/>
      <c r="Q234" s="1618"/>
      <c r="R234" s="266" t="s">
        <v>27</v>
      </c>
      <c r="S234" s="136"/>
      <c r="T234" s="30">
        <v>0.33487084870848705</v>
      </c>
      <c r="U234" s="23"/>
    </row>
    <row r="235" spans="1:21" ht="11.25" customHeight="1">
      <c r="A235" s="63"/>
      <c r="B235" s="63"/>
      <c r="C235" s="18"/>
      <c r="D235" s="18"/>
      <c r="E235" s="18"/>
      <c r="F235" s="150"/>
      <c r="G235" s="20"/>
      <c r="H235" s="20"/>
      <c r="I235" s="20"/>
      <c r="J235" s="20"/>
      <c r="K235" s="20"/>
      <c r="L235" s="20"/>
      <c r="M235" s="21"/>
      <c r="N235" s="20"/>
      <c r="O235" s="20"/>
      <c r="P235" s="199"/>
      <c r="Q235" s="20"/>
      <c r="R235" s="263"/>
      <c r="S235" s="1"/>
      <c r="T235" s="22"/>
      <c r="U235" s="23"/>
    </row>
    <row r="236" spans="1:21" ht="11.25" customHeight="1">
      <c r="A236" s="63"/>
      <c r="B236" s="63"/>
      <c r="C236" s="18"/>
      <c r="D236" s="18"/>
      <c r="E236" s="18"/>
      <c r="F236" s="150"/>
      <c r="G236" s="20"/>
      <c r="H236" s="20"/>
      <c r="I236" s="20"/>
      <c r="J236" s="20"/>
      <c r="K236" s="20"/>
      <c r="L236" s="20"/>
      <c r="M236" s="21"/>
      <c r="N236" s="20"/>
      <c r="O236" s="20"/>
      <c r="P236" s="199"/>
      <c r="Q236" s="20"/>
      <c r="R236" s="263"/>
      <c r="S236" s="1"/>
      <c r="T236" s="22"/>
      <c r="U236" s="23"/>
    </row>
    <row r="237" spans="1:21" ht="11.25" customHeight="1">
      <c r="A237" s="63"/>
      <c r="B237" s="63"/>
      <c r="C237" s="18"/>
      <c r="D237" s="18"/>
      <c r="E237" s="18"/>
      <c r="F237" s="150"/>
      <c r="G237" s="20"/>
      <c r="H237" s="20"/>
      <c r="I237" s="20"/>
      <c r="J237" s="20"/>
      <c r="K237" s="20"/>
      <c r="L237" s="20"/>
      <c r="M237" s="21"/>
      <c r="N237" s="20"/>
      <c r="O237" s="20"/>
      <c r="P237" s="199"/>
      <c r="Q237" s="20"/>
      <c r="R237" s="263"/>
      <c r="S237" s="1"/>
      <c r="T237" s="22"/>
      <c r="U237" s="23"/>
    </row>
    <row r="238" spans="1:20" ht="13.5" customHeight="1">
      <c r="A238" s="1156" t="s">
        <v>572</v>
      </c>
      <c r="B238" s="1157"/>
      <c r="C238" s="1157"/>
      <c r="D238" s="1157"/>
      <c r="E238" s="1157"/>
      <c r="F238" s="1157"/>
      <c r="G238" s="1157"/>
      <c r="H238" s="1157"/>
      <c r="I238" s="1157"/>
      <c r="J238" s="1157"/>
      <c r="K238" s="1157"/>
      <c r="L238" s="1157"/>
      <c r="M238" s="1157"/>
      <c r="N238" s="1157"/>
      <c r="O238" s="1157"/>
      <c r="P238" s="1157"/>
      <c r="Q238" s="1157"/>
      <c r="R238" s="1157"/>
      <c r="S238" s="1157"/>
      <c r="T238" s="1159"/>
    </row>
    <row r="241" spans="1:13" ht="13.5" customHeight="1">
      <c r="A241" s="146" t="s">
        <v>0</v>
      </c>
      <c r="B241" s="1112" t="s">
        <v>19</v>
      </c>
      <c r="C241" s="670"/>
      <c r="D241" s="670"/>
      <c r="E241" s="680"/>
      <c r="F241" s="680"/>
      <c r="G241" s="678"/>
      <c r="H241" s="678"/>
      <c r="M241" s="15"/>
    </row>
    <row r="242" spans="1:13" ht="13.5" customHeight="1">
      <c r="A242" s="146" t="s">
        <v>20</v>
      </c>
      <c r="B242" s="1113" t="s">
        <v>594</v>
      </c>
      <c r="C242" s="17"/>
      <c r="D242" s="672"/>
      <c r="E242" s="672"/>
      <c r="F242" s="672"/>
      <c r="G242" s="23"/>
      <c r="H242" s="23"/>
      <c r="M242" s="15"/>
    </row>
    <row r="243" spans="1:13" ht="13.5" customHeight="1">
      <c r="A243" s="146" t="s">
        <v>1</v>
      </c>
      <c r="B243" s="1114" t="s">
        <v>2</v>
      </c>
      <c r="C243" s="684"/>
      <c r="D243" s="673"/>
      <c r="E243" s="680"/>
      <c r="F243" s="680"/>
      <c r="G243" s="673"/>
      <c r="H243" s="673"/>
      <c r="M243" s="15"/>
    </row>
    <row r="244" spans="1:13" ht="13.5" customHeight="1">
      <c r="A244" s="635" t="s">
        <v>21</v>
      </c>
      <c r="B244" s="706">
        <v>2018</v>
      </c>
      <c r="C244" s="670"/>
      <c r="D244" s="17"/>
      <c r="E244" s="680"/>
      <c r="F244" s="680"/>
      <c r="G244" s="673"/>
      <c r="H244" s="673"/>
      <c r="M244" s="15"/>
    </row>
    <row r="245" spans="1:13" ht="13.5" customHeight="1">
      <c r="A245" s="635" t="s">
        <v>30</v>
      </c>
      <c r="B245" s="689">
        <v>43817</v>
      </c>
      <c r="C245" s="670"/>
      <c r="D245" s="670"/>
      <c r="E245" s="680"/>
      <c r="F245" s="680"/>
      <c r="G245" s="23"/>
      <c r="H245" s="668"/>
      <c r="M245" s="15"/>
    </row>
    <row r="246" spans="1:13" ht="13.5" customHeight="1">
      <c r="A246" s="273" t="s">
        <v>31</v>
      </c>
      <c r="B246" s="690" t="s">
        <v>975</v>
      </c>
      <c r="C246" s="670"/>
      <c r="D246" s="670"/>
      <c r="E246" s="680"/>
      <c r="F246" s="680"/>
      <c r="G246" s="23"/>
      <c r="H246" s="669"/>
      <c r="M246" s="15"/>
    </row>
    <row r="247" spans="1:13" ht="13.5" customHeight="1">
      <c r="A247" s="665" t="s">
        <v>573</v>
      </c>
      <c r="B247" s="686"/>
      <c r="C247" s="45"/>
      <c r="D247" s="45"/>
      <c r="E247" s="45"/>
      <c r="F247" s="45"/>
      <c r="G247" s="685"/>
      <c r="H247" s="685"/>
      <c r="M247" s="15"/>
    </row>
    <row r="248" ht="13.5" customHeight="1">
      <c r="M248" s="15"/>
    </row>
    <row r="249" spans="1:20" ht="90" customHeight="1">
      <c r="A249" s="39" t="s">
        <v>3</v>
      </c>
      <c r="B249" s="39" t="s">
        <v>4</v>
      </c>
      <c r="C249" s="39" t="s">
        <v>553</v>
      </c>
      <c r="D249" s="39" t="s">
        <v>33</v>
      </c>
      <c r="E249" s="39" t="s">
        <v>34</v>
      </c>
      <c r="F249" s="39" t="s">
        <v>5</v>
      </c>
      <c r="G249" s="40" t="s">
        <v>6</v>
      </c>
      <c r="H249" s="39" t="s">
        <v>7</v>
      </c>
      <c r="I249" s="39" t="s">
        <v>35</v>
      </c>
      <c r="J249" s="39" t="s">
        <v>36</v>
      </c>
      <c r="K249" s="39" t="s">
        <v>8</v>
      </c>
      <c r="L249" s="39" t="s">
        <v>9</v>
      </c>
      <c r="M249" s="216" t="s">
        <v>37</v>
      </c>
      <c r="N249" s="147" t="s">
        <v>10</v>
      </c>
      <c r="O249" s="145" t="s">
        <v>11</v>
      </c>
      <c r="P249" s="196" t="s">
        <v>12</v>
      </c>
      <c r="Q249" s="145" t="s">
        <v>13</v>
      </c>
      <c r="R249" s="1191" t="s">
        <v>14</v>
      </c>
      <c r="S249" s="1170" t="s">
        <v>38</v>
      </c>
      <c r="T249" s="1170"/>
    </row>
    <row r="250" spans="1:20" ht="13.5" customHeight="1">
      <c r="A250" s="43"/>
      <c r="B250" s="43"/>
      <c r="C250" s="43"/>
      <c r="D250" s="43"/>
      <c r="E250" s="43"/>
      <c r="F250" s="43"/>
      <c r="G250" s="43"/>
      <c r="H250" s="43"/>
      <c r="I250" s="43"/>
      <c r="J250" s="43"/>
      <c r="K250" s="43"/>
      <c r="L250" s="43"/>
      <c r="M250" s="137"/>
      <c r="N250" s="147"/>
      <c r="O250" s="145"/>
      <c r="P250" s="196"/>
      <c r="Q250" s="145"/>
      <c r="R250" s="1191"/>
      <c r="S250" s="24" t="s">
        <v>15</v>
      </c>
      <c r="T250" s="24" t="s">
        <v>16</v>
      </c>
    </row>
    <row r="251" spans="1:20" ht="61.5" customHeight="1">
      <c r="A251" s="1141">
        <v>1</v>
      </c>
      <c r="B251" s="1141">
        <v>1401003</v>
      </c>
      <c r="C251" s="1347" t="s">
        <v>721</v>
      </c>
      <c r="D251" s="1347" t="s">
        <v>722</v>
      </c>
      <c r="E251" s="1271" t="s">
        <v>723</v>
      </c>
      <c r="F251" s="1195" t="s">
        <v>574</v>
      </c>
      <c r="G251" s="1512" t="s">
        <v>575</v>
      </c>
      <c r="H251" s="1271" t="s">
        <v>576</v>
      </c>
      <c r="I251" s="1512" t="s">
        <v>577</v>
      </c>
      <c r="J251" s="1509">
        <v>1</v>
      </c>
      <c r="K251" s="1512">
        <v>43626</v>
      </c>
      <c r="L251" s="1500">
        <v>43982</v>
      </c>
      <c r="M251" s="1380">
        <v>52</v>
      </c>
      <c r="N251" s="1530">
        <v>50</v>
      </c>
      <c r="O251" s="1363">
        <v>0.55</v>
      </c>
      <c r="P251" s="1384">
        <f>M251*O251</f>
        <v>28.6</v>
      </c>
      <c r="Q251" s="1384">
        <f>P251</f>
        <v>28.6</v>
      </c>
      <c r="R251" s="1530">
        <v>52</v>
      </c>
      <c r="S251" s="1522"/>
      <c r="T251" s="1522"/>
    </row>
    <row r="252" spans="1:20" ht="13.5" customHeight="1">
      <c r="A252" s="1142"/>
      <c r="B252" s="1142"/>
      <c r="C252" s="1348"/>
      <c r="D252" s="1348"/>
      <c r="E252" s="1272"/>
      <c r="F252" s="1196"/>
      <c r="G252" s="1510"/>
      <c r="H252" s="1272"/>
      <c r="I252" s="1510"/>
      <c r="J252" s="1510"/>
      <c r="K252" s="1510"/>
      <c r="L252" s="1501"/>
      <c r="M252" s="1503"/>
      <c r="N252" s="1531"/>
      <c r="O252" s="1521"/>
      <c r="P252" s="1526"/>
      <c r="Q252" s="1563"/>
      <c r="R252" s="1531"/>
      <c r="S252" s="1523"/>
      <c r="T252" s="1523"/>
    </row>
    <row r="253" spans="1:20" ht="18.75" customHeight="1">
      <c r="A253" s="1142"/>
      <c r="B253" s="1142"/>
      <c r="C253" s="1348"/>
      <c r="D253" s="1348"/>
      <c r="E253" s="1272"/>
      <c r="F253" s="1196"/>
      <c r="G253" s="1510"/>
      <c r="H253" s="1272"/>
      <c r="I253" s="1510"/>
      <c r="J253" s="1510"/>
      <c r="K253" s="1510"/>
      <c r="L253" s="1501"/>
      <c r="M253" s="1503"/>
      <c r="N253" s="1531"/>
      <c r="O253" s="1521"/>
      <c r="P253" s="1526"/>
      <c r="Q253" s="1563"/>
      <c r="R253" s="1531"/>
      <c r="S253" s="1524"/>
      <c r="T253" s="1524"/>
    </row>
    <row r="254" spans="1:20" ht="16.5" customHeight="1" hidden="1">
      <c r="A254" s="1142"/>
      <c r="B254" s="1142"/>
      <c r="C254" s="1348"/>
      <c r="D254" s="1348"/>
      <c r="E254" s="1272"/>
      <c r="F254" s="1196"/>
      <c r="G254" s="1510"/>
      <c r="H254" s="1273"/>
      <c r="I254" s="1511"/>
      <c r="J254" s="1511"/>
      <c r="K254" s="1511"/>
      <c r="L254" s="1502"/>
      <c r="M254" s="1381"/>
      <c r="N254" s="1532"/>
      <c r="O254" s="1364"/>
      <c r="P254" s="1385"/>
      <c r="Q254" s="1564"/>
      <c r="R254" s="1532"/>
      <c r="S254" s="691"/>
      <c r="T254" s="691"/>
    </row>
    <row r="255" spans="1:20" ht="105" customHeight="1">
      <c r="A255" s="1142"/>
      <c r="B255" s="1142"/>
      <c r="C255" s="1348"/>
      <c r="D255" s="1348"/>
      <c r="E255" s="1272"/>
      <c r="F255" s="1196"/>
      <c r="G255" s="1510"/>
      <c r="H255" s="1271" t="s">
        <v>724</v>
      </c>
      <c r="I255" s="1512" t="s">
        <v>578</v>
      </c>
      <c r="J255" s="1506">
        <v>12</v>
      </c>
      <c r="K255" s="1512">
        <v>43626</v>
      </c>
      <c r="L255" s="1500">
        <v>43982</v>
      </c>
      <c r="M255" s="1380">
        <v>52</v>
      </c>
      <c r="N255" s="1530">
        <v>60</v>
      </c>
      <c r="O255" s="1363">
        <v>0.6</v>
      </c>
      <c r="P255" s="1384">
        <f>M255*O255</f>
        <v>31.2</v>
      </c>
      <c r="Q255" s="1384">
        <f>P255</f>
        <v>31.2</v>
      </c>
      <c r="R255" s="1518">
        <v>52</v>
      </c>
      <c r="S255" s="1525"/>
      <c r="T255" s="1522"/>
    </row>
    <row r="256" spans="1:20" ht="39" customHeight="1">
      <c r="A256" s="1142"/>
      <c r="B256" s="1142"/>
      <c r="C256" s="1348"/>
      <c r="D256" s="1348"/>
      <c r="E256" s="1272"/>
      <c r="F256" s="1196"/>
      <c r="G256" s="1510"/>
      <c r="H256" s="1272"/>
      <c r="I256" s="1510"/>
      <c r="J256" s="1507"/>
      <c r="K256" s="1510"/>
      <c r="L256" s="1501"/>
      <c r="M256" s="1503"/>
      <c r="N256" s="1531"/>
      <c r="O256" s="1521"/>
      <c r="P256" s="1526"/>
      <c r="Q256" s="1526"/>
      <c r="R256" s="1519"/>
      <c r="S256" s="1525"/>
      <c r="T256" s="1523"/>
    </row>
    <row r="257" spans="1:20" ht="13.5" customHeight="1">
      <c r="A257" s="1143"/>
      <c r="B257" s="1143"/>
      <c r="C257" s="1349"/>
      <c r="D257" s="1349"/>
      <c r="E257" s="1273"/>
      <c r="F257" s="1197"/>
      <c r="G257" s="1511"/>
      <c r="H257" s="1273"/>
      <c r="I257" s="1511"/>
      <c r="J257" s="1508"/>
      <c r="K257" s="1511"/>
      <c r="L257" s="1502"/>
      <c r="M257" s="1381"/>
      <c r="N257" s="1532"/>
      <c r="O257" s="1364"/>
      <c r="P257" s="1385"/>
      <c r="Q257" s="1385"/>
      <c r="R257" s="1520"/>
      <c r="S257" s="1525"/>
      <c r="T257" s="1524"/>
    </row>
    <row r="258" spans="1:20" ht="13.5" customHeight="1">
      <c r="A258" s="27"/>
      <c r="B258" s="27"/>
      <c r="C258" s="24"/>
      <c r="D258" s="24"/>
      <c r="E258" s="24"/>
      <c r="F258" s="41"/>
      <c r="G258" s="28" t="s">
        <v>26</v>
      </c>
      <c r="H258" s="28"/>
      <c r="I258" s="28"/>
      <c r="J258" s="28"/>
      <c r="K258" s="28"/>
      <c r="L258" s="28"/>
      <c r="M258" s="44"/>
      <c r="N258" s="44"/>
      <c r="O258" s="28"/>
      <c r="P258" s="194"/>
      <c r="Q258" s="28"/>
      <c r="R258" s="1294" t="s">
        <v>27</v>
      </c>
      <c r="S258" s="1295"/>
      <c r="T258" s="30">
        <v>0.33487084870848705</v>
      </c>
    </row>
    <row r="260" ht="12"/>
    <row r="261" ht="13.5" customHeight="1">
      <c r="P261" s="201"/>
    </row>
    <row r="262" spans="1:20" ht="13.5" customHeight="1">
      <c r="A262" s="1156" t="s">
        <v>181</v>
      </c>
      <c r="B262" s="1157"/>
      <c r="C262" s="1157"/>
      <c r="D262" s="1157"/>
      <c r="E262" s="1157"/>
      <c r="F262" s="1157"/>
      <c r="G262" s="1157"/>
      <c r="H262" s="1157"/>
      <c r="I262" s="1157"/>
      <c r="J262" s="1157"/>
      <c r="K262" s="1157"/>
      <c r="L262" s="1157"/>
      <c r="M262" s="1157"/>
      <c r="N262" s="1157"/>
      <c r="O262" s="1157"/>
      <c r="P262" s="1157"/>
      <c r="Q262" s="1157"/>
      <c r="R262" s="1157"/>
      <c r="S262" s="1157"/>
      <c r="T262" s="1159"/>
    </row>
    <row r="263" spans="12:14" ht="13.5" customHeight="1">
      <c r="L263" s="17"/>
      <c r="M263" s="681"/>
      <c r="N263" s="17"/>
    </row>
    <row r="264" spans="1:14" ht="13.5" customHeight="1">
      <c r="A264" s="172" t="s">
        <v>0</v>
      </c>
      <c r="B264" s="1112" t="s">
        <v>19</v>
      </c>
      <c r="C264" s="670"/>
      <c r="D264" s="670"/>
      <c r="E264" s="671"/>
      <c r="F264" s="671"/>
      <c r="G264" s="32"/>
      <c r="H264" s="32"/>
      <c r="L264" s="17"/>
      <c r="M264" s="681"/>
      <c r="N264" s="17"/>
    </row>
    <row r="265" spans="1:14" ht="13.5" customHeight="1">
      <c r="A265" s="172" t="s">
        <v>20</v>
      </c>
      <c r="B265" s="1113" t="s">
        <v>594</v>
      </c>
      <c r="C265" s="17"/>
      <c r="D265" s="672"/>
      <c r="E265" s="672"/>
      <c r="F265" s="672"/>
      <c r="L265" s="17"/>
      <c r="M265" s="681"/>
      <c r="N265" s="17"/>
    </row>
    <row r="266" spans="1:14" ht="26.25" customHeight="1">
      <c r="A266" s="172" t="s">
        <v>1</v>
      </c>
      <c r="B266" s="1114" t="s">
        <v>2</v>
      </c>
      <c r="C266" s="684"/>
      <c r="D266" s="673"/>
      <c r="E266" s="19"/>
      <c r="F266" s="19"/>
      <c r="G266" s="34"/>
      <c r="H266" s="34"/>
      <c r="L266" s="17"/>
      <c r="M266" s="681"/>
      <c r="N266" s="17"/>
    </row>
    <row r="267" spans="1:14" ht="26.25" customHeight="1">
      <c r="A267" s="635" t="s">
        <v>21</v>
      </c>
      <c r="B267" s="706">
        <v>2018</v>
      </c>
      <c r="C267" s="670"/>
      <c r="D267" s="17"/>
      <c r="E267" s="19"/>
      <c r="F267" s="19"/>
      <c r="G267" s="36"/>
      <c r="H267" s="36"/>
      <c r="L267" s="17"/>
      <c r="M267" s="681"/>
      <c r="N267" s="17"/>
    </row>
    <row r="268" spans="1:14" ht="26.25" customHeight="1">
      <c r="A268" s="636" t="s">
        <v>30</v>
      </c>
      <c r="B268" s="877">
        <v>43718</v>
      </c>
      <c r="C268" s="670"/>
      <c r="D268" s="670"/>
      <c r="E268" s="19"/>
      <c r="F268" s="19"/>
      <c r="H268" s="668"/>
      <c r="L268" s="17"/>
      <c r="M268" s="681"/>
      <c r="N268" s="17"/>
    </row>
    <row r="269" spans="1:14" ht="26.25" customHeight="1">
      <c r="A269" s="273" t="s">
        <v>31</v>
      </c>
      <c r="B269" s="878">
        <v>44103</v>
      </c>
      <c r="C269" s="670"/>
      <c r="D269" s="670"/>
      <c r="E269" s="19"/>
      <c r="F269" s="19"/>
      <c r="H269" s="669"/>
      <c r="L269" s="17"/>
      <c r="M269" s="681"/>
      <c r="N269" s="17"/>
    </row>
    <row r="270" spans="1:14" ht="26.25" customHeight="1">
      <c r="A270" s="665" t="s">
        <v>799</v>
      </c>
      <c r="B270" s="686"/>
      <c r="C270" s="686"/>
      <c r="D270" s="37"/>
      <c r="E270" s="37"/>
      <c r="F270" s="37"/>
      <c r="G270" s="38"/>
      <c r="H270" s="38"/>
      <c r="L270" s="17"/>
      <c r="M270" s="681"/>
      <c r="N270" s="17"/>
    </row>
    <row r="271" spans="12:14" ht="13.5" customHeight="1">
      <c r="L271" s="17"/>
      <c r="M271" s="681"/>
      <c r="N271" s="17"/>
    </row>
    <row r="272" spans="1:21" ht="115.5" customHeight="1">
      <c r="A272" s="39" t="s">
        <v>3</v>
      </c>
      <c r="B272" s="39" t="s">
        <v>4</v>
      </c>
      <c r="C272" s="39" t="s">
        <v>553</v>
      </c>
      <c r="D272" s="39" t="s">
        <v>33</v>
      </c>
      <c r="E272" s="39" t="s">
        <v>34</v>
      </c>
      <c r="F272" s="39" t="s">
        <v>5</v>
      </c>
      <c r="G272" s="40" t="s">
        <v>6</v>
      </c>
      <c r="H272" s="39" t="s">
        <v>7</v>
      </c>
      <c r="I272" s="39" t="s">
        <v>35</v>
      </c>
      <c r="J272" s="39" t="s">
        <v>36</v>
      </c>
      <c r="K272" s="39" t="s">
        <v>8</v>
      </c>
      <c r="L272" s="39" t="s">
        <v>9</v>
      </c>
      <c r="M272" s="216" t="s">
        <v>37</v>
      </c>
      <c r="N272" s="134" t="s">
        <v>10</v>
      </c>
      <c r="O272" s="135" t="s">
        <v>11</v>
      </c>
      <c r="P272" s="196" t="s">
        <v>12</v>
      </c>
      <c r="Q272" s="135" t="s">
        <v>13</v>
      </c>
      <c r="R272" s="129" t="s">
        <v>14</v>
      </c>
      <c r="S272" s="1170" t="s">
        <v>38</v>
      </c>
      <c r="T272" s="1170"/>
      <c r="U272" s="23"/>
    </row>
    <row r="273" spans="1:21" ht="13.5" customHeight="1">
      <c r="A273" s="39"/>
      <c r="B273" s="39"/>
      <c r="C273" s="39"/>
      <c r="D273" s="39"/>
      <c r="E273" s="39"/>
      <c r="F273" s="39"/>
      <c r="G273" s="40"/>
      <c r="H273" s="39"/>
      <c r="I273" s="39"/>
      <c r="J273" s="39"/>
      <c r="K273" s="39"/>
      <c r="L273" s="39"/>
      <c r="M273" s="216"/>
      <c r="N273" s="134"/>
      <c r="O273" s="135"/>
      <c r="P273" s="196"/>
      <c r="Q273" s="135"/>
      <c r="R273" s="129"/>
      <c r="S273" s="24" t="s">
        <v>15</v>
      </c>
      <c r="T273" s="24" t="s">
        <v>16</v>
      </c>
      <c r="U273" s="23"/>
    </row>
    <row r="274" spans="1:21" ht="12" customHeight="1">
      <c r="A274" s="1491">
        <v>1</v>
      </c>
      <c r="B274" s="1153">
        <v>1202002</v>
      </c>
      <c r="C274" s="1495" t="s">
        <v>171</v>
      </c>
      <c r="D274" s="1495" t="s">
        <v>172</v>
      </c>
      <c r="E274" s="1495" t="s">
        <v>173</v>
      </c>
      <c r="F274" s="1144" t="s">
        <v>174</v>
      </c>
      <c r="G274" s="1144" t="s">
        <v>175</v>
      </c>
      <c r="H274" s="1144" t="s">
        <v>176</v>
      </c>
      <c r="I274" s="1144" t="s">
        <v>177</v>
      </c>
      <c r="J274" s="1144">
        <v>1</v>
      </c>
      <c r="K274" s="1498">
        <v>43718</v>
      </c>
      <c r="L274" s="1498">
        <v>43830</v>
      </c>
      <c r="M274" s="1513">
        <f>(+L274-K274)/7</f>
        <v>16</v>
      </c>
      <c r="N274" s="1529"/>
      <c r="O274" s="1517">
        <v>0.5</v>
      </c>
      <c r="P274" s="1528">
        <f>M274*O274</f>
        <v>8</v>
      </c>
      <c r="Q274" s="1528">
        <f>M274*O274</f>
        <v>8</v>
      </c>
      <c r="R274" s="1527"/>
      <c r="S274" s="1164"/>
      <c r="T274" s="1164"/>
      <c r="U274" s="23"/>
    </row>
    <row r="275" spans="1:21" ht="151.5" customHeight="1">
      <c r="A275" s="1492"/>
      <c r="B275" s="1154"/>
      <c r="C275" s="1496"/>
      <c r="D275" s="1496"/>
      <c r="E275" s="1496"/>
      <c r="F275" s="1145"/>
      <c r="G275" s="1146"/>
      <c r="H275" s="1145"/>
      <c r="I275" s="1145"/>
      <c r="J275" s="1145"/>
      <c r="K275" s="1499"/>
      <c r="L275" s="1499"/>
      <c r="M275" s="1514">
        <f>(+L275-K275)/7</f>
        <v>0</v>
      </c>
      <c r="N275" s="1529"/>
      <c r="O275" s="1517"/>
      <c r="P275" s="1528"/>
      <c r="Q275" s="1528"/>
      <c r="R275" s="1527"/>
      <c r="S275" s="1165"/>
      <c r="T275" s="1165"/>
      <c r="U275" s="222"/>
    </row>
    <row r="276" spans="1:21" ht="146.25" customHeight="1">
      <c r="A276" s="1493"/>
      <c r="B276" s="1494"/>
      <c r="C276" s="1497"/>
      <c r="D276" s="1497"/>
      <c r="E276" s="1497"/>
      <c r="F276" s="696" t="s">
        <v>178</v>
      </c>
      <c r="G276" s="1145"/>
      <c r="H276" s="696" t="s">
        <v>179</v>
      </c>
      <c r="I276" s="217" t="s">
        <v>180</v>
      </c>
      <c r="J276" s="217">
        <v>1</v>
      </c>
      <c r="K276" s="697">
        <v>43831</v>
      </c>
      <c r="L276" s="697">
        <v>44074</v>
      </c>
      <c r="M276" s="698">
        <v>34</v>
      </c>
      <c r="N276" s="644"/>
      <c r="O276" s="646">
        <v>0.5</v>
      </c>
      <c r="P276" s="643">
        <f>M276*O276</f>
        <v>17</v>
      </c>
      <c r="Q276" s="643">
        <f>M276*O276</f>
        <v>17</v>
      </c>
      <c r="R276" s="645"/>
      <c r="S276" s="189"/>
      <c r="T276" s="189"/>
      <c r="U276" s="23"/>
    </row>
    <row r="277" spans="1:21" ht="27" customHeight="1">
      <c r="A277" s="27"/>
      <c r="B277" s="27"/>
      <c r="C277" s="24" t="s">
        <v>17</v>
      </c>
      <c r="D277" s="24"/>
      <c r="E277" s="24"/>
      <c r="F277" s="41"/>
      <c r="G277" s="28"/>
      <c r="H277" s="28"/>
      <c r="I277" s="28"/>
      <c r="J277" s="28"/>
      <c r="K277" s="28"/>
      <c r="L277" s="28"/>
      <c r="M277" s="44"/>
      <c r="N277" s="44"/>
      <c r="O277" s="693"/>
      <c r="P277" s="694"/>
      <c r="Q277" s="693"/>
      <c r="R277" s="1171" t="s">
        <v>25</v>
      </c>
      <c r="S277" s="1171"/>
      <c r="T277" s="30">
        <v>0</v>
      </c>
      <c r="U277" s="23"/>
    </row>
    <row r="278" spans="1:21" ht="13.5" customHeight="1">
      <c r="A278" s="27"/>
      <c r="B278" s="27"/>
      <c r="C278" s="24" t="s">
        <v>18</v>
      </c>
      <c r="D278" s="24"/>
      <c r="E278" s="24"/>
      <c r="F278" s="41"/>
      <c r="G278" s="28"/>
      <c r="H278" s="28"/>
      <c r="I278" s="28"/>
      <c r="J278" s="28"/>
      <c r="K278" s="28"/>
      <c r="L278" s="28"/>
      <c r="M278" s="44"/>
      <c r="N278" s="44"/>
      <c r="O278" s="28"/>
      <c r="P278" s="194"/>
      <c r="Q278" s="28"/>
      <c r="R278" s="1171" t="s">
        <v>27</v>
      </c>
      <c r="S278" s="1171"/>
      <c r="T278" s="30">
        <v>0.33487084870848705</v>
      </c>
      <c r="U278" s="23"/>
    </row>
    <row r="279" spans="1:21" ht="13.5" customHeight="1">
      <c r="A279" s="63"/>
      <c r="B279" s="63"/>
      <c r="C279" s="18"/>
      <c r="D279" s="18"/>
      <c r="E279" s="18"/>
      <c r="F279" s="150"/>
      <c r="G279" s="20"/>
      <c r="H279" s="20"/>
      <c r="I279" s="20"/>
      <c r="J279" s="20"/>
      <c r="K279" s="20"/>
      <c r="L279" s="20"/>
      <c r="M279" s="21"/>
      <c r="N279" s="21"/>
      <c r="O279" s="20"/>
      <c r="P279" s="199"/>
      <c r="Q279" s="20"/>
      <c r="R279" s="263"/>
      <c r="S279" s="1"/>
      <c r="T279" s="22"/>
      <c r="U279" s="23"/>
    </row>
    <row r="282" spans="1:20" ht="13.5" customHeight="1">
      <c r="A282" s="1156" t="s">
        <v>562</v>
      </c>
      <c r="B282" s="1157"/>
      <c r="C282" s="1157"/>
      <c r="D282" s="1157"/>
      <c r="E282" s="1157"/>
      <c r="F282" s="1157"/>
      <c r="G282" s="1157"/>
      <c r="H282" s="1157"/>
      <c r="I282" s="1157"/>
      <c r="J282" s="1157"/>
      <c r="K282" s="1157"/>
      <c r="L282" s="1157"/>
      <c r="M282" s="1157"/>
      <c r="N282" s="1157"/>
      <c r="O282" s="1157"/>
      <c r="P282" s="1157"/>
      <c r="Q282" s="1157"/>
      <c r="R282" s="1157"/>
      <c r="S282" s="1157"/>
      <c r="T282" s="1159"/>
    </row>
    <row r="283" ht="12"/>
    <row r="284" ht="12"/>
    <row r="285" spans="1:13" ht="12">
      <c r="A285" s="692" t="s">
        <v>0</v>
      </c>
      <c r="B285" s="1124" t="s">
        <v>19</v>
      </c>
      <c r="C285" s="670"/>
      <c r="D285" s="670"/>
      <c r="E285" s="671"/>
      <c r="F285" s="671"/>
      <c r="G285" s="678"/>
      <c r="H285" s="678"/>
      <c r="M285" s="15"/>
    </row>
    <row r="286" spans="1:13" ht="12">
      <c r="A286" s="692" t="s">
        <v>20</v>
      </c>
      <c r="B286" s="1125" t="s">
        <v>594</v>
      </c>
      <c r="C286" s="17"/>
      <c r="D286" s="672"/>
      <c r="E286" s="672"/>
      <c r="F286" s="672"/>
      <c r="G286" s="17"/>
      <c r="H286" s="17"/>
      <c r="J286" s="17"/>
      <c r="M286" s="15"/>
    </row>
    <row r="287" spans="1:13" ht="12">
      <c r="A287" s="692" t="s">
        <v>1</v>
      </c>
      <c r="B287" s="1126" t="s">
        <v>2</v>
      </c>
      <c r="C287" s="684"/>
      <c r="D287" s="673"/>
      <c r="E287" s="671"/>
      <c r="F287" s="671"/>
      <c r="G287" s="673"/>
      <c r="H287" s="673"/>
      <c r="M287" s="15"/>
    </row>
    <row r="288" spans="1:13" ht="12">
      <c r="A288" s="273" t="s">
        <v>21</v>
      </c>
      <c r="B288" s="1802">
        <v>2018</v>
      </c>
      <c r="C288" s="17"/>
      <c r="D288" s="17"/>
      <c r="E288" s="671"/>
      <c r="F288" s="671"/>
      <c r="G288" s="679"/>
      <c r="H288" s="679"/>
      <c r="M288" s="15"/>
    </row>
    <row r="289" spans="1:13" ht="12">
      <c r="A289" s="273" t="s">
        <v>30</v>
      </c>
      <c r="B289" s="1136">
        <v>43817</v>
      </c>
      <c r="C289" s="668"/>
      <c r="D289" s="670"/>
      <c r="E289" s="671"/>
      <c r="F289" s="671"/>
      <c r="M289" s="15"/>
    </row>
    <row r="290" spans="1:13" ht="13.5" customHeight="1">
      <c r="A290" s="273" t="s">
        <v>31</v>
      </c>
      <c r="B290" s="695">
        <v>44103</v>
      </c>
      <c r="C290" s="669"/>
      <c r="D290" s="670"/>
      <c r="E290" s="671"/>
      <c r="F290" s="671"/>
      <c r="M290" s="15"/>
    </row>
    <row r="291" spans="1:13" ht="13.5" customHeight="1">
      <c r="A291" s="1296" t="s">
        <v>804</v>
      </c>
      <c r="B291" s="1296"/>
      <c r="C291" s="45"/>
      <c r="D291" s="37"/>
      <c r="E291" s="37"/>
      <c r="F291" s="37"/>
      <c r="G291" s="38"/>
      <c r="H291" s="38"/>
      <c r="M291" s="15"/>
    </row>
    <row r="292" spans="1:21" ht="99.75" customHeight="1">
      <c r="A292" s="39" t="s">
        <v>3</v>
      </c>
      <c r="B292" s="39" t="s">
        <v>4</v>
      </c>
      <c r="C292" s="39" t="s">
        <v>809</v>
      </c>
      <c r="D292" s="39" t="s">
        <v>33</v>
      </c>
      <c r="E292" s="39" t="s">
        <v>34</v>
      </c>
      <c r="F292" s="39" t="s">
        <v>5</v>
      </c>
      <c r="G292" s="40" t="s">
        <v>6</v>
      </c>
      <c r="H292" s="39" t="s">
        <v>7</v>
      </c>
      <c r="I292" s="39" t="s">
        <v>35</v>
      </c>
      <c r="J292" s="39" t="s">
        <v>36</v>
      </c>
      <c r="K292" s="39" t="s">
        <v>8</v>
      </c>
      <c r="L292" s="39" t="s">
        <v>9</v>
      </c>
      <c r="M292" s="216" t="s">
        <v>37</v>
      </c>
      <c r="N292" s="147" t="s">
        <v>10</v>
      </c>
      <c r="O292" s="145" t="s">
        <v>11</v>
      </c>
      <c r="P292" s="196" t="s">
        <v>12</v>
      </c>
      <c r="Q292" s="145" t="s">
        <v>13</v>
      </c>
      <c r="R292" s="1191" t="s">
        <v>14</v>
      </c>
      <c r="S292" s="1170" t="s">
        <v>38</v>
      </c>
      <c r="T292" s="1170"/>
      <c r="U292" s="23"/>
    </row>
    <row r="293" spans="1:21" ht="13.5" customHeight="1">
      <c r="A293" s="43"/>
      <c r="B293" s="43"/>
      <c r="C293" s="43"/>
      <c r="D293" s="43"/>
      <c r="E293" s="43"/>
      <c r="F293" s="43"/>
      <c r="G293" s="43"/>
      <c r="H293" s="43"/>
      <c r="I293" s="43"/>
      <c r="J293" s="43"/>
      <c r="K293" s="43"/>
      <c r="L293" s="43"/>
      <c r="M293" s="137"/>
      <c r="N293" s="147"/>
      <c r="O293" s="145"/>
      <c r="P293" s="196"/>
      <c r="Q293" s="145"/>
      <c r="R293" s="1191"/>
      <c r="S293" s="24" t="s">
        <v>15</v>
      </c>
      <c r="T293" s="24" t="s">
        <v>16</v>
      </c>
      <c r="U293" s="23"/>
    </row>
    <row r="294" spans="1:21" ht="81" customHeight="1">
      <c r="A294" s="1151">
        <v>1</v>
      </c>
      <c r="B294" s="1153">
        <v>1202002</v>
      </c>
      <c r="C294" s="1141" t="s">
        <v>171</v>
      </c>
      <c r="D294" s="1141" t="s">
        <v>172</v>
      </c>
      <c r="E294" s="1141" t="s">
        <v>173</v>
      </c>
      <c r="F294" s="1155" t="s">
        <v>174</v>
      </c>
      <c r="G294" s="1144" t="s">
        <v>175</v>
      </c>
      <c r="H294" s="1147" t="s">
        <v>176</v>
      </c>
      <c r="I294" s="1144" t="s">
        <v>994</v>
      </c>
      <c r="J294" s="1144">
        <v>1</v>
      </c>
      <c r="K294" s="1149">
        <v>43718</v>
      </c>
      <c r="L294" s="1149">
        <v>43830</v>
      </c>
      <c r="M294" s="1150">
        <v>16</v>
      </c>
      <c r="N294" s="1139">
        <v>4</v>
      </c>
      <c r="O294" s="1137">
        <v>0.3</v>
      </c>
      <c r="P294" s="1138">
        <f>M294*O294</f>
        <v>4.8</v>
      </c>
      <c r="Q294" s="1138">
        <f>P294</f>
        <v>4.8</v>
      </c>
      <c r="R294" s="1633"/>
      <c r="S294" s="1164"/>
      <c r="T294" s="1485"/>
      <c r="U294" s="1306"/>
    </row>
    <row r="295" spans="1:21" ht="90.75" customHeight="1">
      <c r="A295" s="1152"/>
      <c r="B295" s="1154"/>
      <c r="C295" s="1142"/>
      <c r="D295" s="1142"/>
      <c r="E295" s="1142"/>
      <c r="F295" s="1155"/>
      <c r="G295" s="1146"/>
      <c r="H295" s="1148"/>
      <c r="I295" s="1145"/>
      <c r="J295" s="1146"/>
      <c r="K295" s="1149"/>
      <c r="L295" s="1149"/>
      <c r="M295" s="1150"/>
      <c r="N295" s="1140"/>
      <c r="O295" s="1137"/>
      <c r="P295" s="1138"/>
      <c r="Q295" s="1138"/>
      <c r="R295" s="1634"/>
      <c r="S295" s="1173"/>
      <c r="T295" s="1486"/>
      <c r="U295" s="1306"/>
    </row>
    <row r="296" spans="1:21" ht="148.5" customHeight="1">
      <c r="A296" s="1152"/>
      <c r="B296" s="1154"/>
      <c r="C296" s="1143"/>
      <c r="D296" s="1143"/>
      <c r="E296" s="1143"/>
      <c r="F296" s="1107" t="s">
        <v>178</v>
      </c>
      <c r="G296" s="1146"/>
      <c r="H296" s="1106" t="s">
        <v>179</v>
      </c>
      <c r="I296" s="1106" t="s">
        <v>180</v>
      </c>
      <c r="J296" s="925">
        <v>1</v>
      </c>
      <c r="K296" s="1108">
        <v>43831</v>
      </c>
      <c r="L296" s="1108">
        <v>44074</v>
      </c>
      <c r="M296" s="698">
        <v>34</v>
      </c>
      <c r="N296" s="1105">
        <v>7</v>
      </c>
      <c r="O296" s="1110">
        <v>0.2</v>
      </c>
      <c r="P296" s="788">
        <f>M296*O296</f>
        <v>6.800000000000001</v>
      </c>
      <c r="Q296" s="788">
        <f>P296</f>
        <v>6.800000000000001</v>
      </c>
      <c r="R296" s="1635"/>
      <c r="S296" s="1165"/>
      <c r="T296" s="1487"/>
      <c r="U296" s="23"/>
    </row>
    <row r="297" spans="1:21" ht="13.5" customHeight="1">
      <c r="A297" s="27"/>
      <c r="B297" s="27"/>
      <c r="C297" s="24"/>
      <c r="D297" s="24"/>
      <c r="E297" s="24"/>
      <c r="F297" s="41"/>
      <c r="G297" s="28" t="s">
        <v>26</v>
      </c>
      <c r="H297" s="28"/>
      <c r="I297" s="28"/>
      <c r="J297" s="28"/>
      <c r="K297" s="28"/>
      <c r="L297" s="28"/>
      <c r="M297" s="1109"/>
      <c r="N297" s="44"/>
      <c r="O297" s="28"/>
      <c r="P297" s="1094"/>
      <c r="Q297" s="28"/>
      <c r="R297" s="15" t="s">
        <v>25</v>
      </c>
      <c r="T297" s="14">
        <v>0</v>
      </c>
      <c r="U297" s="23"/>
    </row>
    <row r="298" spans="1:21" ht="13.5" customHeight="1">
      <c r="A298" s="63"/>
      <c r="B298" s="63"/>
      <c r="C298" s="18"/>
      <c r="D298" s="18"/>
      <c r="E298" s="18"/>
      <c r="F298" s="150"/>
      <c r="G298" s="20"/>
      <c r="H298" s="20"/>
      <c r="I298" s="20"/>
      <c r="J298" s="20"/>
      <c r="K298" s="20"/>
      <c r="L298" s="20"/>
      <c r="M298" s="21"/>
      <c r="N298" s="21"/>
      <c r="O298" s="20"/>
      <c r="P298" s="199"/>
      <c r="Q298" s="20"/>
      <c r="U298" s="23"/>
    </row>
    <row r="299" spans="1:21" ht="13.5" customHeight="1">
      <c r="A299" s="1156" t="s">
        <v>976</v>
      </c>
      <c r="B299" s="1157"/>
      <c r="C299" s="1157"/>
      <c r="D299" s="1157"/>
      <c r="E299" s="1157"/>
      <c r="F299" s="1157"/>
      <c r="G299" s="1157"/>
      <c r="H299" s="1157"/>
      <c r="I299" s="1157"/>
      <c r="J299" s="1157"/>
      <c r="K299" s="1157"/>
      <c r="L299" s="1157"/>
      <c r="M299" s="1157"/>
      <c r="N299" s="1157"/>
      <c r="O299" s="1157"/>
      <c r="P299" s="1157"/>
      <c r="Q299" s="1157"/>
      <c r="R299" s="1157"/>
      <c r="S299" s="1157"/>
      <c r="T299" s="1159"/>
      <c r="U299" s="23"/>
    </row>
    <row r="300" spans="13:21" ht="13.5" customHeight="1">
      <c r="M300" s="1085"/>
      <c r="N300" s="17"/>
      <c r="P300" s="14"/>
      <c r="R300" s="14"/>
      <c r="U300" s="23"/>
    </row>
    <row r="301" spans="1:21" ht="13.5" customHeight="1">
      <c r="A301" s="172" t="s">
        <v>0</v>
      </c>
      <c r="B301" s="1112" t="s">
        <v>19</v>
      </c>
      <c r="C301" s="670"/>
      <c r="D301" s="670"/>
      <c r="E301" s="671"/>
      <c r="F301" s="671"/>
      <c r="G301" s="678"/>
      <c r="H301" s="678"/>
      <c r="M301" s="1085"/>
      <c r="N301" s="17"/>
      <c r="P301" s="14"/>
      <c r="R301" s="14"/>
      <c r="U301" s="23"/>
    </row>
    <row r="302" spans="1:21" ht="13.5" customHeight="1">
      <c r="A302" s="172" t="s">
        <v>20</v>
      </c>
      <c r="B302" s="1113" t="s">
        <v>594</v>
      </c>
      <c r="C302" s="17"/>
      <c r="D302" s="672"/>
      <c r="E302" s="672"/>
      <c r="F302" s="672"/>
      <c r="G302" s="17"/>
      <c r="H302" s="17"/>
      <c r="M302" s="1085"/>
      <c r="N302" s="17"/>
      <c r="P302" s="14"/>
      <c r="R302" s="14"/>
      <c r="U302" s="23"/>
    </row>
    <row r="303" spans="1:21" ht="13.5" customHeight="1">
      <c r="A303" s="172" t="s">
        <v>1</v>
      </c>
      <c r="B303" s="1114" t="s">
        <v>2</v>
      </c>
      <c r="C303" s="684"/>
      <c r="D303" s="673"/>
      <c r="E303" s="671"/>
      <c r="F303" s="671"/>
      <c r="G303" s="673"/>
      <c r="H303" s="673"/>
      <c r="M303" s="1085"/>
      <c r="N303" s="17"/>
      <c r="P303" s="14"/>
      <c r="R303" s="14"/>
      <c r="U303" s="23"/>
    </row>
    <row r="304" spans="1:21" ht="13.5" customHeight="1">
      <c r="A304" s="1075" t="s">
        <v>21</v>
      </c>
      <c r="B304" s="706">
        <v>2018</v>
      </c>
      <c r="C304" s="670"/>
      <c r="D304" s="17"/>
      <c r="E304" s="671"/>
      <c r="F304" s="671"/>
      <c r="G304" s="679"/>
      <c r="H304" s="679"/>
      <c r="M304" s="1085"/>
      <c r="N304" s="17"/>
      <c r="P304" s="14"/>
      <c r="R304" s="14"/>
      <c r="U304" s="23"/>
    </row>
    <row r="305" spans="1:21" ht="13.5" customHeight="1">
      <c r="A305" s="1075" t="s">
        <v>30</v>
      </c>
      <c r="B305" s="689" t="s">
        <v>977</v>
      </c>
      <c r="C305" s="668"/>
      <c r="D305" s="670"/>
      <c r="E305" s="671"/>
      <c r="F305" s="671"/>
      <c r="G305" s="17"/>
      <c r="H305" s="17"/>
      <c r="M305" s="1085"/>
      <c r="N305" s="17"/>
      <c r="P305" s="14"/>
      <c r="R305" s="14"/>
      <c r="U305" s="23"/>
    </row>
    <row r="306" spans="1:21" ht="13.5" customHeight="1">
      <c r="A306" s="273" t="s">
        <v>31</v>
      </c>
      <c r="B306" s="690" t="s">
        <v>975</v>
      </c>
      <c r="C306" s="669"/>
      <c r="D306" s="670"/>
      <c r="E306" s="671"/>
      <c r="F306" s="671"/>
      <c r="G306" s="17"/>
      <c r="H306" s="17"/>
      <c r="M306" s="1085"/>
      <c r="N306" s="17"/>
      <c r="P306" s="14"/>
      <c r="R306" s="14"/>
      <c r="U306" s="23"/>
    </row>
    <row r="307" spans="1:21" ht="13.5" customHeight="1">
      <c r="A307" s="660" t="s">
        <v>182</v>
      </c>
      <c r="B307" s="1087"/>
      <c r="C307" s="1087"/>
      <c r="D307" s="37"/>
      <c r="E307" s="37"/>
      <c r="F307" s="37"/>
      <c r="G307" s="38"/>
      <c r="H307" s="38"/>
      <c r="M307" s="1085"/>
      <c r="N307" s="17"/>
      <c r="P307" s="14"/>
      <c r="R307" s="14"/>
      <c r="U307" s="23"/>
    </row>
    <row r="308" spans="13:21" ht="13.5" customHeight="1">
      <c r="M308" s="1085"/>
      <c r="N308" s="17"/>
      <c r="P308" s="14"/>
      <c r="R308" s="14"/>
      <c r="U308" s="23"/>
    </row>
    <row r="309" spans="1:21" ht="63" customHeight="1">
      <c r="A309" s="39" t="s">
        <v>3</v>
      </c>
      <c r="B309" s="39" t="s">
        <v>4</v>
      </c>
      <c r="C309" s="39" t="s">
        <v>553</v>
      </c>
      <c r="D309" s="39" t="s">
        <v>33</v>
      </c>
      <c r="E309" s="39" t="s">
        <v>34</v>
      </c>
      <c r="F309" s="39" t="s">
        <v>5</v>
      </c>
      <c r="G309" s="40" t="s">
        <v>6</v>
      </c>
      <c r="H309" s="39" t="s">
        <v>7</v>
      </c>
      <c r="I309" s="39" t="s">
        <v>35</v>
      </c>
      <c r="J309" s="39" t="s">
        <v>36</v>
      </c>
      <c r="K309" s="39" t="s">
        <v>8</v>
      </c>
      <c r="L309" s="39" t="s">
        <v>9</v>
      </c>
      <c r="M309" s="1086" t="s">
        <v>37</v>
      </c>
      <c r="N309" s="1069" t="s">
        <v>10</v>
      </c>
      <c r="O309" s="1081" t="s">
        <v>11</v>
      </c>
      <c r="P309" s="1081" t="s">
        <v>12</v>
      </c>
      <c r="Q309" s="1081" t="s">
        <v>13</v>
      </c>
      <c r="R309" s="1189" t="s">
        <v>14</v>
      </c>
      <c r="S309" s="1170" t="s">
        <v>38</v>
      </c>
      <c r="T309" s="1170"/>
      <c r="U309" s="23"/>
    </row>
    <row r="310" spans="1:21" ht="12">
      <c r="A310" s="39"/>
      <c r="B310" s="39"/>
      <c r="C310" s="39"/>
      <c r="D310" s="39"/>
      <c r="E310" s="39"/>
      <c r="F310" s="39"/>
      <c r="G310" s="40"/>
      <c r="H310" s="39"/>
      <c r="I310" s="39"/>
      <c r="J310" s="39"/>
      <c r="K310" s="39"/>
      <c r="L310" s="39"/>
      <c r="M310" s="1086"/>
      <c r="N310" s="1069"/>
      <c r="O310" s="1081"/>
      <c r="P310" s="1081"/>
      <c r="Q310" s="1081"/>
      <c r="R310" s="1189"/>
      <c r="S310" s="24" t="s">
        <v>15</v>
      </c>
      <c r="T310" s="24" t="s">
        <v>16</v>
      </c>
      <c r="U310" s="23"/>
    </row>
    <row r="311" spans="1:21" ht="13.5" customHeight="1">
      <c r="A311" s="1155">
        <v>1</v>
      </c>
      <c r="B311" s="1212">
        <v>1102002</v>
      </c>
      <c r="C311" s="1215" t="s">
        <v>978</v>
      </c>
      <c r="D311" s="1215" t="s">
        <v>979</v>
      </c>
      <c r="E311" s="1215" t="s">
        <v>980</v>
      </c>
      <c r="F311" s="1147" t="s">
        <v>981</v>
      </c>
      <c r="G311" s="1155" t="s">
        <v>982</v>
      </c>
      <c r="H311" s="1147" t="s">
        <v>983</v>
      </c>
      <c r="I311" s="1147" t="s">
        <v>984</v>
      </c>
      <c r="J311" s="1147">
        <v>12</v>
      </c>
      <c r="K311" s="1183">
        <v>43725</v>
      </c>
      <c r="L311" s="1183">
        <v>44090</v>
      </c>
      <c r="M311" s="1198">
        <f>(+L311-K311)/7</f>
        <v>52.142857142857146</v>
      </c>
      <c r="N311" s="1488">
        <v>6</v>
      </c>
      <c r="O311" s="1192">
        <v>1</v>
      </c>
      <c r="P311" s="1179">
        <v>52</v>
      </c>
      <c r="Q311" s="1179">
        <v>52</v>
      </c>
      <c r="R311" s="1186">
        <v>52</v>
      </c>
      <c r="S311" s="1172"/>
      <c r="T311" s="1172"/>
      <c r="U311" s="23"/>
    </row>
    <row r="312" spans="1:21" ht="13.5" customHeight="1">
      <c r="A312" s="1155"/>
      <c r="B312" s="1213"/>
      <c r="C312" s="1215"/>
      <c r="D312" s="1215"/>
      <c r="E312" s="1215"/>
      <c r="F312" s="1182"/>
      <c r="G312" s="1155"/>
      <c r="H312" s="1182"/>
      <c r="I312" s="1182"/>
      <c r="J312" s="1182"/>
      <c r="K312" s="1184"/>
      <c r="L312" s="1184"/>
      <c r="M312" s="1199"/>
      <c r="N312" s="1489"/>
      <c r="O312" s="1193"/>
      <c r="P312" s="1180"/>
      <c r="Q312" s="1180"/>
      <c r="R312" s="1187"/>
      <c r="S312" s="1172"/>
      <c r="T312" s="1172"/>
      <c r="U312" s="23"/>
    </row>
    <row r="313" spans="1:21" ht="286.5" customHeight="1">
      <c r="A313" s="1155"/>
      <c r="B313" s="1214"/>
      <c r="C313" s="1215"/>
      <c r="D313" s="1215"/>
      <c r="E313" s="1215"/>
      <c r="F313" s="1148"/>
      <c r="G313" s="1155"/>
      <c r="H313" s="1148"/>
      <c r="I313" s="1148"/>
      <c r="J313" s="1148"/>
      <c r="K313" s="1185"/>
      <c r="L313" s="1185"/>
      <c r="M313" s="1200"/>
      <c r="N313" s="1490"/>
      <c r="O313" s="1194"/>
      <c r="P313" s="1181"/>
      <c r="Q313" s="1181"/>
      <c r="R313" s="1188"/>
      <c r="S313" s="41"/>
      <c r="T313" s="41"/>
      <c r="U313" s="23"/>
    </row>
    <row r="314" spans="1:21" ht="23.25" customHeight="1">
      <c r="A314" s="27"/>
      <c r="B314" s="27"/>
      <c r="C314" s="24"/>
      <c r="D314" s="24"/>
      <c r="E314" s="24"/>
      <c r="F314" s="41"/>
      <c r="G314" s="28"/>
      <c r="H314" s="28"/>
      <c r="I314" s="28"/>
      <c r="J314" s="28"/>
      <c r="K314" s="28"/>
      <c r="L314" s="28"/>
      <c r="M314" s="28"/>
      <c r="N314" s="44"/>
      <c r="O314" s="28"/>
      <c r="P314" s="28"/>
      <c r="Q314" s="28"/>
      <c r="R314" s="1171" t="s">
        <v>27</v>
      </c>
      <c r="S314" s="1171"/>
      <c r="T314" s="30">
        <v>0.33487084870848705</v>
      </c>
      <c r="U314" s="23"/>
    </row>
    <row r="316" spans="1:20" ht="13.5" customHeight="1">
      <c r="A316" s="1156" t="s">
        <v>195</v>
      </c>
      <c r="B316" s="1157"/>
      <c r="C316" s="1157"/>
      <c r="D316" s="1157"/>
      <c r="E316" s="1157"/>
      <c r="F316" s="1157"/>
      <c r="G316" s="1157"/>
      <c r="H316" s="1157"/>
      <c r="I316" s="1157"/>
      <c r="J316" s="1157"/>
      <c r="K316" s="1157"/>
      <c r="L316" s="1157"/>
      <c r="M316" s="1157"/>
      <c r="N316" s="1157"/>
      <c r="O316" s="1157"/>
      <c r="P316" s="1157"/>
      <c r="Q316" s="1157"/>
      <c r="R316" s="1157"/>
      <c r="S316" s="1157"/>
      <c r="T316" s="1159"/>
    </row>
    <row r="319" spans="1:8" ht="13.5" customHeight="1">
      <c r="A319" s="172" t="s">
        <v>0</v>
      </c>
      <c r="B319" s="1112" t="s">
        <v>19</v>
      </c>
      <c r="C319" s="670"/>
      <c r="D319" s="670"/>
      <c r="E319" s="671"/>
      <c r="F319" s="671"/>
      <c r="G319" s="678"/>
      <c r="H319" s="678"/>
    </row>
    <row r="320" spans="1:8" ht="13.5" customHeight="1">
      <c r="A320" s="172" t="s">
        <v>20</v>
      </c>
      <c r="B320" s="1113" t="s">
        <v>594</v>
      </c>
      <c r="C320" s="17"/>
      <c r="D320" s="672"/>
      <c r="E320" s="672"/>
      <c r="F320" s="672"/>
      <c r="G320" s="17"/>
      <c r="H320" s="17"/>
    </row>
    <row r="321" spans="1:8" ht="21" customHeight="1">
      <c r="A321" s="172" t="s">
        <v>1</v>
      </c>
      <c r="B321" s="1114" t="s">
        <v>2</v>
      </c>
      <c r="C321" s="684"/>
      <c r="D321" s="673"/>
      <c r="E321" s="671"/>
      <c r="F321" s="671"/>
      <c r="G321" s="673"/>
      <c r="H321" s="673"/>
    </row>
    <row r="322" spans="1:8" ht="21" customHeight="1">
      <c r="A322" s="1075" t="s">
        <v>21</v>
      </c>
      <c r="B322" s="706">
        <v>2018</v>
      </c>
      <c r="C322" s="17"/>
      <c r="D322" s="17"/>
      <c r="E322" s="671"/>
      <c r="F322" s="671"/>
      <c r="G322" s="679"/>
      <c r="H322" s="679"/>
    </row>
    <row r="323" spans="1:8" ht="21" customHeight="1">
      <c r="A323" s="1075" t="s">
        <v>30</v>
      </c>
      <c r="B323" s="877">
        <v>43727</v>
      </c>
      <c r="C323" s="670"/>
      <c r="D323" s="670"/>
      <c r="E323" s="671"/>
      <c r="F323" s="671"/>
      <c r="G323" s="17"/>
      <c r="H323" s="668"/>
    </row>
    <row r="324" spans="1:8" ht="21" customHeight="1">
      <c r="A324" s="273" t="s">
        <v>31</v>
      </c>
      <c r="B324" s="878">
        <v>44103</v>
      </c>
      <c r="C324" s="670"/>
      <c r="D324" s="670"/>
      <c r="E324" s="671"/>
      <c r="F324" s="671"/>
      <c r="G324" s="17"/>
      <c r="H324" s="669"/>
    </row>
    <row r="325" spans="1:8" ht="24.75" customHeight="1">
      <c r="A325" s="665" t="s">
        <v>183</v>
      </c>
      <c r="B325" s="686"/>
      <c r="C325" s="686"/>
      <c r="D325" s="37"/>
      <c r="E325" s="37"/>
      <c r="F325" s="37"/>
      <c r="G325" s="38"/>
      <c r="H325" s="38"/>
    </row>
    <row r="327" spans="1:21" ht="116.25" customHeight="1">
      <c r="A327" s="39" t="s">
        <v>3</v>
      </c>
      <c r="B327" s="39" t="s">
        <v>4</v>
      </c>
      <c r="C327" s="39" t="s">
        <v>553</v>
      </c>
      <c r="D327" s="39" t="s">
        <v>33</v>
      </c>
      <c r="E327" s="39" t="s">
        <v>34</v>
      </c>
      <c r="F327" s="39" t="s">
        <v>5</v>
      </c>
      <c r="G327" s="40" t="s">
        <v>6</v>
      </c>
      <c r="H327" s="39" t="s">
        <v>7</v>
      </c>
      <c r="I327" s="39" t="s">
        <v>35</v>
      </c>
      <c r="J327" s="39" t="s">
        <v>36</v>
      </c>
      <c r="K327" s="39" t="s">
        <v>8</v>
      </c>
      <c r="L327" s="39" t="s">
        <v>9</v>
      </c>
      <c r="M327" s="1069" t="s">
        <v>37</v>
      </c>
      <c r="N327" s="1069" t="s">
        <v>10</v>
      </c>
      <c r="O327" s="1081" t="s">
        <v>11</v>
      </c>
      <c r="P327" s="1080" t="s">
        <v>12</v>
      </c>
      <c r="Q327" s="1081" t="s">
        <v>13</v>
      </c>
      <c r="R327" s="1636" t="s">
        <v>14</v>
      </c>
      <c r="S327" s="1645" t="s">
        <v>38</v>
      </c>
      <c r="T327" s="1646"/>
      <c r="U327" s="23"/>
    </row>
    <row r="328" spans="1:21" ht="13.5" customHeight="1">
      <c r="A328" s="39"/>
      <c r="B328" s="39"/>
      <c r="C328" s="39"/>
      <c r="D328" s="39"/>
      <c r="E328" s="39"/>
      <c r="F328" s="39"/>
      <c r="G328" s="40"/>
      <c r="H328" s="39"/>
      <c r="I328" s="39"/>
      <c r="J328" s="39"/>
      <c r="K328" s="39"/>
      <c r="L328" s="39"/>
      <c r="M328" s="1069"/>
      <c r="N328" s="1069"/>
      <c r="O328" s="1081"/>
      <c r="P328" s="1080"/>
      <c r="Q328" s="1081"/>
      <c r="R328" s="1637"/>
      <c r="S328" s="24" t="s">
        <v>15</v>
      </c>
      <c r="T328" s="24" t="s">
        <v>16</v>
      </c>
      <c r="U328" s="23"/>
    </row>
    <row r="329" spans="1:21" ht="228" customHeight="1">
      <c r="A329" s="218">
        <v>1</v>
      </c>
      <c r="B329" s="218">
        <v>1801004</v>
      </c>
      <c r="C329" s="1060" t="s">
        <v>184</v>
      </c>
      <c r="D329" s="1057" t="s">
        <v>185</v>
      </c>
      <c r="E329" s="1057" t="s">
        <v>186</v>
      </c>
      <c r="F329" s="696" t="s">
        <v>187</v>
      </c>
      <c r="G329" s="696" t="s">
        <v>188</v>
      </c>
      <c r="H329" s="696" t="s">
        <v>189</v>
      </c>
      <c r="I329" s="696" t="s">
        <v>190</v>
      </c>
      <c r="J329" s="217">
        <v>2</v>
      </c>
      <c r="K329" s="1058">
        <v>43727</v>
      </c>
      <c r="L329" s="1058">
        <v>43830</v>
      </c>
      <c r="M329" s="993">
        <f>(L329-K329)/7</f>
        <v>14.714285714285714</v>
      </c>
      <c r="N329" s="994">
        <v>1</v>
      </c>
      <c r="O329" s="995">
        <v>0.7</v>
      </c>
      <c r="P329" s="996">
        <f>M329*O329</f>
        <v>10.299999999999999</v>
      </c>
      <c r="Q329" s="996">
        <f>P329</f>
        <v>10.299999999999999</v>
      </c>
      <c r="R329" s="994">
        <v>15</v>
      </c>
      <c r="S329" s="24"/>
      <c r="T329" s="24"/>
      <c r="U329" s="222"/>
    </row>
    <row r="330" spans="1:21" ht="242.25" customHeight="1">
      <c r="A330" s="218">
        <v>2</v>
      </c>
      <c r="B330" s="218">
        <v>1801004</v>
      </c>
      <c r="C330" s="1060" t="s">
        <v>191</v>
      </c>
      <c r="D330" s="979" t="s">
        <v>192</v>
      </c>
      <c r="E330" s="979" t="s">
        <v>193</v>
      </c>
      <c r="F330" s="696" t="s">
        <v>194</v>
      </c>
      <c r="G330" s="696" t="s">
        <v>188</v>
      </c>
      <c r="H330" s="696" t="s">
        <v>189</v>
      </c>
      <c r="I330" s="696" t="s">
        <v>190</v>
      </c>
      <c r="J330" s="218">
        <v>2</v>
      </c>
      <c r="K330" s="1058">
        <v>43727</v>
      </c>
      <c r="L330" s="1058">
        <v>43830</v>
      </c>
      <c r="M330" s="1059">
        <f>(L330-K330)/7</f>
        <v>14.714285714285714</v>
      </c>
      <c r="N330" s="994">
        <v>1</v>
      </c>
      <c r="O330" s="995">
        <v>0.7</v>
      </c>
      <c r="P330" s="996">
        <f>M330*O330</f>
        <v>10.299999999999999</v>
      </c>
      <c r="Q330" s="996">
        <f>P330</f>
        <v>10.299999999999999</v>
      </c>
      <c r="R330" s="994">
        <v>15</v>
      </c>
      <c r="S330" s="24"/>
      <c r="T330" s="24"/>
      <c r="U330" s="222"/>
    </row>
    <row r="331" spans="1:21" ht="13.5" customHeight="1">
      <c r="A331" s="27"/>
      <c r="B331" s="27"/>
      <c r="C331" s="24" t="s">
        <v>17</v>
      </c>
      <c r="D331" s="24"/>
      <c r="E331" s="24"/>
      <c r="F331" s="41"/>
      <c r="G331" s="28" t="s">
        <v>24</v>
      </c>
      <c r="H331" s="28"/>
      <c r="I331" s="28"/>
      <c r="J331" s="28"/>
      <c r="K331" s="28"/>
      <c r="L331" s="28"/>
      <c r="M331" s="44"/>
      <c r="N331" s="44"/>
      <c r="O331" s="28"/>
      <c r="P331" s="194"/>
      <c r="Q331" s="28"/>
      <c r="R331" s="1171" t="s">
        <v>25</v>
      </c>
      <c r="S331" s="1171"/>
      <c r="T331" s="30">
        <v>0</v>
      </c>
      <c r="U331" s="23"/>
    </row>
    <row r="332" spans="1:21" ht="13.5" customHeight="1">
      <c r="A332" s="27"/>
      <c r="B332" s="27"/>
      <c r="C332" s="24" t="s">
        <v>18</v>
      </c>
      <c r="D332" s="24"/>
      <c r="E332" s="24"/>
      <c r="F332" s="41"/>
      <c r="G332" s="28" t="s">
        <v>26</v>
      </c>
      <c r="H332" s="28"/>
      <c r="I332" s="28"/>
      <c r="J332" s="28"/>
      <c r="K332" s="28"/>
      <c r="L332" s="28"/>
      <c r="M332" s="44"/>
      <c r="N332" s="44"/>
      <c r="O332" s="28"/>
      <c r="P332" s="194"/>
      <c r="Q332" s="28"/>
      <c r="R332" s="1171" t="s">
        <v>27</v>
      </c>
      <c r="S332" s="1171"/>
      <c r="T332" s="30">
        <v>0.33487084870848705</v>
      </c>
      <c r="U332" s="23"/>
    </row>
    <row r="333" spans="1:20" ht="13.5" customHeight="1">
      <c r="A333" s="1156" t="s">
        <v>985</v>
      </c>
      <c r="B333" s="1157"/>
      <c r="C333" s="1157"/>
      <c r="D333" s="1157"/>
      <c r="E333" s="1157"/>
      <c r="F333" s="1157"/>
      <c r="G333" s="1157"/>
      <c r="H333" s="1157"/>
      <c r="I333" s="1157"/>
      <c r="J333" s="1157"/>
      <c r="K333" s="1157"/>
      <c r="L333" s="1157"/>
      <c r="M333" s="1157"/>
      <c r="N333" s="1157"/>
      <c r="O333" s="1157"/>
      <c r="P333" s="1157"/>
      <c r="Q333" s="1157"/>
      <c r="R333" s="1157"/>
      <c r="S333" s="1157"/>
      <c r="T333" s="1159"/>
    </row>
    <row r="334" spans="13:18" ht="13.5" customHeight="1">
      <c r="M334" s="1085"/>
      <c r="P334" s="14"/>
      <c r="R334" s="14"/>
    </row>
    <row r="335" spans="13:18" ht="13.5" customHeight="1">
      <c r="M335" s="1085"/>
      <c r="P335" s="14"/>
      <c r="R335" s="14"/>
    </row>
    <row r="336" spans="1:21" s="700" customFormat="1" ht="17.25" customHeight="1">
      <c r="A336" s="172" t="s">
        <v>0</v>
      </c>
      <c r="B336" s="1112" t="s">
        <v>19</v>
      </c>
      <c r="C336" s="670"/>
      <c r="D336" s="670"/>
      <c r="E336" s="671"/>
      <c r="F336" s="671"/>
      <c r="G336" s="32"/>
      <c r="H336" s="32"/>
      <c r="I336" s="14"/>
      <c r="J336" s="14"/>
      <c r="K336" s="14"/>
      <c r="L336" s="14"/>
      <c r="M336" s="1085"/>
      <c r="N336" s="15"/>
      <c r="O336" s="14"/>
      <c r="P336" s="14"/>
      <c r="Q336" s="14"/>
      <c r="R336" s="14"/>
      <c r="S336" s="14"/>
      <c r="T336" s="14"/>
      <c r="U336" s="224"/>
    </row>
    <row r="337" spans="1:18" ht="13.5" customHeight="1">
      <c r="A337" s="172" t="s">
        <v>20</v>
      </c>
      <c r="B337" s="1113" t="s">
        <v>594</v>
      </c>
      <c r="C337" s="17"/>
      <c r="D337" s="672"/>
      <c r="E337" s="672"/>
      <c r="F337" s="672"/>
      <c r="M337" s="1085"/>
      <c r="O337" s="17"/>
      <c r="P337" s="14"/>
      <c r="R337" s="14"/>
    </row>
    <row r="338" spans="1:18" ht="13.5" customHeight="1">
      <c r="A338" s="172" t="s">
        <v>1</v>
      </c>
      <c r="B338" s="1114" t="s">
        <v>2</v>
      </c>
      <c r="C338" s="684"/>
      <c r="D338" s="673"/>
      <c r="E338" s="671"/>
      <c r="F338" s="671"/>
      <c r="G338" s="34"/>
      <c r="H338" s="34"/>
      <c r="M338" s="1085"/>
      <c r="O338" s="17"/>
      <c r="P338" s="14"/>
      <c r="R338" s="14"/>
    </row>
    <row r="339" spans="1:18" ht="13.5" customHeight="1">
      <c r="A339" s="1075" t="s">
        <v>21</v>
      </c>
      <c r="B339" s="706">
        <v>2016</v>
      </c>
      <c r="C339" s="670"/>
      <c r="D339" s="17"/>
      <c r="E339" s="671"/>
      <c r="F339" s="671"/>
      <c r="G339" s="36"/>
      <c r="H339" s="36"/>
      <c r="M339" s="1085"/>
      <c r="P339" s="14"/>
      <c r="R339" s="14"/>
    </row>
    <row r="340" spans="1:18" ht="13.5" customHeight="1">
      <c r="A340" s="1075" t="s">
        <v>30</v>
      </c>
      <c r="B340" s="877">
        <v>43777</v>
      </c>
      <c r="C340" s="668"/>
      <c r="D340" s="670"/>
      <c r="E340" s="671"/>
      <c r="F340" s="671"/>
      <c r="M340" s="1085"/>
      <c r="P340" s="14"/>
      <c r="R340" s="14"/>
    </row>
    <row r="341" spans="1:18" ht="23.25" customHeight="1">
      <c r="A341" s="781" t="s">
        <v>31</v>
      </c>
      <c r="B341" s="878">
        <v>44103</v>
      </c>
      <c r="C341" s="669"/>
      <c r="D341" s="45"/>
      <c r="E341" s="671"/>
      <c r="F341" s="671"/>
      <c r="M341" s="1085"/>
      <c r="P341" s="14"/>
      <c r="R341" s="14"/>
    </row>
    <row r="342" spans="1:18" ht="23.25" customHeight="1">
      <c r="A342" s="665" t="s">
        <v>196</v>
      </c>
      <c r="B342" s="686"/>
      <c r="C342" s="686"/>
      <c r="D342" s="37"/>
      <c r="E342" s="37"/>
      <c r="F342" s="37"/>
      <c r="G342" s="38"/>
      <c r="H342" s="38"/>
      <c r="M342" s="1085"/>
      <c r="P342" s="14"/>
      <c r="R342" s="14"/>
    </row>
    <row r="343" spans="13:18" ht="23.25" customHeight="1">
      <c r="M343" s="1085"/>
      <c r="P343" s="14"/>
      <c r="R343" s="14"/>
    </row>
    <row r="344" spans="1:20" ht="57" customHeight="1">
      <c r="A344" s="39" t="s">
        <v>3</v>
      </c>
      <c r="B344" s="39" t="s">
        <v>4</v>
      </c>
      <c r="C344" s="39" t="s">
        <v>553</v>
      </c>
      <c r="D344" s="39" t="s">
        <v>33</v>
      </c>
      <c r="E344" s="39" t="s">
        <v>34</v>
      </c>
      <c r="F344" s="39" t="s">
        <v>5</v>
      </c>
      <c r="G344" s="40" t="s">
        <v>6</v>
      </c>
      <c r="H344" s="39" t="s">
        <v>7</v>
      </c>
      <c r="I344" s="39" t="s">
        <v>35</v>
      </c>
      <c r="J344" s="39" t="s">
        <v>36</v>
      </c>
      <c r="K344" s="39" t="s">
        <v>8</v>
      </c>
      <c r="L344" s="39" t="s">
        <v>9</v>
      </c>
      <c r="M344" s="1086" t="s">
        <v>37</v>
      </c>
      <c r="N344" s="1069" t="s">
        <v>10</v>
      </c>
      <c r="O344" s="1081" t="s">
        <v>11</v>
      </c>
      <c r="P344" s="1081" t="s">
        <v>12</v>
      </c>
      <c r="Q344" s="1081" t="s">
        <v>13</v>
      </c>
      <c r="R344" s="1189" t="s">
        <v>14</v>
      </c>
      <c r="S344" s="1170" t="s">
        <v>38</v>
      </c>
      <c r="T344" s="1170"/>
    </row>
    <row r="345" spans="1:21" ht="104.25" customHeight="1">
      <c r="A345" s="39"/>
      <c r="B345" s="39"/>
      <c r="C345" s="39"/>
      <c r="D345" s="39"/>
      <c r="E345" s="39"/>
      <c r="F345" s="39"/>
      <c r="G345" s="40"/>
      <c r="H345" s="39"/>
      <c r="I345" s="39"/>
      <c r="J345" s="39"/>
      <c r="K345" s="39"/>
      <c r="L345" s="39"/>
      <c r="M345" s="1086"/>
      <c r="N345" s="1069"/>
      <c r="O345" s="1081"/>
      <c r="P345" s="1081"/>
      <c r="Q345" s="1081"/>
      <c r="R345" s="1189"/>
      <c r="S345" s="24" t="s">
        <v>15</v>
      </c>
      <c r="T345" s="24" t="s">
        <v>16</v>
      </c>
      <c r="U345" s="23"/>
    </row>
    <row r="346" spans="1:21" ht="215.25" customHeight="1">
      <c r="A346" s="3">
        <v>3</v>
      </c>
      <c r="B346" s="3">
        <v>1401003</v>
      </c>
      <c r="C346" s="1088" t="s">
        <v>986</v>
      </c>
      <c r="D346" s="2" t="s">
        <v>987</v>
      </c>
      <c r="E346" s="2" t="s">
        <v>988</v>
      </c>
      <c r="F346" s="5" t="s">
        <v>989</v>
      </c>
      <c r="G346" s="5" t="s">
        <v>990</v>
      </c>
      <c r="H346" s="5" t="s">
        <v>991</v>
      </c>
      <c r="I346" s="5" t="s">
        <v>992</v>
      </c>
      <c r="J346" s="1089">
        <v>1</v>
      </c>
      <c r="K346" s="1090">
        <v>43774</v>
      </c>
      <c r="L346" s="1090">
        <v>44139</v>
      </c>
      <c r="M346" s="1091">
        <v>52</v>
      </c>
      <c r="N346" s="1079">
        <v>1</v>
      </c>
      <c r="O346" s="1082">
        <v>0.7</v>
      </c>
      <c r="P346" s="143">
        <v>36.4</v>
      </c>
      <c r="Q346" s="143">
        <v>36.4</v>
      </c>
      <c r="R346" s="1092">
        <v>36.4</v>
      </c>
      <c r="S346" s="24"/>
      <c r="T346" s="24"/>
      <c r="U346" s="23"/>
    </row>
    <row r="347" spans="1:21" ht="38.25" customHeight="1">
      <c r="A347" s="27"/>
      <c r="B347" s="27"/>
      <c r="C347" s="24"/>
      <c r="D347" s="24"/>
      <c r="E347" s="24"/>
      <c r="F347" s="41"/>
      <c r="G347" s="28" t="s">
        <v>24</v>
      </c>
      <c r="H347" s="28"/>
      <c r="I347" s="28"/>
      <c r="J347" s="28"/>
      <c r="K347" s="28"/>
      <c r="L347" s="28"/>
      <c r="M347" s="28"/>
      <c r="N347" s="44"/>
      <c r="O347" s="28"/>
      <c r="P347" s="28"/>
      <c r="Q347" s="28"/>
      <c r="R347" s="1171" t="s">
        <v>25</v>
      </c>
      <c r="S347" s="1171"/>
      <c r="T347" s="30">
        <v>0</v>
      </c>
      <c r="U347" s="222"/>
    </row>
    <row r="348" spans="1:21" ht="33.75" customHeight="1">
      <c r="A348" s="27"/>
      <c r="B348" s="27"/>
      <c r="C348" s="24"/>
      <c r="D348" s="24"/>
      <c r="E348" s="24"/>
      <c r="F348" s="41"/>
      <c r="G348" s="28" t="s">
        <v>26</v>
      </c>
      <c r="H348" s="28"/>
      <c r="I348" s="28"/>
      <c r="J348" s="28"/>
      <c r="K348" s="28"/>
      <c r="L348" s="28"/>
      <c r="M348" s="28"/>
      <c r="N348" s="44"/>
      <c r="O348" s="28"/>
      <c r="P348" s="28"/>
      <c r="Q348" s="28"/>
      <c r="R348" s="1171" t="s">
        <v>27</v>
      </c>
      <c r="S348" s="1171"/>
      <c r="T348" s="30">
        <v>0.33487084870848705</v>
      </c>
      <c r="U348" s="222"/>
    </row>
    <row r="349" ht="36" customHeight="1">
      <c r="U349" s="222"/>
    </row>
    <row r="350" ht="33.75" customHeight="1">
      <c r="U350" s="222"/>
    </row>
    <row r="351" ht="51.75" customHeight="1">
      <c r="U351" s="222">
        <v>1</v>
      </c>
    </row>
    <row r="352" spans="1:21" ht="23.25" customHeight="1">
      <c r="A352" s="1158" t="s">
        <v>725</v>
      </c>
      <c r="B352" s="1158"/>
      <c r="C352" s="1158"/>
      <c r="D352" s="1158"/>
      <c r="E352" s="1158"/>
      <c r="F352" s="1158"/>
      <c r="G352" s="1158"/>
      <c r="H352" s="1158"/>
      <c r="I352" s="1158"/>
      <c r="J352" s="1158"/>
      <c r="K352" s="1158"/>
      <c r="L352" s="1158"/>
      <c r="M352" s="1158"/>
      <c r="N352" s="1158"/>
      <c r="O352" s="1158"/>
      <c r="P352" s="1158"/>
      <c r="Q352" s="1158"/>
      <c r="R352" s="1158"/>
      <c r="S352" s="1158"/>
      <c r="T352" s="1158"/>
      <c r="U352" s="222"/>
    </row>
    <row r="353" ht="24" customHeight="1">
      <c r="U353" s="222"/>
    </row>
    <row r="354" spans="1:21" ht="27.75" customHeight="1">
      <c r="A354" s="31" t="s">
        <v>0</v>
      </c>
      <c r="B354" s="1112" t="s">
        <v>19</v>
      </c>
      <c r="C354" s="670"/>
      <c r="D354" s="670"/>
      <c r="E354" s="671"/>
      <c r="F354" s="671"/>
      <c r="G354" s="32"/>
      <c r="H354" s="32"/>
      <c r="U354" s="222"/>
    </row>
    <row r="355" spans="1:21" ht="24" customHeight="1">
      <c r="A355" s="31" t="s">
        <v>20</v>
      </c>
      <c r="B355" s="1113" t="s">
        <v>594</v>
      </c>
      <c r="C355" s="17"/>
      <c r="D355" s="672"/>
      <c r="E355" s="672"/>
      <c r="F355" s="672"/>
      <c r="U355" s="222"/>
    </row>
    <row r="356" spans="1:21" ht="21" customHeight="1">
      <c r="A356" s="31" t="s">
        <v>1</v>
      </c>
      <c r="B356" s="1114" t="s">
        <v>2</v>
      </c>
      <c r="C356" s="684"/>
      <c r="D356" s="673"/>
      <c r="E356" s="671"/>
      <c r="F356" s="671"/>
      <c r="G356" s="34"/>
      <c r="H356" s="34"/>
      <c r="U356" s="222"/>
    </row>
    <row r="357" spans="1:21" ht="21" customHeight="1">
      <c r="A357" s="635" t="s">
        <v>21</v>
      </c>
      <c r="B357" s="706" t="s">
        <v>198</v>
      </c>
      <c r="C357" s="670"/>
      <c r="D357" s="17"/>
      <c r="E357" s="671"/>
      <c r="F357" s="671"/>
      <c r="G357" s="36"/>
      <c r="H357" s="36"/>
      <c r="I357" s="17"/>
      <c r="U357" s="222"/>
    </row>
    <row r="358" spans="1:21" ht="20.25" customHeight="1">
      <c r="A358" s="635" t="s">
        <v>30</v>
      </c>
      <c r="B358" s="877">
        <v>43774</v>
      </c>
      <c r="C358" s="668"/>
      <c r="D358" s="670"/>
      <c r="E358" s="671"/>
      <c r="F358" s="671"/>
      <c r="U358" s="222"/>
    </row>
    <row r="359" spans="1:21" ht="27.75" customHeight="1">
      <c r="A359" s="273" t="s">
        <v>31</v>
      </c>
      <c r="B359" s="878">
        <v>44103</v>
      </c>
      <c r="C359" s="669"/>
      <c r="D359" s="670"/>
      <c r="E359" s="19"/>
      <c r="F359" s="19"/>
      <c r="U359" s="222"/>
    </row>
    <row r="360" spans="1:21" ht="32.25" customHeight="1">
      <c r="A360" s="875" t="s">
        <v>588</v>
      </c>
      <c r="B360" s="874"/>
      <c r="C360" s="874"/>
      <c r="D360" s="37"/>
      <c r="E360" s="37"/>
      <c r="F360" s="37"/>
      <c r="G360" s="38"/>
      <c r="H360" s="38"/>
      <c r="U360" s="222"/>
    </row>
    <row r="361" spans="1:21" ht="42.75" customHeight="1">
      <c r="A361" s="39" t="s">
        <v>3</v>
      </c>
      <c r="B361" s="39" t="s">
        <v>4</v>
      </c>
      <c r="C361" s="39" t="s">
        <v>553</v>
      </c>
      <c r="D361" s="39" t="s">
        <v>33</v>
      </c>
      <c r="E361" s="39" t="s">
        <v>34</v>
      </c>
      <c r="F361" s="39" t="s">
        <v>5</v>
      </c>
      <c r="G361" s="40" t="s">
        <v>6</v>
      </c>
      <c r="H361" s="39" t="s">
        <v>7</v>
      </c>
      <c r="I361" s="39" t="s">
        <v>35</v>
      </c>
      <c r="J361" s="39" t="s">
        <v>36</v>
      </c>
      <c r="K361" s="39" t="s">
        <v>8</v>
      </c>
      <c r="L361" s="39" t="s">
        <v>9</v>
      </c>
      <c r="M361" s="216" t="s">
        <v>37</v>
      </c>
      <c r="N361" s="134" t="s">
        <v>10</v>
      </c>
      <c r="O361" s="135" t="s">
        <v>11</v>
      </c>
      <c r="P361" s="196" t="s">
        <v>12</v>
      </c>
      <c r="Q361" s="135" t="s">
        <v>13</v>
      </c>
      <c r="R361" s="1191" t="s">
        <v>14</v>
      </c>
      <c r="S361" s="1170" t="s">
        <v>38</v>
      </c>
      <c r="T361" s="1170"/>
      <c r="U361" s="222"/>
    </row>
    <row r="362" spans="1:21" ht="27.75" customHeight="1">
      <c r="A362" s="39"/>
      <c r="B362" s="39"/>
      <c r="C362" s="39"/>
      <c r="D362" s="39"/>
      <c r="E362" s="701"/>
      <c r="F362" s="39"/>
      <c r="G362" s="40"/>
      <c r="H362" s="39"/>
      <c r="I362" s="39"/>
      <c r="J362" s="39"/>
      <c r="K362" s="39"/>
      <c r="L362" s="39"/>
      <c r="M362" s="216"/>
      <c r="N362" s="134"/>
      <c r="O362" s="135"/>
      <c r="P362" s="196"/>
      <c r="Q362" s="135"/>
      <c r="R362" s="1191"/>
      <c r="S362" s="24" t="s">
        <v>15</v>
      </c>
      <c r="T362" s="24" t="s">
        <v>16</v>
      </c>
      <c r="U362" s="222"/>
    </row>
    <row r="363" spans="1:21" ht="130.5" customHeight="1">
      <c r="A363" s="58">
        <v>1</v>
      </c>
      <c r="B363" s="57">
        <v>1601004</v>
      </c>
      <c r="C363" s="658" t="s">
        <v>199</v>
      </c>
      <c r="D363" s="56" t="s">
        <v>726</v>
      </c>
      <c r="E363" s="658" t="s">
        <v>901</v>
      </c>
      <c r="F363" s="658" t="s">
        <v>200</v>
      </c>
      <c r="G363" s="658" t="s">
        <v>201</v>
      </c>
      <c r="H363" s="658" t="s">
        <v>202</v>
      </c>
      <c r="I363" s="57" t="s">
        <v>203</v>
      </c>
      <c r="J363" s="57">
        <v>1</v>
      </c>
      <c r="K363" s="59">
        <v>43774</v>
      </c>
      <c r="L363" s="59">
        <v>44139</v>
      </c>
      <c r="M363" s="637">
        <v>52</v>
      </c>
      <c r="N363" s="55">
        <v>0</v>
      </c>
      <c r="O363" s="132">
        <v>0.2</v>
      </c>
      <c r="P363" s="195">
        <f>M363*O363</f>
        <v>10.4</v>
      </c>
      <c r="Q363" s="195">
        <f>M363*O363</f>
        <v>10.4</v>
      </c>
      <c r="R363" s="262">
        <v>52</v>
      </c>
      <c r="S363" s="24"/>
      <c r="T363" s="24"/>
      <c r="U363" s="222"/>
    </row>
    <row r="364" spans="1:21" ht="172.5" customHeight="1">
      <c r="A364" s="60">
        <v>2</v>
      </c>
      <c r="B364" s="57">
        <v>1601004</v>
      </c>
      <c r="C364" s="658" t="s">
        <v>204</v>
      </c>
      <c r="D364" s="56" t="s">
        <v>726</v>
      </c>
      <c r="E364" s="658" t="s">
        <v>895</v>
      </c>
      <c r="F364" s="658" t="s">
        <v>205</v>
      </c>
      <c r="G364" s="658" t="s">
        <v>206</v>
      </c>
      <c r="H364" s="658" t="s">
        <v>207</v>
      </c>
      <c r="I364" s="57" t="s">
        <v>203</v>
      </c>
      <c r="J364" s="57">
        <v>1</v>
      </c>
      <c r="K364" s="59">
        <v>43774</v>
      </c>
      <c r="L364" s="59">
        <v>44139</v>
      </c>
      <c r="M364" s="637">
        <v>52</v>
      </c>
      <c r="N364" s="55">
        <v>0</v>
      </c>
      <c r="O364" s="144">
        <v>0.2</v>
      </c>
      <c r="P364" s="195">
        <f>M364*O364</f>
        <v>10.4</v>
      </c>
      <c r="Q364" s="195">
        <f>M364*O364</f>
        <v>10.4</v>
      </c>
      <c r="R364" s="262">
        <v>52</v>
      </c>
      <c r="S364" s="24"/>
      <c r="T364" s="24"/>
      <c r="U364" s="222"/>
    </row>
    <row r="365" spans="1:21" ht="105" customHeight="1">
      <c r="A365" s="60">
        <v>3</v>
      </c>
      <c r="B365" s="57">
        <v>1601004</v>
      </c>
      <c r="C365" s="658" t="s">
        <v>208</v>
      </c>
      <c r="D365" s="56" t="s">
        <v>730</v>
      </c>
      <c r="E365" s="658" t="s">
        <v>896</v>
      </c>
      <c r="F365" s="658" t="s">
        <v>209</v>
      </c>
      <c r="G365" s="658" t="s">
        <v>206</v>
      </c>
      <c r="H365" s="658" t="s">
        <v>207</v>
      </c>
      <c r="I365" s="57" t="s">
        <v>203</v>
      </c>
      <c r="J365" s="57">
        <v>1</v>
      </c>
      <c r="K365" s="59">
        <v>43774</v>
      </c>
      <c r="L365" s="59">
        <v>44139</v>
      </c>
      <c r="M365" s="637">
        <v>52</v>
      </c>
      <c r="N365" s="55">
        <v>0</v>
      </c>
      <c r="O365" s="144">
        <v>0.2</v>
      </c>
      <c r="P365" s="195">
        <f>M365*O365</f>
        <v>10.4</v>
      </c>
      <c r="Q365" s="195">
        <f>M365*O365</f>
        <v>10.4</v>
      </c>
      <c r="R365" s="262">
        <v>52</v>
      </c>
      <c r="S365" s="24"/>
      <c r="T365" s="24"/>
      <c r="U365" s="222"/>
    </row>
    <row r="366" spans="1:21" ht="131.25" customHeight="1">
      <c r="A366" s="60">
        <v>4</v>
      </c>
      <c r="B366" s="57">
        <v>1401003</v>
      </c>
      <c r="C366" s="658" t="s">
        <v>210</v>
      </c>
      <c r="D366" s="56" t="s">
        <v>729</v>
      </c>
      <c r="E366" s="895" t="s">
        <v>897</v>
      </c>
      <c r="F366" s="659" t="s">
        <v>211</v>
      </c>
      <c r="G366" s="658" t="s">
        <v>212</v>
      </c>
      <c r="H366" s="658" t="s">
        <v>213</v>
      </c>
      <c r="I366" s="57" t="s">
        <v>203</v>
      </c>
      <c r="J366" s="57">
        <v>1</v>
      </c>
      <c r="K366" s="59">
        <v>43774</v>
      </c>
      <c r="L366" s="59">
        <v>44139</v>
      </c>
      <c r="M366" s="637">
        <v>52</v>
      </c>
      <c r="N366" s="55">
        <v>0</v>
      </c>
      <c r="O366" s="132">
        <v>0</v>
      </c>
      <c r="P366" s="195">
        <f>M366*O366</f>
        <v>0</v>
      </c>
      <c r="Q366" s="195">
        <f>M366*O366</f>
        <v>0</v>
      </c>
      <c r="R366" s="262">
        <v>52</v>
      </c>
      <c r="S366" s="24"/>
      <c r="T366" s="24"/>
      <c r="U366" s="222"/>
    </row>
    <row r="367" spans="1:21" ht="162" customHeight="1">
      <c r="A367" s="62">
        <v>5</v>
      </c>
      <c r="B367" s="57">
        <v>1401003</v>
      </c>
      <c r="C367" s="658" t="s">
        <v>214</v>
      </c>
      <c r="D367" s="5" t="s">
        <v>898</v>
      </c>
      <c r="E367" s="895" t="s">
        <v>897</v>
      </c>
      <c r="F367" s="659" t="s">
        <v>211</v>
      </c>
      <c r="G367" s="658" t="s">
        <v>212</v>
      </c>
      <c r="H367" s="658" t="s">
        <v>213</v>
      </c>
      <c r="I367" s="57" t="s">
        <v>203</v>
      </c>
      <c r="J367" s="57">
        <v>1</v>
      </c>
      <c r="K367" s="59">
        <v>43774</v>
      </c>
      <c r="L367" s="59">
        <v>44139</v>
      </c>
      <c r="M367" s="637">
        <v>52</v>
      </c>
      <c r="N367" s="55">
        <v>0</v>
      </c>
      <c r="O367" s="132">
        <v>0</v>
      </c>
      <c r="P367" s="195">
        <f>M367*O367</f>
        <v>0</v>
      </c>
      <c r="Q367" s="195">
        <f>M367*O367</f>
        <v>0</v>
      </c>
      <c r="R367" s="262">
        <v>52</v>
      </c>
      <c r="S367" s="24"/>
      <c r="T367" s="24"/>
      <c r="U367" s="23"/>
    </row>
    <row r="368" spans="1:21" ht="144">
      <c r="A368" s="62">
        <v>6</v>
      </c>
      <c r="B368" s="57">
        <v>1401003</v>
      </c>
      <c r="C368" s="658" t="s">
        <v>215</v>
      </c>
      <c r="D368" s="56" t="s">
        <v>899</v>
      </c>
      <c r="E368" s="894" t="s">
        <v>897</v>
      </c>
      <c r="F368" s="659" t="s">
        <v>211</v>
      </c>
      <c r="G368" s="658" t="s">
        <v>212</v>
      </c>
      <c r="H368" s="658" t="s">
        <v>213</v>
      </c>
      <c r="I368" s="57" t="s">
        <v>203</v>
      </c>
      <c r="J368" s="57">
        <v>1</v>
      </c>
      <c r="K368" s="59">
        <v>43774</v>
      </c>
      <c r="L368" s="59">
        <v>44139</v>
      </c>
      <c r="M368" s="637">
        <v>52</v>
      </c>
      <c r="N368" s="55">
        <v>0</v>
      </c>
      <c r="O368" s="132">
        <v>0</v>
      </c>
      <c r="P368" s="1078">
        <f aca="true" t="shared" si="0" ref="P368:P382">M368*O368</f>
        <v>0</v>
      </c>
      <c r="Q368" s="133">
        <v>0</v>
      </c>
      <c r="R368" s="262">
        <v>52</v>
      </c>
      <c r="S368" s="24"/>
      <c r="T368" s="24"/>
      <c r="U368" s="23"/>
    </row>
    <row r="369" spans="1:21" ht="147.75" customHeight="1">
      <c r="A369" s="62">
        <v>7</v>
      </c>
      <c r="B369" s="57">
        <v>1401003</v>
      </c>
      <c r="C369" s="658" t="s">
        <v>215</v>
      </c>
      <c r="D369" s="56" t="s">
        <v>728</v>
      </c>
      <c r="E369" s="895" t="s">
        <v>897</v>
      </c>
      <c r="F369" s="659" t="s">
        <v>211</v>
      </c>
      <c r="G369" s="658" t="s">
        <v>212</v>
      </c>
      <c r="H369" s="658" t="s">
        <v>213</v>
      </c>
      <c r="I369" s="57" t="s">
        <v>203</v>
      </c>
      <c r="J369" s="57">
        <v>1</v>
      </c>
      <c r="K369" s="59">
        <v>43774</v>
      </c>
      <c r="L369" s="59">
        <v>44139</v>
      </c>
      <c r="M369" s="637">
        <v>52</v>
      </c>
      <c r="N369" s="55">
        <v>0</v>
      </c>
      <c r="O369" s="132">
        <v>0</v>
      </c>
      <c r="P369" s="1078">
        <f t="shared" si="0"/>
        <v>0</v>
      </c>
      <c r="Q369" s="133">
        <v>0</v>
      </c>
      <c r="R369" s="262">
        <v>52</v>
      </c>
      <c r="S369" s="24"/>
      <c r="T369" s="24"/>
      <c r="U369" s="23"/>
    </row>
    <row r="370" spans="1:21" ht="146.25" customHeight="1">
      <c r="A370" s="62">
        <v>8</v>
      </c>
      <c r="B370" s="57">
        <v>1401003</v>
      </c>
      <c r="C370" s="658" t="s">
        <v>215</v>
      </c>
      <c r="D370" s="56" t="s">
        <v>900</v>
      </c>
      <c r="E370" s="894" t="s">
        <v>897</v>
      </c>
      <c r="F370" s="659" t="s">
        <v>211</v>
      </c>
      <c r="G370" s="658" t="s">
        <v>212</v>
      </c>
      <c r="H370" s="658" t="s">
        <v>213</v>
      </c>
      <c r="I370" s="57" t="s">
        <v>203</v>
      </c>
      <c r="J370" s="57">
        <v>1</v>
      </c>
      <c r="K370" s="59">
        <v>43774</v>
      </c>
      <c r="L370" s="59">
        <v>44139</v>
      </c>
      <c r="M370" s="637">
        <v>52</v>
      </c>
      <c r="N370" s="55">
        <v>0</v>
      </c>
      <c r="O370" s="132">
        <v>0</v>
      </c>
      <c r="P370" s="1078">
        <f t="shared" si="0"/>
        <v>0</v>
      </c>
      <c r="Q370" s="133">
        <v>0</v>
      </c>
      <c r="R370" s="262">
        <v>52</v>
      </c>
      <c r="S370" s="24"/>
      <c r="T370" s="24"/>
      <c r="U370" s="23"/>
    </row>
    <row r="371" spans="1:21" ht="188.25" customHeight="1">
      <c r="A371" s="62">
        <v>9</v>
      </c>
      <c r="B371" s="57">
        <v>1401003</v>
      </c>
      <c r="C371" s="658" t="s">
        <v>215</v>
      </c>
      <c r="D371" s="56" t="s">
        <v>727</v>
      </c>
      <c r="E371" s="894" t="s">
        <v>897</v>
      </c>
      <c r="F371" s="659" t="s">
        <v>211</v>
      </c>
      <c r="G371" s="658" t="s">
        <v>212</v>
      </c>
      <c r="H371" s="658" t="s">
        <v>213</v>
      </c>
      <c r="I371" s="57" t="s">
        <v>203</v>
      </c>
      <c r="J371" s="57">
        <v>1</v>
      </c>
      <c r="K371" s="59">
        <v>43774</v>
      </c>
      <c r="L371" s="59">
        <v>44139</v>
      </c>
      <c r="M371" s="637">
        <v>52</v>
      </c>
      <c r="N371" s="55">
        <v>0</v>
      </c>
      <c r="O371" s="132">
        <v>0</v>
      </c>
      <c r="P371" s="1078">
        <f t="shared" si="0"/>
        <v>0</v>
      </c>
      <c r="Q371" s="133">
        <v>0</v>
      </c>
      <c r="R371" s="262">
        <v>52</v>
      </c>
      <c r="S371" s="24"/>
      <c r="T371" s="24"/>
      <c r="U371" s="23"/>
    </row>
    <row r="372" spans="1:21" ht="144">
      <c r="A372" s="62">
        <v>10</v>
      </c>
      <c r="B372" s="57">
        <v>1401003</v>
      </c>
      <c r="C372" s="658" t="s">
        <v>215</v>
      </c>
      <c r="D372" s="56" t="s">
        <v>731</v>
      </c>
      <c r="E372" s="894" t="s">
        <v>897</v>
      </c>
      <c r="F372" s="659" t="s">
        <v>211</v>
      </c>
      <c r="G372" s="658" t="s">
        <v>212</v>
      </c>
      <c r="H372" s="658" t="s">
        <v>213</v>
      </c>
      <c r="I372" s="57" t="s">
        <v>203</v>
      </c>
      <c r="J372" s="57">
        <v>1</v>
      </c>
      <c r="K372" s="59">
        <v>43774</v>
      </c>
      <c r="L372" s="59">
        <v>44139</v>
      </c>
      <c r="M372" s="637">
        <v>52</v>
      </c>
      <c r="N372" s="55">
        <v>0</v>
      </c>
      <c r="O372" s="132">
        <v>0</v>
      </c>
      <c r="P372" s="1078">
        <f t="shared" si="0"/>
        <v>0</v>
      </c>
      <c r="Q372" s="133">
        <v>0</v>
      </c>
      <c r="R372" s="262">
        <v>52</v>
      </c>
      <c r="S372" s="24"/>
      <c r="T372" s="24"/>
      <c r="U372" s="23"/>
    </row>
    <row r="373" spans="1:21" ht="179.25" customHeight="1">
      <c r="A373" s="62">
        <v>11</v>
      </c>
      <c r="B373" s="57">
        <v>1401003</v>
      </c>
      <c r="C373" s="4" t="s">
        <v>216</v>
      </c>
      <c r="D373" s="56" t="s">
        <v>731</v>
      </c>
      <c r="E373" s="894" t="s">
        <v>897</v>
      </c>
      <c r="F373" s="659" t="s">
        <v>211</v>
      </c>
      <c r="G373" s="658" t="s">
        <v>212</v>
      </c>
      <c r="H373" s="658" t="s">
        <v>213</v>
      </c>
      <c r="I373" s="57" t="s">
        <v>203</v>
      </c>
      <c r="J373" s="57">
        <v>1</v>
      </c>
      <c r="K373" s="59">
        <v>43774</v>
      </c>
      <c r="L373" s="59">
        <v>44139</v>
      </c>
      <c r="M373" s="637">
        <v>52</v>
      </c>
      <c r="N373" s="55">
        <v>0</v>
      </c>
      <c r="O373" s="132">
        <v>0</v>
      </c>
      <c r="P373" s="1078">
        <f t="shared" si="0"/>
        <v>0</v>
      </c>
      <c r="Q373" s="133">
        <v>0</v>
      </c>
      <c r="R373" s="262">
        <v>52</v>
      </c>
      <c r="S373" s="24"/>
      <c r="T373" s="24"/>
      <c r="U373" s="23"/>
    </row>
    <row r="374" spans="1:21" ht="162.75" customHeight="1">
      <c r="A374" s="60">
        <v>12</v>
      </c>
      <c r="B374" s="57">
        <v>1201001</v>
      </c>
      <c r="C374" s="4" t="s">
        <v>217</v>
      </c>
      <c r="D374" s="56" t="s">
        <v>731</v>
      </c>
      <c r="E374" s="894" t="s">
        <v>897</v>
      </c>
      <c r="F374" s="658" t="s">
        <v>218</v>
      </c>
      <c r="G374" s="658" t="s">
        <v>219</v>
      </c>
      <c r="H374" s="658" t="s">
        <v>218</v>
      </c>
      <c r="I374" s="57" t="s">
        <v>203</v>
      </c>
      <c r="J374" s="57">
        <v>1</v>
      </c>
      <c r="K374" s="59">
        <v>43774</v>
      </c>
      <c r="L374" s="59">
        <v>44139</v>
      </c>
      <c r="M374" s="637">
        <v>52</v>
      </c>
      <c r="N374" s="55">
        <v>0</v>
      </c>
      <c r="O374" s="132">
        <v>0</v>
      </c>
      <c r="P374" s="1078">
        <f t="shared" si="0"/>
        <v>0</v>
      </c>
      <c r="Q374" s="133">
        <v>0</v>
      </c>
      <c r="R374" s="262">
        <v>52</v>
      </c>
      <c r="S374" s="24"/>
      <c r="T374" s="24"/>
      <c r="U374" s="23"/>
    </row>
    <row r="375" spans="1:21" ht="168.75" customHeight="1">
      <c r="A375" s="62">
        <v>13</v>
      </c>
      <c r="B375" s="57">
        <v>1401003</v>
      </c>
      <c r="C375" s="4" t="s">
        <v>220</v>
      </c>
      <c r="D375" s="56" t="s">
        <v>731</v>
      </c>
      <c r="E375" s="894" t="s">
        <v>897</v>
      </c>
      <c r="F375" s="658" t="s">
        <v>211</v>
      </c>
      <c r="G375" s="658" t="s">
        <v>212</v>
      </c>
      <c r="H375" s="658" t="s">
        <v>213</v>
      </c>
      <c r="I375" s="57" t="s">
        <v>203</v>
      </c>
      <c r="J375" s="57">
        <v>1</v>
      </c>
      <c r="K375" s="59">
        <v>43774</v>
      </c>
      <c r="L375" s="59">
        <v>44139</v>
      </c>
      <c r="M375" s="637">
        <v>52</v>
      </c>
      <c r="N375" s="55">
        <v>0</v>
      </c>
      <c r="O375" s="132">
        <v>0</v>
      </c>
      <c r="P375" s="1078">
        <f t="shared" si="0"/>
        <v>0</v>
      </c>
      <c r="Q375" s="133">
        <v>0</v>
      </c>
      <c r="R375" s="262">
        <v>52</v>
      </c>
      <c r="S375" s="24"/>
      <c r="T375" s="24"/>
      <c r="U375" s="23"/>
    </row>
    <row r="376" spans="1:21" ht="169.5" customHeight="1">
      <c r="A376" s="62">
        <v>14</v>
      </c>
      <c r="B376" s="57">
        <v>1401003</v>
      </c>
      <c r="C376" s="4" t="s">
        <v>215</v>
      </c>
      <c r="D376" s="56" t="s">
        <v>732</v>
      </c>
      <c r="E376" s="894" t="s">
        <v>897</v>
      </c>
      <c r="F376" s="658" t="s">
        <v>211</v>
      </c>
      <c r="G376" s="658" t="s">
        <v>212</v>
      </c>
      <c r="H376" s="658" t="s">
        <v>213</v>
      </c>
      <c r="I376" s="57" t="s">
        <v>203</v>
      </c>
      <c r="J376" s="57">
        <v>1</v>
      </c>
      <c r="K376" s="59">
        <v>43774</v>
      </c>
      <c r="L376" s="59">
        <v>44139</v>
      </c>
      <c r="M376" s="637">
        <v>52</v>
      </c>
      <c r="N376" s="55">
        <v>0</v>
      </c>
      <c r="O376" s="132">
        <v>0</v>
      </c>
      <c r="P376" s="1078">
        <f t="shared" si="0"/>
        <v>0</v>
      </c>
      <c r="Q376" s="133">
        <v>0</v>
      </c>
      <c r="R376" s="262">
        <v>52</v>
      </c>
      <c r="S376" s="24"/>
      <c r="T376" s="24"/>
      <c r="U376" s="23"/>
    </row>
    <row r="377" spans="1:21" ht="144">
      <c r="A377" s="62">
        <v>15</v>
      </c>
      <c r="B377" s="57">
        <v>1401003</v>
      </c>
      <c r="C377" s="4" t="s">
        <v>221</v>
      </c>
      <c r="D377" s="56" t="s">
        <v>732</v>
      </c>
      <c r="E377" s="894" t="s">
        <v>897</v>
      </c>
      <c r="F377" s="658" t="s">
        <v>211</v>
      </c>
      <c r="G377" s="658" t="s">
        <v>212</v>
      </c>
      <c r="H377" s="658" t="s">
        <v>213</v>
      </c>
      <c r="I377" s="57" t="s">
        <v>203</v>
      </c>
      <c r="J377" s="57">
        <v>1</v>
      </c>
      <c r="K377" s="59">
        <v>43774</v>
      </c>
      <c r="L377" s="59">
        <v>44139</v>
      </c>
      <c r="M377" s="637">
        <v>52</v>
      </c>
      <c r="N377" s="55">
        <v>0</v>
      </c>
      <c r="O377" s="132">
        <v>0</v>
      </c>
      <c r="P377" s="1078">
        <f t="shared" si="0"/>
        <v>0</v>
      </c>
      <c r="Q377" s="133">
        <v>0</v>
      </c>
      <c r="R377" s="262">
        <v>52</v>
      </c>
      <c r="S377" s="24"/>
      <c r="T377" s="24"/>
      <c r="U377" s="23"/>
    </row>
    <row r="378" spans="1:21" ht="55.5" customHeight="1">
      <c r="A378" s="62">
        <v>16</v>
      </c>
      <c r="B378" s="57">
        <v>1401003</v>
      </c>
      <c r="C378" s="56" t="s">
        <v>222</v>
      </c>
      <c r="D378" s="56" t="s">
        <v>732</v>
      </c>
      <c r="E378" s="894" t="s">
        <v>897</v>
      </c>
      <c r="F378" s="658" t="s">
        <v>211</v>
      </c>
      <c r="G378" s="658" t="s">
        <v>212</v>
      </c>
      <c r="H378" s="658" t="s">
        <v>213</v>
      </c>
      <c r="I378" s="57" t="s">
        <v>203</v>
      </c>
      <c r="J378" s="57">
        <v>1</v>
      </c>
      <c r="K378" s="59">
        <v>43774</v>
      </c>
      <c r="L378" s="59">
        <v>44139</v>
      </c>
      <c r="M378" s="637">
        <v>52</v>
      </c>
      <c r="N378" s="55">
        <v>0</v>
      </c>
      <c r="O378" s="132">
        <v>0</v>
      </c>
      <c r="P378" s="1078">
        <f t="shared" si="0"/>
        <v>0</v>
      </c>
      <c r="Q378" s="133">
        <v>0</v>
      </c>
      <c r="R378" s="262">
        <v>52</v>
      </c>
      <c r="S378" s="24"/>
      <c r="T378" s="24"/>
      <c r="U378" s="23"/>
    </row>
    <row r="379" spans="1:21" ht="81" customHeight="1">
      <c r="A379" s="62">
        <v>17</v>
      </c>
      <c r="B379" s="57">
        <v>1201001</v>
      </c>
      <c r="C379" s="4" t="s">
        <v>223</v>
      </c>
      <c r="D379" s="56" t="s">
        <v>732</v>
      </c>
      <c r="E379" s="702" t="s">
        <v>554</v>
      </c>
      <c r="F379" s="658" t="s">
        <v>224</v>
      </c>
      <c r="G379" s="658" t="s">
        <v>225</v>
      </c>
      <c r="H379" s="658" t="s">
        <v>218</v>
      </c>
      <c r="I379" s="57" t="s">
        <v>203</v>
      </c>
      <c r="J379" s="57">
        <v>1</v>
      </c>
      <c r="K379" s="59">
        <v>43774</v>
      </c>
      <c r="L379" s="59">
        <v>44139</v>
      </c>
      <c r="M379" s="637">
        <v>52</v>
      </c>
      <c r="N379" s="55">
        <v>0</v>
      </c>
      <c r="O379" s="132">
        <v>0</v>
      </c>
      <c r="P379" s="1078">
        <f t="shared" si="0"/>
        <v>0</v>
      </c>
      <c r="Q379" s="133">
        <v>0</v>
      </c>
      <c r="R379" s="262">
        <v>52</v>
      </c>
      <c r="S379" s="24"/>
      <c r="T379" s="24"/>
      <c r="U379" s="23"/>
    </row>
    <row r="380" spans="1:21" ht="61.5" customHeight="1">
      <c r="A380" s="62">
        <v>18</v>
      </c>
      <c r="B380" s="57">
        <v>1601004</v>
      </c>
      <c r="C380" s="4" t="s">
        <v>226</v>
      </c>
      <c r="D380" s="4" t="s">
        <v>555</v>
      </c>
      <c r="E380" s="658" t="s">
        <v>810</v>
      </c>
      <c r="F380" s="658" t="s">
        <v>205</v>
      </c>
      <c r="G380" s="658" t="s">
        <v>227</v>
      </c>
      <c r="H380" s="658" t="s">
        <v>207</v>
      </c>
      <c r="I380" s="57" t="s">
        <v>203</v>
      </c>
      <c r="J380" s="57">
        <v>1</v>
      </c>
      <c r="K380" s="59">
        <v>43774</v>
      </c>
      <c r="L380" s="59">
        <v>44139</v>
      </c>
      <c r="M380" s="637">
        <v>52</v>
      </c>
      <c r="N380" s="55">
        <v>0</v>
      </c>
      <c r="O380" s="132">
        <v>0.2</v>
      </c>
      <c r="P380" s="1078">
        <f t="shared" si="0"/>
        <v>10.4</v>
      </c>
      <c r="Q380" s="143">
        <v>52</v>
      </c>
      <c r="R380" s="262">
        <v>52</v>
      </c>
      <c r="S380" s="24"/>
      <c r="T380" s="24"/>
      <c r="U380" s="23"/>
    </row>
    <row r="381" spans="1:21" ht="72.75" customHeight="1">
      <c r="A381" s="62">
        <v>19</v>
      </c>
      <c r="B381" s="57">
        <v>1201001</v>
      </c>
      <c r="C381" s="4" t="s">
        <v>228</v>
      </c>
      <c r="D381" s="4" t="s">
        <v>556</v>
      </c>
      <c r="E381" s="702" t="s">
        <v>557</v>
      </c>
      <c r="F381" s="658" t="s">
        <v>224</v>
      </c>
      <c r="G381" s="658" t="s">
        <v>225</v>
      </c>
      <c r="H381" s="658" t="s">
        <v>218</v>
      </c>
      <c r="I381" s="57" t="s">
        <v>203</v>
      </c>
      <c r="J381" s="57">
        <v>1</v>
      </c>
      <c r="K381" s="59">
        <v>43774</v>
      </c>
      <c r="L381" s="59">
        <v>44139</v>
      </c>
      <c r="M381" s="637">
        <v>52</v>
      </c>
      <c r="N381" s="55">
        <v>0</v>
      </c>
      <c r="O381" s="132">
        <v>0</v>
      </c>
      <c r="P381" s="1078">
        <f t="shared" si="0"/>
        <v>0</v>
      </c>
      <c r="Q381" s="133">
        <v>0</v>
      </c>
      <c r="R381" s="262">
        <v>52</v>
      </c>
      <c r="S381" s="24"/>
      <c r="T381" s="24"/>
      <c r="U381" s="23"/>
    </row>
    <row r="382" spans="1:21" ht="47.25" customHeight="1">
      <c r="A382" s="62">
        <v>20</v>
      </c>
      <c r="B382" s="57">
        <v>1201001</v>
      </c>
      <c r="C382" s="4" t="s">
        <v>229</v>
      </c>
      <c r="D382" s="4" t="s">
        <v>558</v>
      </c>
      <c r="E382" s="658" t="s">
        <v>559</v>
      </c>
      <c r="F382" s="658" t="s">
        <v>224</v>
      </c>
      <c r="G382" s="658" t="s">
        <v>225</v>
      </c>
      <c r="H382" s="658" t="s">
        <v>218</v>
      </c>
      <c r="I382" s="57" t="s">
        <v>203</v>
      </c>
      <c r="J382" s="57">
        <v>1</v>
      </c>
      <c r="K382" s="59">
        <v>43774</v>
      </c>
      <c r="L382" s="59">
        <v>44139</v>
      </c>
      <c r="M382" s="637">
        <v>52</v>
      </c>
      <c r="N382" s="55">
        <v>0</v>
      </c>
      <c r="O382" s="132">
        <v>0</v>
      </c>
      <c r="P382" s="1078">
        <f t="shared" si="0"/>
        <v>0</v>
      </c>
      <c r="Q382" s="133">
        <v>0</v>
      </c>
      <c r="R382" s="262">
        <v>52</v>
      </c>
      <c r="S382" s="24"/>
      <c r="T382" s="24"/>
      <c r="U382" s="23"/>
    </row>
    <row r="383" spans="1:21" ht="15" customHeight="1">
      <c r="A383" s="27"/>
      <c r="B383" s="27"/>
      <c r="C383" s="24"/>
      <c r="D383" s="24"/>
      <c r="E383" s="24"/>
      <c r="F383" s="41"/>
      <c r="G383" s="28"/>
      <c r="H383" s="28"/>
      <c r="I383" s="28"/>
      <c r="J383" s="28"/>
      <c r="K383" s="28"/>
      <c r="L383" s="28"/>
      <c r="M383" s="44"/>
      <c r="N383" s="44"/>
      <c r="O383" s="28"/>
      <c r="P383" s="194"/>
      <c r="Q383" s="28"/>
      <c r="U383" s="23"/>
    </row>
    <row r="384" spans="1:21" ht="15" customHeight="1">
      <c r="A384" s="27"/>
      <c r="B384" s="27"/>
      <c r="C384" s="24"/>
      <c r="D384" s="24"/>
      <c r="E384" s="24"/>
      <c r="F384" s="41"/>
      <c r="G384" s="28"/>
      <c r="H384" s="28"/>
      <c r="I384" s="28"/>
      <c r="J384" s="28"/>
      <c r="K384" s="28"/>
      <c r="L384" s="28"/>
      <c r="M384" s="44"/>
      <c r="N384" s="44"/>
      <c r="O384" s="28"/>
      <c r="P384" s="194"/>
      <c r="Q384" s="28"/>
      <c r="R384" s="266"/>
      <c r="S384" s="136"/>
      <c r="T384" s="30"/>
      <c r="U384" s="23"/>
    </row>
    <row r="385" spans="1:21" ht="12">
      <c r="A385" s="27"/>
      <c r="B385" s="27"/>
      <c r="C385" s="24"/>
      <c r="D385" s="24"/>
      <c r="E385" s="24"/>
      <c r="F385" s="41"/>
      <c r="G385" s="28"/>
      <c r="H385" s="28"/>
      <c r="I385" s="28"/>
      <c r="J385" s="28"/>
      <c r="K385" s="28"/>
      <c r="L385" s="28"/>
      <c r="M385" s="44"/>
      <c r="N385" s="44"/>
      <c r="O385" s="28"/>
      <c r="P385" s="194"/>
      <c r="Q385" s="28"/>
      <c r="R385" s="1171" t="s">
        <v>25</v>
      </c>
      <c r="S385" s="1171"/>
      <c r="T385" s="30">
        <v>0</v>
      </c>
      <c r="U385" s="23"/>
    </row>
    <row r="386" spans="1:21" ht="15" customHeight="1">
      <c r="A386" s="27"/>
      <c r="B386" s="27"/>
      <c r="C386" s="24"/>
      <c r="D386" s="24"/>
      <c r="E386" s="24"/>
      <c r="F386" s="41"/>
      <c r="G386" s="28"/>
      <c r="H386" s="28"/>
      <c r="I386" s="28"/>
      <c r="J386" s="28"/>
      <c r="K386" s="28"/>
      <c r="L386" s="28"/>
      <c r="M386" s="44"/>
      <c r="N386" s="44"/>
      <c r="O386" s="28"/>
      <c r="P386" s="194"/>
      <c r="Q386" s="28"/>
      <c r="R386" s="1171" t="s">
        <v>27</v>
      </c>
      <c r="S386" s="1171"/>
      <c r="T386" s="30">
        <v>0.33487084870848705</v>
      </c>
      <c r="U386" s="23"/>
    </row>
    <row r="387" spans="1:21" ht="15" customHeight="1">
      <c r="A387" s="876"/>
      <c r="B387" s="876"/>
      <c r="C387" s="18"/>
      <c r="D387" s="18"/>
      <c r="E387" s="18"/>
      <c r="F387" s="150"/>
      <c r="G387" s="20"/>
      <c r="H387" s="20"/>
      <c r="I387" s="20"/>
      <c r="J387" s="20"/>
      <c r="K387" s="20"/>
      <c r="L387" s="20"/>
      <c r="M387" s="21"/>
      <c r="N387" s="21"/>
      <c r="O387" s="20"/>
      <c r="P387" s="199"/>
      <c r="Q387" s="20"/>
      <c r="R387" s="263"/>
      <c r="S387" s="1"/>
      <c r="T387" s="22"/>
      <c r="U387" s="23"/>
    </row>
    <row r="388" spans="1:21" ht="15" customHeight="1">
      <c r="A388" s="876"/>
      <c r="B388" s="876"/>
      <c r="C388" s="18"/>
      <c r="D388" s="18"/>
      <c r="E388" s="18"/>
      <c r="F388" s="150"/>
      <c r="G388" s="20"/>
      <c r="H388" s="20"/>
      <c r="I388" s="20"/>
      <c r="J388" s="20"/>
      <c r="K388" s="20"/>
      <c r="L388" s="20"/>
      <c r="M388" s="21"/>
      <c r="N388" s="21"/>
      <c r="O388" s="20"/>
      <c r="P388" s="199"/>
      <c r="Q388" s="20"/>
      <c r="R388" s="263"/>
      <c r="S388" s="1"/>
      <c r="T388" s="22"/>
      <c r="U388" s="23"/>
    </row>
    <row r="389" spans="1:21" ht="15" customHeight="1">
      <c r="A389" s="17"/>
      <c r="B389" s="17"/>
      <c r="U389" s="23"/>
    </row>
    <row r="390" spans="1:21" ht="15" customHeight="1">
      <c r="A390" s="1156" t="s">
        <v>197</v>
      </c>
      <c r="B390" s="1157"/>
      <c r="C390" s="1157"/>
      <c r="D390" s="1157"/>
      <c r="E390" s="1157"/>
      <c r="F390" s="1157"/>
      <c r="G390" s="1157"/>
      <c r="H390" s="1157"/>
      <c r="I390" s="1157"/>
      <c r="J390" s="1157"/>
      <c r="K390" s="1157"/>
      <c r="L390" s="1157"/>
      <c r="M390" s="1157"/>
      <c r="N390" s="1157"/>
      <c r="O390" s="1157"/>
      <c r="P390" s="1157"/>
      <c r="Q390" s="1157"/>
      <c r="R390" s="1157"/>
      <c r="S390" s="1157"/>
      <c r="T390" s="1159"/>
      <c r="U390" s="23"/>
    </row>
    <row r="393" spans="1:8" ht="13.5" customHeight="1">
      <c r="A393" s="172" t="s">
        <v>0</v>
      </c>
      <c r="B393" s="1112" t="s">
        <v>19</v>
      </c>
      <c r="C393" s="670"/>
      <c r="D393" s="670"/>
      <c r="E393" s="671"/>
      <c r="F393" s="671"/>
      <c r="G393" s="32"/>
      <c r="H393" s="32"/>
    </row>
    <row r="394" spans="1:6" ht="13.5" customHeight="1">
      <c r="A394" s="172" t="s">
        <v>20</v>
      </c>
      <c r="B394" s="1113" t="s">
        <v>594</v>
      </c>
      <c r="C394" s="17"/>
      <c r="D394" s="672"/>
      <c r="E394" s="672"/>
      <c r="F394" s="672"/>
    </row>
    <row r="395" spans="1:8" ht="13.5" customHeight="1">
      <c r="A395" s="172" t="s">
        <v>1</v>
      </c>
      <c r="B395" s="1114" t="s">
        <v>2</v>
      </c>
      <c r="C395" s="684"/>
      <c r="D395" s="673"/>
      <c r="E395" s="671"/>
      <c r="F395" s="671"/>
      <c r="G395" s="34"/>
      <c r="H395" s="34"/>
    </row>
    <row r="396" spans="1:9" ht="13.5" customHeight="1">
      <c r="A396" s="635" t="s">
        <v>21</v>
      </c>
      <c r="B396" s="706" t="s">
        <v>198</v>
      </c>
      <c r="C396" s="670"/>
      <c r="D396" s="17"/>
      <c r="E396" s="671"/>
      <c r="F396" s="671"/>
      <c r="G396" s="36"/>
      <c r="H396" s="36"/>
      <c r="I396" s="17"/>
    </row>
    <row r="397" spans="1:8" ht="23.25" customHeight="1">
      <c r="A397" s="635" t="s">
        <v>30</v>
      </c>
      <c r="B397" s="877">
        <v>43774</v>
      </c>
      <c r="C397" s="670"/>
      <c r="D397" s="670"/>
      <c r="E397" s="671"/>
      <c r="F397" s="671"/>
      <c r="G397" s="668"/>
      <c r="H397" s="668"/>
    </row>
    <row r="398" spans="1:8" ht="23.25" customHeight="1">
      <c r="A398" s="273" t="s">
        <v>31</v>
      </c>
      <c r="B398" s="878">
        <v>44103</v>
      </c>
      <c r="C398" s="670"/>
      <c r="D398" s="670"/>
      <c r="E398" s="19"/>
      <c r="F398" s="19"/>
      <c r="G398" s="707"/>
      <c r="H398" s="707"/>
    </row>
    <row r="399" spans="1:8" ht="23.25" customHeight="1">
      <c r="A399" s="705" t="s">
        <v>28</v>
      </c>
      <c r="B399" s="1803"/>
      <c r="C399" s="686"/>
      <c r="D399" s="37"/>
      <c r="E399" s="37"/>
      <c r="F399" s="37"/>
      <c r="G399" s="38"/>
      <c r="H399" s="38"/>
    </row>
    <row r="400" spans="1:20" ht="43.5" customHeight="1">
      <c r="A400" s="39" t="s">
        <v>3</v>
      </c>
      <c r="B400" s="39" t="s">
        <v>4</v>
      </c>
      <c r="C400" s="39" t="s">
        <v>553</v>
      </c>
      <c r="D400" s="39" t="s">
        <v>33</v>
      </c>
      <c r="E400" s="39" t="s">
        <v>34</v>
      </c>
      <c r="F400" s="39" t="s">
        <v>5</v>
      </c>
      <c r="G400" s="40" t="s">
        <v>6</v>
      </c>
      <c r="H400" s="39" t="s">
        <v>7</v>
      </c>
      <c r="I400" s="39" t="s">
        <v>35</v>
      </c>
      <c r="J400" s="39" t="s">
        <v>36</v>
      </c>
      <c r="K400" s="39" t="s">
        <v>8</v>
      </c>
      <c r="L400" s="39" t="s">
        <v>9</v>
      </c>
      <c r="M400" s="216" t="s">
        <v>37</v>
      </c>
      <c r="N400" s="173" t="s">
        <v>10</v>
      </c>
      <c r="O400" s="171" t="s">
        <v>11</v>
      </c>
      <c r="P400" s="196" t="s">
        <v>12</v>
      </c>
      <c r="Q400" s="171" t="s">
        <v>13</v>
      </c>
      <c r="R400" s="1191" t="s">
        <v>14</v>
      </c>
      <c r="S400" s="1170" t="s">
        <v>38</v>
      </c>
      <c r="T400" s="1170"/>
    </row>
    <row r="401" spans="1:21" ht="41.25" customHeight="1">
      <c r="A401" s="39"/>
      <c r="B401" s="39"/>
      <c r="C401" s="39"/>
      <c r="D401" s="39"/>
      <c r="E401" s="39"/>
      <c r="F401" s="39"/>
      <c r="G401" s="40"/>
      <c r="H401" s="39"/>
      <c r="I401" s="39"/>
      <c r="J401" s="39"/>
      <c r="K401" s="39"/>
      <c r="L401" s="39"/>
      <c r="M401" s="216"/>
      <c r="N401" s="173"/>
      <c r="O401" s="171"/>
      <c r="P401" s="196"/>
      <c r="Q401" s="171"/>
      <c r="R401" s="1191"/>
      <c r="S401" s="24" t="s">
        <v>15</v>
      </c>
      <c r="T401" s="24" t="s">
        <v>16</v>
      </c>
      <c r="U401" s="493"/>
    </row>
    <row r="402" spans="1:21" ht="128.25" customHeight="1">
      <c r="A402" s="479">
        <v>21</v>
      </c>
      <c r="B402" s="326">
        <v>1601004</v>
      </c>
      <c r="C402" s="322" t="s">
        <v>199</v>
      </c>
      <c r="D402" s="703" t="s">
        <v>811</v>
      </c>
      <c r="E402" s="703" t="s">
        <v>812</v>
      </c>
      <c r="F402" s="703" t="s">
        <v>200</v>
      </c>
      <c r="G402" s="703" t="s">
        <v>201</v>
      </c>
      <c r="H402" s="704" t="s">
        <v>202</v>
      </c>
      <c r="I402" s="326" t="s">
        <v>203</v>
      </c>
      <c r="J402" s="326">
        <v>1</v>
      </c>
      <c r="K402" s="482">
        <v>43774</v>
      </c>
      <c r="L402" s="482">
        <v>44139</v>
      </c>
      <c r="M402" s="638">
        <v>52</v>
      </c>
      <c r="N402" s="483">
        <v>0</v>
      </c>
      <c r="O402" s="484">
        <v>0.3</v>
      </c>
      <c r="P402" s="485">
        <f>M402*O402</f>
        <v>15.6</v>
      </c>
      <c r="Q402" s="485">
        <f>P402</f>
        <v>15.6</v>
      </c>
      <c r="R402" s="486">
        <v>52</v>
      </c>
      <c r="S402" s="481"/>
      <c r="T402" s="24"/>
      <c r="U402" s="493"/>
    </row>
    <row r="403" spans="1:21" ht="39" customHeight="1">
      <c r="A403" s="876"/>
      <c r="B403" s="876"/>
      <c r="C403" s="18"/>
      <c r="D403" s="18"/>
      <c r="E403" s="18"/>
      <c r="F403" s="150"/>
      <c r="G403" s="20"/>
      <c r="H403" s="20"/>
      <c r="I403" s="20"/>
      <c r="J403" s="20"/>
      <c r="K403" s="20"/>
      <c r="L403" s="20"/>
      <c r="M403" s="21"/>
      <c r="N403" s="21"/>
      <c r="O403" s="20"/>
      <c r="P403" s="199"/>
      <c r="Q403" s="20"/>
      <c r="R403" s="1171" t="s">
        <v>25</v>
      </c>
      <c r="S403" s="1171"/>
      <c r="T403" s="30">
        <v>0</v>
      </c>
      <c r="U403" s="222"/>
    </row>
    <row r="404" spans="1:21" ht="13.5" customHeight="1">
      <c r="A404" s="1156" t="s">
        <v>197</v>
      </c>
      <c r="B404" s="1157"/>
      <c r="C404" s="1157"/>
      <c r="D404" s="1157"/>
      <c r="E404" s="1157"/>
      <c r="F404" s="1157"/>
      <c r="G404" s="1157"/>
      <c r="H404" s="1157"/>
      <c r="I404" s="1157"/>
      <c r="J404" s="1157"/>
      <c r="K404" s="1157"/>
      <c r="L404" s="1157"/>
      <c r="M404" s="1157"/>
      <c r="N404" s="1157"/>
      <c r="O404" s="1157"/>
      <c r="P404" s="1157"/>
      <c r="Q404" s="1157"/>
      <c r="R404" s="1157"/>
      <c r="S404" s="1157"/>
      <c r="T404" s="1159"/>
      <c r="U404" s="23"/>
    </row>
    <row r="405" ht="13.5" customHeight="1">
      <c r="U405" s="23"/>
    </row>
    <row r="406" ht="13.5" customHeight="1">
      <c r="U406" s="23"/>
    </row>
    <row r="407" spans="1:21" ht="15" customHeight="1">
      <c r="A407" s="165" t="s">
        <v>0</v>
      </c>
      <c r="B407" s="1112" t="s">
        <v>19</v>
      </c>
      <c r="C407" s="670"/>
      <c r="D407" s="670"/>
      <c r="E407" s="680"/>
      <c r="F407" s="680"/>
      <c r="G407" s="678"/>
      <c r="H407" s="678"/>
      <c r="I407" s="23"/>
      <c r="U407" s="23"/>
    </row>
    <row r="408" spans="1:21" ht="15" customHeight="1">
      <c r="A408" s="165" t="s">
        <v>20</v>
      </c>
      <c r="B408" s="1113" t="s">
        <v>594</v>
      </c>
      <c r="C408" s="672"/>
      <c r="D408" s="672"/>
      <c r="E408" s="672"/>
      <c r="F408" s="672"/>
      <c r="G408" s="23"/>
      <c r="H408" s="23"/>
      <c r="I408" s="23"/>
      <c r="U408" s="23"/>
    </row>
    <row r="409" spans="1:21" ht="15" customHeight="1">
      <c r="A409" s="165" t="s">
        <v>1</v>
      </c>
      <c r="B409" s="1114" t="s">
        <v>2</v>
      </c>
      <c r="C409" s="684"/>
      <c r="D409" s="673"/>
      <c r="E409" s="680"/>
      <c r="F409" s="680"/>
      <c r="G409" s="673"/>
      <c r="H409" s="673"/>
      <c r="I409" s="23"/>
      <c r="U409" s="23"/>
    </row>
    <row r="410" spans="1:9" ht="24.75" customHeight="1">
      <c r="A410" s="635" t="s">
        <v>21</v>
      </c>
      <c r="B410" s="1804" t="s">
        <v>198</v>
      </c>
      <c r="C410" s="670"/>
      <c r="D410" s="23"/>
      <c r="E410" s="680"/>
      <c r="F410" s="680"/>
      <c r="G410" s="673"/>
      <c r="H410" s="673"/>
      <c r="I410" s="23"/>
    </row>
    <row r="411" spans="1:9" ht="24.75" customHeight="1">
      <c r="A411" s="635" t="s">
        <v>30</v>
      </c>
      <c r="B411" s="877">
        <v>43774</v>
      </c>
      <c r="C411" s="670"/>
      <c r="D411" s="670"/>
      <c r="E411" s="680"/>
      <c r="F411" s="680"/>
      <c r="G411" s="23"/>
      <c r="H411" s="668"/>
      <c r="I411" s="23"/>
    </row>
    <row r="412" spans="1:9" ht="24.75" customHeight="1">
      <c r="A412" s="273" t="s">
        <v>31</v>
      </c>
      <c r="B412" s="878">
        <v>44103</v>
      </c>
      <c r="C412" s="670"/>
      <c r="D412" s="670"/>
      <c r="E412" s="680"/>
      <c r="F412" s="680"/>
      <c r="G412" s="23"/>
      <c r="H412" s="669"/>
      <c r="I412" s="23"/>
    </row>
    <row r="413" spans="1:8" ht="18.75" customHeight="1">
      <c r="A413" s="705" t="s">
        <v>196</v>
      </c>
      <c r="B413" s="686"/>
      <c r="C413" s="686"/>
      <c r="D413" s="37"/>
      <c r="E413" s="37"/>
      <c r="F413" s="37"/>
      <c r="G413" s="38"/>
      <c r="H413" s="38"/>
    </row>
    <row r="414" spans="1:20" ht="69" customHeight="1">
      <c r="A414" s="487" t="s">
        <v>3</v>
      </c>
      <c r="B414" s="487" t="s">
        <v>4</v>
      </c>
      <c r="C414" s="487" t="s">
        <v>733</v>
      </c>
      <c r="D414" s="487" t="s">
        <v>33</v>
      </c>
      <c r="E414" s="487" t="s">
        <v>34</v>
      </c>
      <c r="F414" s="487" t="s">
        <v>5</v>
      </c>
      <c r="G414" s="489" t="s">
        <v>6</v>
      </c>
      <c r="H414" s="487" t="s">
        <v>7</v>
      </c>
      <c r="I414" s="487" t="s">
        <v>35</v>
      </c>
      <c r="J414" s="487" t="s">
        <v>36</v>
      </c>
      <c r="K414" s="487" t="s">
        <v>8</v>
      </c>
      <c r="L414" s="487" t="s">
        <v>9</v>
      </c>
      <c r="M414" s="490" t="s">
        <v>37</v>
      </c>
      <c r="N414" s="490" t="s">
        <v>10</v>
      </c>
      <c r="O414" s="488" t="s">
        <v>11</v>
      </c>
      <c r="P414" s="492" t="s">
        <v>12</v>
      </c>
      <c r="Q414" s="488" t="s">
        <v>13</v>
      </c>
      <c r="R414" s="1174" t="s">
        <v>14</v>
      </c>
      <c r="S414" s="1175" t="s">
        <v>38</v>
      </c>
      <c r="T414" s="1175"/>
    </row>
    <row r="415" spans="1:20" ht="19.5" customHeight="1">
      <c r="A415" s="39"/>
      <c r="B415" s="39"/>
      <c r="C415" s="39"/>
      <c r="D415" s="39"/>
      <c r="E415" s="39"/>
      <c r="F415" s="39"/>
      <c r="G415" s="489"/>
      <c r="H415" s="487"/>
      <c r="I415" s="487"/>
      <c r="J415" s="487"/>
      <c r="K415" s="487"/>
      <c r="L415" s="487"/>
      <c r="M415" s="490"/>
      <c r="N415" s="490"/>
      <c r="O415" s="488"/>
      <c r="P415" s="492"/>
      <c r="Q415" s="488"/>
      <c r="R415" s="1174"/>
      <c r="S415" s="480" t="s">
        <v>15</v>
      </c>
      <c r="T415" s="480" t="s">
        <v>16</v>
      </c>
    </row>
    <row r="416" spans="1:20" ht="210.75" customHeight="1">
      <c r="A416" s="479">
        <v>1</v>
      </c>
      <c r="B416" s="326">
        <v>1601004</v>
      </c>
      <c r="C416" s="703" t="s">
        <v>199</v>
      </c>
      <c r="D416" s="703" t="s">
        <v>904</v>
      </c>
      <c r="E416" s="703" t="s">
        <v>907</v>
      </c>
      <c r="F416" s="322" t="s">
        <v>200</v>
      </c>
      <c r="G416" s="703" t="s">
        <v>201</v>
      </c>
      <c r="H416" s="703" t="s">
        <v>202</v>
      </c>
      <c r="I416" s="326" t="s">
        <v>203</v>
      </c>
      <c r="J416" s="326">
        <v>1</v>
      </c>
      <c r="K416" s="482">
        <v>43774</v>
      </c>
      <c r="L416" s="482">
        <v>44139</v>
      </c>
      <c r="M416" s="638">
        <v>52</v>
      </c>
      <c r="N416" s="483">
        <v>0</v>
      </c>
      <c r="O416" s="484">
        <v>0.3</v>
      </c>
      <c r="P416" s="485">
        <f>M416*O416</f>
        <v>15.6</v>
      </c>
      <c r="Q416" s="485">
        <f>P416</f>
        <v>15.6</v>
      </c>
      <c r="R416" s="486">
        <v>52</v>
      </c>
      <c r="S416" s="24"/>
      <c r="T416" s="24"/>
    </row>
    <row r="417" spans="1:20" ht="190.5" customHeight="1">
      <c r="A417" s="494">
        <v>2</v>
      </c>
      <c r="B417" s="326">
        <v>1601004</v>
      </c>
      <c r="C417" s="703" t="s">
        <v>204</v>
      </c>
      <c r="D417" s="703" t="s">
        <v>905</v>
      </c>
      <c r="E417" s="703" t="s">
        <v>903</v>
      </c>
      <c r="F417" s="703" t="s">
        <v>205</v>
      </c>
      <c r="G417" s="703" t="s">
        <v>206</v>
      </c>
      <c r="H417" s="703" t="s">
        <v>207</v>
      </c>
      <c r="I417" s="326" t="s">
        <v>203</v>
      </c>
      <c r="J417" s="326">
        <v>1</v>
      </c>
      <c r="K417" s="482">
        <v>43774</v>
      </c>
      <c r="L417" s="482">
        <v>44139</v>
      </c>
      <c r="M417" s="638">
        <v>52</v>
      </c>
      <c r="N417" s="483">
        <v>0</v>
      </c>
      <c r="O417" s="484">
        <v>0.3</v>
      </c>
      <c r="P417" s="485">
        <f>M417*O417</f>
        <v>15.6</v>
      </c>
      <c r="Q417" s="485">
        <f>P417</f>
        <v>15.6</v>
      </c>
      <c r="R417" s="486">
        <v>52</v>
      </c>
      <c r="S417" s="24"/>
      <c r="T417" s="24"/>
    </row>
    <row r="418" spans="1:20" ht="145.5" customHeight="1">
      <c r="A418" s="494">
        <v>3</v>
      </c>
      <c r="B418" s="326">
        <v>1601004</v>
      </c>
      <c r="C418" s="703" t="s">
        <v>208</v>
      </c>
      <c r="D418" s="703" t="s">
        <v>906</v>
      </c>
      <c r="E418" s="703" t="s">
        <v>902</v>
      </c>
      <c r="F418" s="703" t="s">
        <v>209</v>
      </c>
      <c r="G418" s="703" t="s">
        <v>206</v>
      </c>
      <c r="H418" s="703" t="s">
        <v>207</v>
      </c>
      <c r="I418" s="326" t="s">
        <v>203</v>
      </c>
      <c r="J418" s="326">
        <v>1</v>
      </c>
      <c r="K418" s="482">
        <v>43774</v>
      </c>
      <c r="L418" s="482">
        <v>44139</v>
      </c>
      <c r="M418" s="638">
        <v>52</v>
      </c>
      <c r="N418" s="483">
        <v>0</v>
      </c>
      <c r="O418" s="484">
        <v>0.3</v>
      </c>
      <c r="P418" s="485">
        <f>M418*O418</f>
        <v>15.6</v>
      </c>
      <c r="Q418" s="485">
        <f>P418</f>
        <v>15.6</v>
      </c>
      <c r="R418" s="486">
        <v>52</v>
      </c>
      <c r="S418" s="24"/>
      <c r="T418" s="24"/>
    </row>
    <row r="419" spans="1:20" ht="203.25" customHeight="1">
      <c r="A419" s="495">
        <v>18</v>
      </c>
      <c r="B419" s="326">
        <v>1601004</v>
      </c>
      <c r="C419" s="703" t="s">
        <v>226</v>
      </c>
      <c r="D419" s="703" t="s">
        <v>734</v>
      </c>
      <c r="E419" s="703" t="s">
        <v>908</v>
      </c>
      <c r="F419" s="703" t="s">
        <v>205</v>
      </c>
      <c r="G419" s="703" t="s">
        <v>227</v>
      </c>
      <c r="H419" s="703" t="s">
        <v>207</v>
      </c>
      <c r="I419" s="326" t="s">
        <v>203</v>
      </c>
      <c r="J419" s="326">
        <v>1</v>
      </c>
      <c r="K419" s="482">
        <v>43774</v>
      </c>
      <c r="L419" s="482">
        <v>44139</v>
      </c>
      <c r="M419" s="638">
        <v>52</v>
      </c>
      <c r="N419" s="483">
        <v>0</v>
      </c>
      <c r="O419" s="484">
        <v>0.3</v>
      </c>
      <c r="P419" s="485">
        <f>M419*O419</f>
        <v>15.6</v>
      </c>
      <c r="Q419" s="485">
        <f>P419</f>
        <v>15.6</v>
      </c>
      <c r="R419" s="486">
        <v>52</v>
      </c>
      <c r="S419" s="24"/>
      <c r="T419" s="24"/>
    </row>
    <row r="420" spans="1:20" ht="30" customHeight="1">
      <c r="A420" s="27"/>
      <c r="B420" s="27"/>
      <c r="C420" s="24"/>
      <c r="D420" s="24"/>
      <c r="E420" s="24"/>
      <c r="F420" s="41"/>
      <c r="G420" s="28"/>
      <c r="H420" s="28"/>
      <c r="I420" s="28"/>
      <c r="J420" s="28"/>
      <c r="K420" s="28"/>
      <c r="L420" s="28"/>
      <c r="M420" s="44"/>
      <c r="N420" s="44"/>
      <c r="O420" s="28"/>
      <c r="P420" s="194"/>
      <c r="Q420" s="28"/>
      <c r="R420" s="1171" t="s">
        <v>25</v>
      </c>
      <c r="S420" s="1171"/>
      <c r="T420" s="30">
        <v>0</v>
      </c>
    </row>
    <row r="421" spans="1:20" ht="13.5" customHeight="1">
      <c r="A421" s="27"/>
      <c r="B421" s="27"/>
      <c r="C421" s="24"/>
      <c r="D421" s="24"/>
      <c r="E421" s="24"/>
      <c r="F421" s="41"/>
      <c r="G421" s="28"/>
      <c r="H421" s="28"/>
      <c r="I421" s="28"/>
      <c r="J421" s="28"/>
      <c r="K421" s="28"/>
      <c r="L421" s="28"/>
      <c r="M421" s="44"/>
      <c r="N421" s="44"/>
      <c r="O421" s="28"/>
      <c r="P421" s="194"/>
      <c r="Q421" s="28"/>
      <c r="R421" s="266"/>
      <c r="S421" s="136"/>
      <c r="T421" s="30"/>
    </row>
    <row r="422" spans="1:20" ht="13.5" customHeight="1">
      <c r="A422" s="27"/>
      <c r="B422" s="27"/>
      <c r="C422" s="24"/>
      <c r="D422" s="24"/>
      <c r="E422" s="24"/>
      <c r="F422" s="41"/>
      <c r="G422" s="28"/>
      <c r="H422" s="28"/>
      <c r="I422" s="28"/>
      <c r="J422" s="28"/>
      <c r="K422" s="28"/>
      <c r="L422" s="28"/>
      <c r="M422" s="44"/>
      <c r="N422" s="44"/>
      <c r="O422" s="28"/>
      <c r="P422" s="194"/>
      <c r="Q422" s="28"/>
      <c r="R422" s="266"/>
      <c r="S422" s="136"/>
      <c r="T422" s="30"/>
    </row>
    <row r="423" spans="1:20" ht="13.5" customHeight="1">
      <c r="A423" s="27"/>
      <c r="B423" s="27"/>
      <c r="C423" s="24"/>
      <c r="D423" s="24"/>
      <c r="E423" s="24"/>
      <c r="F423" s="41"/>
      <c r="G423" s="28"/>
      <c r="H423" s="28"/>
      <c r="I423" s="28"/>
      <c r="J423" s="28"/>
      <c r="K423" s="28"/>
      <c r="L423" s="28"/>
      <c r="M423" s="44"/>
      <c r="N423" s="44"/>
      <c r="O423" s="28"/>
      <c r="P423" s="194"/>
      <c r="Q423" s="28"/>
      <c r="R423" s="1171" t="s">
        <v>27</v>
      </c>
      <c r="S423" s="1171"/>
      <c r="T423" s="30">
        <v>0.33487084870848705</v>
      </c>
    </row>
    <row r="424" spans="1:21" ht="48.75" customHeight="1">
      <c r="A424" s="63"/>
      <c r="B424" s="63"/>
      <c r="C424" s="18"/>
      <c r="D424" s="18"/>
      <c r="E424" s="18"/>
      <c r="F424" s="150"/>
      <c r="G424" s="20"/>
      <c r="H424" s="20"/>
      <c r="I424" s="20"/>
      <c r="J424" s="20"/>
      <c r="K424" s="20"/>
      <c r="L424" s="20"/>
      <c r="M424" s="21"/>
      <c r="N424" s="21"/>
      <c r="O424" s="20"/>
      <c r="P424" s="199"/>
      <c r="Q424" s="20"/>
      <c r="R424" s="263"/>
      <c r="S424" s="1"/>
      <c r="T424" s="22"/>
      <c r="U424" s="23"/>
    </row>
    <row r="425" spans="1:21" ht="13.5" customHeight="1">
      <c r="A425" s="63"/>
      <c r="B425" s="63"/>
      <c r="C425" s="18"/>
      <c r="D425" s="18"/>
      <c r="E425" s="18"/>
      <c r="F425" s="150"/>
      <c r="G425" s="20"/>
      <c r="H425" s="20"/>
      <c r="I425" s="20"/>
      <c r="J425" s="20"/>
      <c r="K425" s="20"/>
      <c r="L425" s="20"/>
      <c r="M425" s="21"/>
      <c r="N425" s="21"/>
      <c r="O425" s="20"/>
      <c r="P425" s="199"/>
      <c r="Q425" s="20"/>
      <c r="R425" s="263"/>
      <c r="S425" s="1"/>
      <c r="T425" s="22"/>
      <c r="U425" s="23"/>
    </row>
    <row r="426" spans="1:21" ht="25.5" customHeight="1">
      <c r="A426" s="1156" t="s">
        <v>347</v>
      </c>
      <c r="B426" s="1157"/>
      <c r="C426" s="1157"/>
      <c r="D426" s="1157"/>
      <c r="E426" s="1157"/>
      <c r="F426" s="1157"/>
      <c r="G426" s="1157"/>
      <c r="H426" s="1157"/>
      <c r="I426" s="1157"/>
      <c r="J426" s="1157"/>
      <c r="K426" s="1157"/>
      <c r="L426" s="1157"/>
      <c r="M426" s="1157"/>
      <c r="N426" s="1157"/>
      <c r="O426" s="1157"/>
      <c r="P426" s="1157"/>
      <c r="Q426" s="1157"/>
      <c r="R426" s="1157"/>
      <c r="S426" s="1157"/>
      <c r="T426" s="1159"/>
      <c r="U426" s="224"/>
    </row>
    <row r="427" spans="1:21" ht="12" customHeight="1">
      <c r="A427" s="64"/>
      <c r="B427" s="64"/>
      <c r="C427" s="65"/>
      <c r="D427" s="713"/>
      <c r="E427" s="713"/>
      <c r="F427" s="671"/>
      <c r="G427" s="20"/>
      <c r="H427" s="20"/>
      <c r="I427" s="20"/>
      <c r="J427" s="20"/>
      <c r="K427" s="20"/>
      <c r="L427" s="20"/>
      <c r="M427" s="21"/>
      <c r="N427" s="21"/>
      <c r="O427" s="20"/>
      <c r="P427" s="199"/>
      <c r="Q427" s="20"/>
      <c r="R427" s="263"/>
      <c r="S427" s="1"/>
      <c r="T427" s="22"/>
      <c r="U427" s="224"/>
    </row>
    <row r="428" spans="1:21" ht="21.75" customHeight="1">
      <c r="A428" s="1077" t="s">
        <v>230</v>
      </c>
      <c r="B428" s="67" t="s">
        <v>238</v>
      </c>
      <c r="C428" s="68"/>
      <c r="D428" s="715"/>
      <c r="E428" s="17"/>
      <c r="F428" s="17"/>
      <c r="H428" s="1431"/>
      <c r="I428" s="1431"/>
      <c r="N428" s="21"/>
      <c r="O428" s="20"/>
      <c r="P428" s="199"/>
      <c r="Q428" s="20"/>
      <c r="R428" s="263"/>
      <c r="S428" s="1"/>
      <c r="T428" s="22"/>
      <c r="U428" s="224"/>
    </row>
    <row r="429" spans="1:21" ht="22.5" customHeight="1">
      <c r="A429" s="1077" t="s">
        <v>231</v>
      </c>
      <c r="B429" s="67" t="s">
        <v>594</v>
      </c>
      <c r="C429" s="68"/>
      <c r="D429" s="714"/>
      <c r="E429" s="17"/>
      <c r="F429" s="17"/>
      <c r="H429" s="1447"/>
      <c r="I429" s="1447"/>
      <c r="N429" s="21"/>
      <c r="O429" s="20"/>
      <c r="P429" s="199"/>
      <c r="Q429" s="20"/>
      <c r="R429" s="263"/>
      <c r="S429" s="1"/>
      <c r="T429" s="22"/>
      <c r="U429" s="224"/>
    </row>
    <row r="430" spans="1:21" ht="16.5" customHeight="1">
      <c r="A430" s="1077" t="s">
        <v>232</v>
      </c>
      <c r="B430" s="67" t="s">
        <v>239</v>
      </c>
      <c r="C430" s="68"/>
      <c r="D430" s="715"/>
      <c r="E430" s="17"/>
      <c r="F430" s="17"/>
      <c r="H430" s="23"/>
      <c r="I430" s="23"/>
      <c r="N430" s="21"/>
      <c r="O430" s="20"/>
      <c r="P430" s="199"/>
      <c r="Q430" s="20"/>
      <c r="R430" s="263"/>
      <c r="S430" s="1"/>
      <c r="T430" s="22"/>
      <c r="U430" s="224"/>
    </row>
    <row r="431" spans="1:21" ht="20.25" customHeight="1">
      <c r="A431" s="1077" t="s">
        <v>240</v>
      </c>
      <c r="B431" s="720">
        <v>2018</v>
      </c>
      <c r="C431" s="68"/>
      <c r="D431" s="717"/>
      <c r="E431" s="17"/>
      <c r="F431" s="17"/>
      <c r="N431" s="21"/>
      <c r="O431" s="20"/>
      <c r="P431" s="199"/>
      <c r="Q431" s="20"/>
      <c r="R431" s="263"/>
      <c r="S431" s="1"/>
      <c r="T431" s="22"/>
      <c r="U431" s="224"/>
    </row>
    <row r="432" spans="1:21" ht="42" customHeight="1">
      <c r="A432" s="66" t="s">
        <v>233</v>
      </c>
      <c r="B432" s="721" t="s">
        <v>347</v>
      </c>
      <c r="C432" s="68"/>
      <c r="D432" s="718"/>
      <c r="E432" s="718"/>
      <c r="F432" s="17"/>
      <c r="N432" s="21"/>
      <c r="O432" s="20"/>
      <c r="P432" s="199"/>
      <c r="Q432" s="20"/>
      <c r="R432" s="263"/>
      <c r="S432" s="1"/>
      <c r="T432" s="22"/>
      <c r="U432" s="224"/>
    </row>
    <row r="433" spans="1:21" ht="23.25" customHeight="1">
      <c r="A433" s="879" t="s">
        <v>234</v>
      </c>
      <c r="B433" s="722">
        <v>43782</v>
      </c>
      <c r="C433" s="68"/>
      <c r="D433" s="717"/>
      <c r="E433" s="719"/>
      <c r="F433" s="719"/>
      <c r="N433" s="21"/>
      <c r="O433" s="20"/>
      <c r="P433" s="199"/>
      <c r="Q433" s="20"/>
      <c r="R433" s="263"/>
      <c r="S433" s="1"/>
      <c r="T433" s="22"/>
      <c r="U433" s="224"/>
    </row>
    <row r="434" spans="1:21" ht="21.75" customHeight="1">
      <c r="A434" s="720" t="s">
        <v>31</v>
      </c>
      <c r="B434" s="722">
        <v>44103</v>
      </c>
      <c r="C434" s="68"/>
      <c r="D434" s="716"/>
      <c r="E434" s="719"/>
      <c r="F434" s="719"/>
      <c r="N434" s="21"/>
      <c r="O434" s="20"/>
      <c r="P434" s="199"/>
      <c r="Q434" s="20"/>
      <c r="R434" s="263"/>
      <c r="S434" s="1"/>
      <c r="T434" s="22"/>
      <c r="U434" s="224"/>
    </row>
    <row r="435" spans="1:21" ht="30.75" customHeight="1">
      <c r="A435" s="88" t="s">
        <v>348</v>
      </c>
      <c r="B435" s="723"/>
      <c r="C435" s="723"/>
      <c r="N435" s="21"/>
      <c r="O435" s="20"/>
      <c r="P435" s="199"/>
      <c r="Q435" s="20"/>
      <c r="R435" s="263"/>
      <c r="S435" s="1"/>
      <c r="T435" s="22"/>
      <c r="U435" s="224"/>
    </row>
    <row r="436" spans="1:21" ht="19.5" customHeight="1">
      <c r="A436" s="723"/>
      <c r="B436" s="723"/>
      <c r="C436" s="723"/>
      <c r="N436" s="21"/>
      <c r="O436" s="20"/>
      <c r="P436" s="199"/>
      <c r="Q436" s="20"/>
      <c r="R436" s="263"/>
      <c r="S436" s="1"/>
      <c r="T436" s="22"/>
      <c r="U436" s="224"/>
    </row>
    <row r="437" spans="14:21" ht="22.5" customHeight="1">
      <c r="N437" s="21"/>
      <c r="O437" s="20"/>
      <c r="P437" s="199"/>
      <c r="Q437" s="20"/>
      <c r="R437" s="263"/>
      <c r="S437" s="1"/>
      <c r="T437" s="22"/>
      <c r="U437" s="224"/>
    </row>
    <row r="438" spans="1:21" ht="88.5" customHeight="1">
      <c r="A438" s="496" t="s">
        <v>3</v>
      </c>
      <c r="B438" s="497" t="s">
        <v>242</v>
      </c>
      <c r="C438" s="497" t="s">
        <v>736</v>
      </c>
      <c r="D438" s="497" t="s">
        <v>235</v>
      </c>
      <c r="E438" s="497" t="s">
        <v>241</v>
      </c>
      <c r="F438" s="496" t="s">
        <v>236</v>
      </c>
      <c r="G438" s="47" t="s">
        <v>6</v>
      </c>
      <c r="H438" s="47" t="s">
        <v>7</v>
      </c>
      <c r="I438" s="47" t="s">
        <v>35</v>
      </c>
      <c r="J438" s="47" t="s">
        <v>237</v>
      </c>
      <c r="K438" s="47" t="s">
        <v>8</v>
      </c>
      <c r="L438" s="47" t="s">
        <v>9</v>
      </c>
      <c r="M438" s="251" t="s">
        <v>37</v>
      </c>
      <c r="N438" s="134" t="s">
        <v>10</v>
      </c>
      <c r="O438" s="135" t="s">
        <v>11</v>
      </c>
      <c r="P438" s="196" t="s">
        <v>12</v>
      </c>
      <c r="Q438" s="135" t="s">
        <v>13</v>
      </c>
      <c r="R438" s="129" t="s">
        <v>14</v>
      </c>
      <c r="S438" s="1170" t="s">
        <v>38</v>
      </c>
      <c r="T438" s="1170"/>
      <c r="U438" s="224"/>
    </row>
    <row r="439" spans="1:21" ht="41.25" customHeight="1">
      <c r="A439" s="47"/>
      <c r="B439" s="48"/>
      <c r="C439" s="48"/>
      <c r="D439" s="48"/>
      <c r="E439" s="48"/>
      <c r="F439" s="47"/>
      <c r="G439" s="47"/>
      <c r="H439" s="47"/>
      <c r="I439" s="47"/>
      <c r="J439" s="47"/>
      <c r="K439" s="47"/>
      <c r="L439" s="47"/>
      <c r="M439" s="251"/>
      <c r="N439" s="134"/>
      <c r="O439" s="135"/>
      <c r="P439" s="196"/>
      <c r="Q439" s="135"/>
      <c r="R439" s="129"/>
      <c r="S439" s="24" t="s">
        <v>15</v>
      </c>
      <c r="T439" s="24" t="s">
        <v>16</v>
      </c>
      <c r="U439" s="224"/>
    </row>
    <row r="440" spans="1:21" ht="264.75" customHeight="1">
      <c r="A440" s="496">
        <v>1</v>
      </c>
      <c r="B440" s="497">
        <v>1401003</v>
      </c>
      <c r="C440" s="708" t="s">
        <v>735</v>
      </c>
      <c r="D440" s="708" t="s">
        <v>243</v>
      </c>
      <c r="E440" s="708" t="s">
        <v>244</v>
      </c>
      <c r="F440" s="703" t="s">
        <v>245</v>
      </c>
      <c r="G440" s="703" t="s">
        <v>246</v>
      </c>
      <c r="H440" s="703" t="s">
        <v>247</v>
      </c>
      <c r="I440" s="323" t="s">
        <v>248</v>
      </c>
      <c r="J440" s="498">
        <v>1</v>
      </c>
      <c r="K440" s="499">
        <v>43782</v>
      </c>
      <c r="L440" s="500">
        <v>44147</v>
      </c>
      <c r="M440" s="501">
        <v>52</v>
      </c>
      <c r="N440" s="483">
        <v>0</v>
      </c>
      <c r="O440" s="1082">
        <v>0.4</v>
      </c>
      <c r="P440" s="485">
        <f aca="true" t="shared" si="1" ref="P440:P446">M440*O440</f>
        <v>20.8</v>
      </c>
      <c r="Q440" s="485">
        <f aca="true" t="shared" si="2" ref="Q440:Q446">P440</f>
        <v>20.8</v>
      </c>
      <c r="R440" s="486">
        <v>52</v>
      </c>
      <c r="S440" s="502"/>
      <c r="T440" s="43"/>
      <c r="U440" s="224"/>
    </row>
    <row r="441" spans="1:21" ht="217.5" customHeight="1">
      <c r="A441" s="496">
        <v>2</v>
      </c>
      <c r="B441" s="497">
        <v>1401100</v>
      </c>
      <c r="C441" s="708" t="s">
        <v>737</v>
      </c>
      <c r="D441" s="709" t="s">
        <v>249</v>
      </c>
      <c r="E441" s="708" t="s">
        <v>250</v>
      </c>
      <c r="F441" s="709" t="s">
        <v>251</v>
      </c>
      <c r="G441" s="703" t="s">
        <v>252</v>
      </c>
      <c r="H441" s="708" t="s">
        <v>253</v>
      </c>
      <c r="I441" s="339" t="s">
        <v>254</v>
      </c>
      <c r="J441" s="498">
        <v>1</v>
      </c>
      <c r="K441" s="499">
        <v>43782</v>
      </c>
      <c r="L441" s="500">
        <v>44147</v>
      </c>
      <c r="M441" s="503">
        <v>52</v>
      </c>
      <c r="N441" s="483">
        <v>0</v>
      </c>
      <c r="O441" s="1082">
        <v>0.2</v>
      </c>
      <c r="P441" s="485">
        <f t="shared" si="1"/>
        <v>10.4</v>
      </c>
      <c r="Q441" s="485">
        <f t="shared" si="2"/>
        <v>10.4</v>
      </c>
      <c r="R441" s="486">
        <v>52</v>
      </c>
      <c r="S441" s="481"/>
      <c r="T441" s="50"/>
      <c r="U441" s="224"/>
    </row>
    <row r="442" spans="1:21" ht="202.5" customHeight="1">
      <c r="A442" s="496">
        <v>3</v>
      </c>
      <c r="B442" s="497">
        <v>1401100</v>
      </c>
      <c r="C442" s="708" t="s">
        <v>738</v>
      </c>
      <c r="D442" s="709" t="s">
        <v>255</v>
      </c>
      <c r="E442" s="708" t="s">
        <v>256</v>
      </c>
      <c r="F442" s="709" t="s">
        <v>251</v>
      </c>
      <c r="G442" s="703" t="s">
        <v>252</v>
      </c>
      <c r="H442" s="708" t="s">
        <v>257</v>
      </c>
      <c r="I442" s="339" t="s">
        <v>254</v>
      </c>
      <c r="J442" s="498">
        <v>1</v>
      </c>
      <c r="K442" s="499">
        <v>43782</v>
      </c>
      <c r="L442" s="500">
        <v>44147</v>
      </c>
      <c r="M442" s="503">
        <v>52</v>
      </c>
      <c r="N442" s="504">
        <v>0</v>
      </c>
      <c r="O442" s="1082">
        <v>0.2</v>
      </c>
      <c r="P442" s="485">
        <f t="shared" si="1"/>
        <v>10.4</v>
      </c>
      <c r="Q442" s="485">
        <f t="shared" si="2"/>
        <v>10.4</v>
      </c>
      <c r="R442" s="486">
        <v>52</v>
      </c>
      <c r="S442" s="505"/>
      <c r="T442" s="61"/>
      <c r="U442" s="224"/>
    </row>
    <row r="443" spans="1:21" ht="137.25" customHeight="1">
      <c r="A443" s="503">
        <v>4</v>
      </c>
      <c r="B443" s="497">
        <v>11401100</v>
      </c>
      <c r="C443" s="708" t="s">
        <v>739</v>
      </c>
      <c r="D443" s="709" t="s">
        <v>258</v>
      </c>
      <c r="E443" s="709" t="s">
        <v>259</v>
      </c>
      <c r="F443" s="703" t="s">
        <v>260</v>
      </c>
      <c r="G443" s="703" t="s">
        <v>261</v>
      </c>
      <c r="H443" s="708" t="s">
        <v>262</v>
      </c>
      <c r="I443" s="339" t="s">
        <v>263</v>
      </c>
      <c r="J443" s="498">
        <v>1</v>
      </c>
      <c r="K443" s="499">
        <v>43782</v>
      </c>
      <c r="L443" s="500">
        <v>44147</v>
      </c>
      <c r="M443" s="503">
        <v>52</v>
      </c>
      <c r="N443" s="504">
        <v>0</v>
      </c>
      <c r="O443" s="1082">
        <v>0.4</v>
      </c>
      <c r="P443" s="485">
        <f t="shared" si="1"/>
        <v>20.8</v>
      </c>
      <c r="Q443" s="485">
        <f t="shared" si="2"/>
        <v>20.8</v>
      </c>
      <c r="R443" s="486">
        <v>52</v>
      </c>
      <c r="S443" s="505"/>
      <c r="T443" s="61"/>
      <c r="U443" s="224"/>
    </row>
    <row r="444" spans="1:20" ht="155.25" customHeight="1">
      <c r="A444" s="503">
        <v>5</v>
      </c>
      <c r="B444" s="497">
        <v>1405004</v>
      </c>
      <c r="C444" s="708" t="s">
        <v>739</v>
      </c>
      <c r="D444" s="709" t="s">
        <v>264</v>
      </c>
      <c r="E444" s="709" t="s">
        <v>265</v>
      </c>
      <c r="F444" s="703" t="s">
        <v>266</v>
      </c>
      <c r="G444" s="703" t="s">
        <v>261</v>
      </c>
      <c r="H444" s="708" t="s">
        <v>262</v>
      </c>
      <c r="I444" s="339" t="s">
        <v>267</v>
      </c>
      <c r="J444" s="498">
        <v>1</v>
      </c>
      <c r="K444" s="499">
        <v>43782</v>
      </c>
      <c r="L444" s="500">
        <v>44147</v>
      </c>
      <c r="M444" s="503">
        <v>52</v>
      </c>
      <c r="N444" s="504">
        <v>0</v>
      </c>
      <c r="O444" s="646">
        <v>0.4</v>
      </c>
      <c r="P444" s="507">
        <f t="shared" si="1"/>
        <v>20.8</v>
      </c>
      <c r="Q444" s="507">
        <f t="shared" si="2"/>
        <v>20.8</v>
      </c>
      <c r="R444" s="508">
        <v>52</v>
      </c>
      <c r="S444" s="505"/>
      <c r="T444" s="61"/>
    </row>
    <row r="445" spans="1:20" ht="244.5" customHeight="1">
      <c r="A445" s="503">
        <v>6</v>
      </c>
      <c r="B445" s="497">
        <v>1402012</v>
      </c>
      <c r="C445" s="708" t="s">
        <v>739</v>
      </c>
      <c r="D445" s="709" t="s">
        <v>268</v>
      </c>
      <c r="E445" s="708" t="s">
        <v>269</v>
      </c>
      <c r="F445" s="703" t="s">
        <v>270</v>
      </c>
      <c r="G445" s="703" t="s">
        <v>271</v>
      </c>
      <c r="H445" s="708" t="s">
        <v>272</v>
      </c>
      <c r="I445" s="339" t="s">
        <v>273</v>
      </c>
      <c r="J445" s="509" t="s">
        <v>274</v>
      </c>
      <c r="K445" s="499">
        <v>43782</v>
      </c>
      <c r="L445" s="500">
        <v>44147</v>
      </c>
      <c r="M445" s="503">
        <v>52</v>
      </c>
      <c r="N445" s="504">
        <v>0</v>
      </c>
      <c r="O445" s="646">
        <v>0.3</v>
      </c>
      <c r="P445" s="507">
        <f t="shared" si="1"/>
        <v>15.6</v>
      </c>
      <c r="Q445" s="507">
        <f t="shared" si="2"/>
        <v>15.6</v>
      </c>
      <c r="R445" s="508">
        <v>52</v>
      </c>
      <c r="S445" s="505"/>
      <c r="T445" s="61"/>
    </row>
    <row r="446" spans="1:20" ht="200.25" customHeight="1">
      <c r="A446" s="497">
        <v>7</v>
      </c>
      <c r="B446" s="497">
        <v>1404012</v>
      </c>
      <c r="C446" s="708" t="s">
        <v>739</v>
      </c>
      <c r="D446" s="709" t="s">
        <v>275</v>
      </c>
      <c r="E446" s="708" t="s">
        <v>276</v>
      </c>
      <c r="F446" s="703" t="s">
        <v>277</v>
      </c>
      <c r="G446" s="703" t="s">
        <v>278</v>
      </c>
      <c r="H446" s="708" t="s">
        <v>262</v>
      </c>
      <c r="I446" s="339" t="s">
        <v>279</v>
      </c>
      <c r="J446" s="498">
        <v>1</v>
      </c>
      <c r="K446" s="499">
        <v>43770</v>
      </c>
      <c r="L446" s="500">
        <v>44166</v>
      </c>
      <c r="M446" s="503">
        <v>52</v>
      </c>
      <c r="N446" s="504">
        <v>0</v>
      </c>
      <c r="O446" s="646">
        <v>0.1</v>
      </c>
      <c r="P446" s="507">
        <f t="shared" si="1"/>
        <v>5.2</v>
      </c>
      <c r="Q446" s="507">
        <f t="shared" si="2"/>
        <v>5.2</v>
      </c>
      <c r="R446" s="508">
        <v>52</v>
      </c>
      <c r="S446" s="505"/>
      <c r="T446" s="61"/>
    </row>
    <row r="447" spans="1:20" ht="220.5" customHeight="1">
      <c r="A447" s="497">
        <v>8</v>
      </c>
      <c r="B447" s="497">
        <v>1404004</v>
      </c>
      <c r="C447" s="708" t="s">
        <v>739</v>
      </c>
      <c r="D447" s="709" t="s">
        <v>280</v>
      </c>
      <c r="E447" s="708" t="s">
        <v>281</v>
      </c>
      <c r="F447" s="703" t="s">
        <v>282</v>
      </c>
      <c r="G447" s="703" t="s">
        <v>283</v>
      </c>
      <c r="H447" s="708" t="s">
        <v>284</v>
      </c>
      <c r="I447" s="339" t="s">
        <v>285</v>
      </c>
      <c r="J447" s="498">
        <v>1</v>
      </c>
      <c r="K447" s="499">
        <v>43782</v>
      </c>
      <c r="L447" s="500">
        <v>44147</v>
      </c>
      <c r="M447" s="503">
        <v>52</v>
      </c>
      <c r="N447" s="504">
        <v>0</v>
      </c>
      <c r="O447" s="646">
        <v>0</v>
      </c>
      <c r="P447" s="507">
        <v>0</v>
      </c>
      <c r="Q447" s="510">
        <v>0</v>
      </c>
      <c r="R447" s="508">
        <v>52</v>
      </c>
      <c r="S447" s="505"/>
      <c r="T447" s="61"/>
    </row>
    <row r="448" spans="1:20" ht="198.75" customHeight="1">
      <c r="A448" s="503">
        <v>9</v>
      </c>
      <c r="B448" s="497">
        <v>1401003</v>
      </c>
      <c r="C448" s="708" t="s">
        <v>739</v>
      </c>
      <c r="D448" s="709" t="s">
        <v>286</v>
      </c>
      <c r="E448" s="710" t="s">
        <v>287</v>
      </c>
      <c r="F448" s="708" t="s">
        <v>288</v>
      </c>
      <c r="G448" s="703" t="s">
        <v>289</v>
      </c>
      <c r="H448" s="708" t="s">
        <v>290</v>
      </c>
      <c r="I448" s="339" t="s">
        <v>291</v>
      </c>
      <c r="J448" s="498">
        <v>1</v>
      </c>
      <c r="K448" s="499">
        <v>43782</v>
      </c>
      <c r="L448" s="500">
        <v>44147</v>
      </c>
      <c r="M448" s="503">
        <v>52</v>
      </c>
      <c r="N448" s="504">
        <v>0</v>
      </c>
      <c r="O448" s="646">
        <v>0.4</v>
      </c>
      <c r="P448" s="507">
        <f>M448*O448</f>
        <v>20.8</v>
      </c>
      <c r="Q448" s="507">
        <f>P448</f>
        <v>20.8</v>
      </c>
      <c r="R448" s="508">
        <v>52</v>
      </c>
      <c r="S448" s="505"/>
      <c r="T448" s="61"/>
    </row>
    <row r="449" spans="1:20" ht="169.5" customHeight="1">
      <c r="A449" s="503">
        <v>10</v>
      </c>
      <c r="B449" s="497">
        <v>1401003</v>
      </c>
      <c r="C449" s="708" t="s">
        <v>739</v>
      </c>
      <c r="D449" s="709" t="s">
        <v>286</v>
      </c>
      <c r="E449" s="710" t="s">
        <v>287</v>
      </c>
      <c r="F449" s="708" t="s">
        <v>288</v>
      </c>
      <c r="G449" s="703" t="s">
        <v>289</v>
      </c>
      <c r="H449" s="708" t="s">
        <v>290</v>
      </c>
      <c r="I449" s="339" t="s">
        <v>291</v>
      </c>
      <c r="J449" s="498">
        <v>1</v>
      </c>
      <c r="K449" s="499">
        <v>43782</v>
      </c>
      <c r="L449" s="500">
        <v>44147</v>
      </c>
      <c r="M449" s="503">
        <v>52</v>
      </c>
      <c r="N449" s="504">
        <v>0</v>
      </c>
      <c r="O449" s="646">
        <v>0.2</v>
      </c>
      <c r="P449" s="507">
        <f>M449*O449</f>
        <v>10.4</v>
      </c>
      <c r="Q449" s="507">
        <f>P449</f>
        <v>10.4</v>
      </c>
      <c r="R449" s="508">
        <v>52</v>
      </c>
      <c r="S449" s="505"/>
      <c r="T449" s="61"/>
    </row>
    <row r="450" spans="1:20" ht="178.5" customHeight="1">
      <c r="A450" s="503">
        <v>11</v>
      </c>
      <c r="B450" s="497">
        <v>1402016</v>
      </c>
      <c r="C450" s="708" t="s">
        <v>739</v>
      </c>
      <c r="D450" s="709" t="s">
        <v>292</v>
      </c>
      <c r="E450" s="708" t="s">
        <v>293</v>
      </c>
      <c r="F450" s="711" t="s">
        <v>294</v>
      </c>
      <c r="G450" s="703" t="s">
        <v>295</v>
      </c>
      <c r="H450" s="712" t="s">
        <v>296</v>
      </c>
      <c r="I450" s="339" t="s">
        <v>297</v>
      </c>
      <c r="J450" s="498">
        <v>1</v>
      </c>
      <c r="K450" s="499">
        <v>43782</v>
      </c>
      <c r="L450" s="500">
        <v>44147</v>
      </c>
      <c r="M450" s="503">
        <v>52</v>
      </c>
      <c r="N450" s="504">
        <v>0</v>
      </c>
      <c r="O450" s="646">
        <v>0.05</v>
      </c>
      <c r="P450" s="507">
        <f>M450*O450</f>
        <v>2.6</v>
      </c>
      <c r="Q450" s="507">
        <f>P450</f>
        <v>2.6</v>
      </c>
      <c r="R450" s="508">
        <v>52</v>
      </c>
      <c r="S450" s="505"/>
      <c r="T450" s="61"/>
    </row>
    <row r="451" spans="1:20" ht="156" customHeight="1">
      <c r="A451" s="497">
        <v>13</v>
      </c>
      <c r="B451" s="497">
        <v>1404100</v>
      </c>
      <c r="C451" s="708" t="s">
        <v>739</v>
      </c>
      <c r="D451" s="709" t="s">
        <v>298</v>
      </c>
      <c r="E451" s="708" t="s">
        <v>299</v>
      </c>
      <c r="F451" s="703" t="s">
        <v>300</v>
      </c>
      <c r="G451" s="703" t="s">
        <v>301</v>
      </c>
      <c r="H451" s="708" t="s">
        <v>302</v>
      </c>
      <c r="I451" s="339" t="s">
        <v>303</v>
      </c>
      <c r="J451" s="498">
        <v>1</v>
      </c>
      <c r="K451" s="499">
        <v>43782</v>
      </c>
      <c r="L451" s="500">
        <v>44147</v>
      </c>
      <c r="M451" s="503">
        <v>52</v>
      </c>
      <c r="N451" s="504">
        <v>0</v>
      </c>
      <c r="O451" s="646">
        <v>0.6</v>
      </c>
      <c r="P451" s="507">
        <f>M451*O451</f>
        <v>31.2</v>
      </c>
      <c r="Q451" s="507">
        <f>P451</f>
        <v>31.2</v>
      </c>
      <c r="R451" s="508">
        <v>52</v>
      </c>
      <c r="S451" s="505"/>
      <c r="T451" s="61"/>
    </row>
    <row r="452" spans="1:20" ht="189.75" customHeight="1">
      <c r="A452" s="497">
        <v>14</v>
      </c>
      <c r="B452" s="497">
        <v>1405100</v>
      </c>
      <c r="C452" s="708" t="s">
        <v>739</v>
      </c>
      <c r="D452" s="709" t="s">
        <v>304</v>
      </c>
      <c r="E452" s="708" t="s">
        <v>305</v>
      </c>
      <c r="F452" s="703" t="s">
        <v>306</v>
      </c>
      <c r="G452" s="703" t="s">
        <v>307</v>
      </c>
      <c r="H452" s="708" t="s">
        <v>308</v>
      </c>
      <c r="I452" s="339" t="s">
        <v>309</v>
      </c>
      <c r="J452" s="498">
        <v>1</v>
      </c>
      <c r="K452" s="499">
        <v>43782</v>
      </c>
      <c r="L452" s="500">
        <v>44147</v>
      </c>
      <c r="M452" s="503">
        <v>52</v>
      </c>
      <c r="N452" s="504">
        <v>0</v>
      </c>
      <c r="O452" s="646">
        <v>0</v>
      </c>
      <c r="P452" s="507">
        <v>0</v>
      </c>
      <c r="Q452" s="510">
        <v>0</v>
      </c>
      <c r="R452" s="508">
        <v>52</v>
      </c>
      <c r="S452" s="505"/>
      <c r="T452" s="61"/>
    </row>
    <row r="453" spans="1:20" ht="291" customHeight="1">
      <c r="A453" s="497">
        <v>15</v>
      </c>
      <c r="B453" s="497">
        <v>2205100</v>
      </c>
      <c r="C453" s="708" t="s">
        <v>740</v>
      </c>
      <c r="D453" s="709" t="s">
        <v>310</v>
      </c>
      <c r="E453" s="708" t="s">
        <v>311</v>
      </c>
      <c r="F453" s="703" t="s">
        <v>312</v>
      </c>
      <c r="G453" s="703" t="s">
        <v>313</v>
      </c>
      <c r="H453" s="708" t="s">
        <v>314</v>
      </c>
      <c r="I453" s="339" t="s">
        <v>315</v>
      </c>
      <c r="J453" s="498">
        <v>1</v>
      </c>
      <c r="K453" s="499">
        <v>43782</v>
      </c>
      <c r="L453" s="500">
        <v>44147</v>
      </c>
      <c r="M453" s="503">
        <v>52</v>
      </c>
      <c r="N453" s="504">
        <v>0</v>
      </c>
      <c r="O453" s="646">
        <v>0.7</v>
      </c>
      <c r="P453" s="507">
        <f>M453*O453</f>
        <v>36.4</v>
      </c>
      <c r="Q453" s="507">
        <f>P453</f>
        <v>36.4</v>
      </c>
      <c r="R453" s="508">
        <v>52</v>
      </c>
      <c r="S453" s="505"/>
      <c r="T453" s="61"/>
    </row>
    <row r="454" spans="1:20" ht="249.75" customHeight="1">
      <c r="A454" s="497">
        <v>16</v>
      </c>
      <c r="B454" s="497">
        <v>1401010</v>
      </c>
      <c r="C454" s="708" t="s">
        <v>741</v>
      </c>
      <c r="D454" s="709" t="s">
        <v>316</v>
      </c>
      <c r="E454" s="708" t="s">
        <v>317</v>
      </c>
      <c r="F454" s="703" t="s">
        <v>318</v>
      </c>
      <c r="G454" s="703" t="s">
        <v>319</v>
      </c>
      <c r="H454" s="708" t="s">
        <v>320</v>
      </c>
      <c r="I454" s="339" t="s">
        <v>321</v>
      </c>
      <c r="J454" s="498" t="s">
        <v>274</v>
      </c>
      <c r="K454" s="499">
        <v>43782</v>
      </c>
      <c r="L454" s="500">
        <v>44147</v>
      </c>
      <c r="M454" s="503">
        <v>52</v>
      </c>
      <c r="N454" s="504">
        <v>0</v>
      </c>
      <c r="O454" s="646">
        <v>0.2</v>
      </c>
      <c r="P454" s="507">
        <f>M454*O454</f>
        <v>10.4</v>
      </c>
      <c r="Q454" s="507">
        <f>P454</f>
        <v>10.4</v>
      </c>
      <c r="R454" s="508">
        <v>52</v>
      </c>
      <c r="S454" s="505"/>
      <c r="T454" s="61"/>
    </row>
    <row r="455" spans="1:20" ht="201.75" customHeight="1">
      <c r="A455" s="497">
        <v>22</v>
      </c>
      <c r="B455" s="497">
        <v>1401010</v>
      </c>
      <c r="C455" s="708" t="s">
        <v>742</v>
      </c>
      <c r="D455" s="709" t="s">
        <v>322</v>
      </c>
      <c r="E455" s="708" t="s">
        <v>323</v>
      </c>
      <c r="F455" s="703" t="s">
        <v>324</v>
      </c>
      <c r="G455" s="703" t="s">
        <v>261</v>
      </c>
      <c r="H455" s="708" t="s">
        <v>325</v>
      </c>
      <c r="I455" s="339" t="s">
        <v>248</v>
      </c>
      <c r="J455" s="498">
        <v>1</v>
      </c>
      <c r="K455" s="499">
        <v>43782</v>
      </c>
      <c r="L455" s="500">
        <v>44147</v>
      </c>
      <c r="M455" s="503">
        <v>52</v>
      </c>
      <c r="N455" s="504">
        <v>0</v>
      </c>
      <c r="O455" s="646">
        <v>0.2</v>
      </c>
      <c r="P455" s="507">
        <f>M455*O455</f>
        <v>10.4</v>
      </c>
      <c r="Q455" s="507">
        <f>P455</f>
        <v>10.4</v>
      </c>
      <c r="R455" s="508">
        <v>52</v>
      </c>
      <c r="S455" s="505"/>
      <c r="T455" s="61"/>
    </row>
    <row r="456" spans="1:20" ht="122.25" customHeight="1">
      <c r="A456" s="497">
        <v>23</v>
      </c>
      <c r="B456" s="497">
        <v>1404005</v>
      </c>
      <c r="C456" s="708" t="s">
        <v>326</v>
      </c>
      <c r="D456" s="709" t="s">
        <v>327</v>
      </c>
      <c r="E456" s="708" t="s">
        <v>328</v>
      </c>
      <c r="F456" s="703" t="s">
        <v>329</v>
      </c>
      <c r="G456" s="703" t="s">
        <v>330</v>
      </c>
      <c r="H456" s="708" t="s">
        <v>331</v>
      </c>
      <c r="I456" s="339" t="s">
        <v>332</v>
      </c>
      <c r="J456" s="498">
        <v>1</v>
      </c>
      <c r="K456" s="499" t="s">
        <v>333</v>
      </c>
      <c r="L456" s="500">
        <v>44147</v>
      </c>
      <c r="M456" s="503">
        <v>52</v>
      </c>
      <c r="N456" s="504">
        <v>0</v>
      </c>
      <c r="O456" s="646">
        <v>0</v>
      </c>
      <c r="P456" s="507">
        <v>0</v>
      </c>
      <c r="Q456" s="510">
        <v>0</v>
      </c>
      <c r="R456" s="508">
        <v>52</v>
      </c>
      <c r="S456" s="505"/>
      <c r="T456" s="61"/>
    </row>
    <row r="457" spans="1:20" ht="228.75" customHeight="1">
      <c r="A457" s="497">
        <v>26</v>
      </c>
      <c r="B457" s="497">
        <v>1402012</v>
      </c>
      <c r="C457" s="708" t="s">
        <v>334</v>
      </c>
      <c r="D457" s="709" t="s">
        <v>335</v>
      </c>
      <c r="E457" s="708" t="s">
        <v>336</v>
      </c>
      <c r="F457" s="703" t="s">
        <v>337</v>
      </c>
      <c r="G457" s="703" t="s">
        <v>338</v>
      </c>
      <c r="H457" s="708" t="s">
        <v>339</v>
      </c>
      <c r="I457" s="339" t="s">
        <v>340</v>
      </c>
      <c r="J457" s="511">
        <v>1</v>
      </c>
      <c r="K457" s="499">
        <v>43782</v>
      </c>
      <c r="L457" s="500">
        <v>44147</v>
      </c>
      <c r="M457" s="503">
        <v>52</v>
      </c>
      <c r="N457" s="504">
        <v>0</v>
      </c>
      <c r="O457" s="646">
        <v>0</v>
      </c>
      <c r="P457" s="507">
        <f>M457*O457</f>
        <v>0</v>
      </c>
      <c r="Q457" s="507">
        <f>P457</f>
        <v>0</v>
      </c>
      <c r="R457" s="508">
        <v>52</v>
      </c>
      <c r="S457" s="505"/>
      <c r="T457" s="61"/>
    </row>
    <row r="458" spans="1:20" ht="188.25" customHeight="1">
      <c r="A458" s="503">
        <v>28</v>
      </c>
      <c r="B458" s="497">
        <v>14040111</v>
      </c>
      <c r="C458" s="708" t="s">
        <v>743</v>
      </c>
      <c r="D458" s="709" t="s">
        <v>341</v>
      </c>
      <c r="E458" s="708" t="s">
        <v>342</v>
      </c>
      <c r="F458" s="708" t="s">
        <v>343</v>
      </c>
      <c r="G458" s="708" t="s">
        <v>344</v>
      </c>
      <c r="H458" s="708" t="s">
        <v>345</v>
      </c>
      <c r="I458" s="339" t="s">
        <v>346</v>
      </c>
      <c r="J458" s="498">
        <v>1</v>
      </c>
      <c r="K458" s="499">
        <v>43782</v>
      </c>
      <c r="L458" s="500">
        <v>44147</v>
      </c>
      <c r="M458" s="503">
        <v>52</v>
      </c>
      <c r="N458" s="504">
        <v>0</v>
      </c>
      <c r="O458" s="646">
        <v>0</v>
      </c>
      <c r="P458" s="507">
        <v>0</v>
      </c>
      <c r="Q458" s="510">
        <v>0</v>
      </c>
      <c r="R458" s="508">
        <v>52</v>
      </c>
      <c r="S458" s="505"/>
      <c r="T458" s="61"/>
    </row>
    <row r="459" spans="1:21" ht="47.25" customHeight="1">
      <c r="A459" s="512"/>
      <c r="B459" s="481"/>
      <c r="C459" s="481"/>
      <c r="D459" s="481"/>
      <c r="E459" s="513"/>
      <c r="F459" s="514"/>
      <c r="G459" s="514"/>
      <c r="H459" s="514"/>
      <c r="I459" s="514"/>
      <c r="J459" s="514"/>
      <c r="K459" s="514"/>
      <c r="L459" s="514"/>
      <c r="M459" s="515"/>
      <c r="N459" s="515"/>
      <c r="O459" s="514"/>
      <c r="P459" s="516"/>
      <c r="Q459" s="1190" t="s">
        <v>25</v>
      </c>
      <c r="R459" s="1190"/>
      <c r="S459" s="517">
        <v>0</v>
      </c>
      <c r="T459" s="166"/>
      <c r="U459" s="552"/>
    </row>
    <row r="460" spans="1:21" ht="27.75" customHeight="1">
      <c r="A460" s="27"/>
      <c r="B460" s="24"/>
      <c r="C460" s="24"/>
      <c r="D460" s="24"/>
      <c r="E460" s="41"/>
      <c r="F460" s="28"/>
      <c r="G460" s="28"/>
      <c r="H460" s="28"/>
      <c r="I460" s="28"/>
      <c r="J460" s="28"/>
      <c r="K460" s="28"/>
      <c r="L460" s="28"/>
      <c r="M460" s="44"/>
      <c r="N460" s="44"/>
      <c r="O460" s="28"/>
      <c r="P460" s="194"/>
      <c r="Q460" s="1171" t="s">
        <v>27</v>
      </c>
      <c r="R460" s="1171"/>
      <c r="S460" s="30">
        <v>0.33487084870848705</v>
      </c>
      <c r="T460" s="166"/>
      <c r="U460" s="552"/>
    </row>
    <row r="461" spans="1:20" ht="15" customHeight="1">
      <c r="A461" s="63"/>
      <c r="B461" s="63"/>
      <c r="C461" s="18"/>
      <c r="D461" s="18"/>
      <c r="E461" s="18"/>
      <c r="F461" s="19"/>
      <c r="G461" s="20"/>
      <c r="H461" s="20"/>
      <c r="I461" s="20"/>
      <c r="J461" s="20"/>
      <c r="K461" s="20"/>
      <c r="L461" s="20"/>
      <c r="M461" s="21"/>
      <c r="N461" s="21"/>
      <c r="O461" s="20"/>
      <c r="P461" s="199"/>
      <c r="Q461" s="20"/>
      <c r="R461" s="263"/>
      <c r="S461" s="1"/>
      <c r="T461" s="22"/>
    </row>
    <row r="462" spans="1:20" ht="12" customHeight="1">
      <c r="A462" s="63"/>
      <c r="B462" s="63"/>
      <c r="C462" s="18"/>
      <c r="D462" s="18"/>
      <c r="E462" s="18"/>
      <c r="F462" s="19"/>
      <c r="G462" s="20"/>
      <c r="H462" s="20"/>
      <c r="I462" s="20"/>
      <c r="J462" s="20"/>
      <c r="K462" s="20"/>
      <c r="L462" s="20"/>
      <c r="M462" s="21"/>
      <c r="N462" s="21"/>
      <c r="O462" s="20"/>
      <c r="P462" s="199"/>
      <c r="Q462" s="20"/>
      <c r="R462" s="263"/>
      <c r="S462" s="1"/>
      <c r="T462" s="22"/>
    </row>
    <row r="463" spans="1:20" ht="16.5" customHeight="1">
      <c r="A463" s="1156" t="s">
        <v>449</v>
      </c>
      <c r="B463" s="1157"/>
      <c r="C463" s="1157"/>
      <c r="D463" s="1157"/>
      <c r="E463" s="1157"/>
      <c r="F463" s="1157"/>
      <c r="G463" s="1157"/>
      <c r="H463" s="1157"/>
      <c r="I463" s="1157"/>
      <c r="J463" s="1157"/>
      <c r="K463" s="1157"/>
      <c r="L463" s="1157"/>
      <c r="M463" s="1157"/>
      <c r="N463" s="1157"/>
      <c r="O463" s="1157"/>
      <c r="P463" s="1157"/>
      <c r="Q463" s="1157"/>
      <c r="R463" s="1157"/>
      <c r="S463" s="1157"/>
      <c r="T463" s="1159"/>
    </row>
    <row r="464" spans="1:21" ht="46.5" customHeight="1">
      <c r="A464" s="70" t="s">
        <v>230</v>
      </c>
      <c r="B464" s="1805" t="s">
        <v>446</v>
      </c>
      <c r="D464" s="71"/>
      <c r="E464" s="71"/>
      <c r="F464" s="71"/>
      <c r="G464" s="71"/>
      <c r="H464" s="71"/>
      <c r="I464" s="71"/>
      <c r="J464" s="71"/>
      <c r="K464" s="71"/>
      <c r="L464" s="71"/>
      <c r="M464" s="71"/>
      <c r="N464" s="723"/>
      <c r="O464" s="72"/>
      <c r="R464" s="17"/>
      <c r="U464" s="1073"/>
    </row>
    <row r="465" spans="1:21" ht="32.25" customHeight="1">
      <c r="A465" s="70" t="s">
        <v>231</v>
      </c>
      <c r="B465" s="1113" t="s">
        <v>594</v>
      </c>
      <c r="D465" s="672"/>
      <c r="E465" s="672"/>
      <c r="F465" s="672"/>
      <c r="G465" s="17"/>
      <c r="H465" s="17"/>
      <c r="I465" s="17"/>
      <c r="J465" s="17"/>
      <c r="K465" s="17"/>
      <c r="L465" s="17"/>
      <c r="M465" s="17"/>
      <c r="N465" s="23"/>
      <c r="O465" s="72"/>
      <c r="R465" s="17"/>
      <c r="U465" s="224"/>
    </row>
    <row r="466" spans="1:21" ht="42.75" customHeight="1">
      <c r="A466" s="70" t="s">
        <v>232</v>
      </c>
      <c r="B466" s="1805" t="s">
        <v>239</v>
      </c>
      <c r="D466" s="17"/>
      <c r="E466" s="17"/>
      <c r="F466" s="17"/>
      <c r="G466" s="17"/>
      <c r="H466" s="17"/>
      <c r="I466" s="17"/>
      <c r="J466" s="17"/>
      <c r="K466" s="17"/>
      <c r="L466" s="17"/>
      <c r="M466" s="17"/>
      <c r="N466" s="23"/>
      <c r="O466" s="72"/>
      <c r="R466" s="17"/>
      <c r="U466" s="224"/>
    </row>
    <row r="467" spans="1:18" ht="19.5" customHeight="1">
      <c r="A467" s="70" t="s">
        <v>447</v>
      </c>
      <c r="B467" s="1806"/>
      <c r="D467" s="74"/>
      <c r="E467" s="17"/>
      <c r="F467" s="75"/>
      <c r="G467" s="75"/>
      <c r="I467" s="668"/>
      <c r="J467" s="75"/>
      <c r="K467" s="75"/>
      <c r="L467" s="75"/>
      <c r="M467" s="75"/>
      <c r="N467" s="23"/>
      <c r="O467" s="72"/>
      <c r="R467" s="17"/>
    </row>
    <row r="468" spans="1:18" ht="27" customHeight="1">
      <c r="A468" s="70" t="s">
        <v>448</v>
      </c>
      <c r="B468" s="1136">
        <v>43805</v>
      </c>
      <c r="D468" s="76"/>
      <c r="E468" s="76"/>
      <c r="F468" s="76"/>
      <c r="G468" s="77"/>
      <c r="I468" s="669"/>
      <c r="J468" s="75"/>
      <c r="K468" s="75"/>
      <c r="L468" s="75"/>
      <c r="M468" s="75"/>
      <c r="N468" s="23"/>
      <c r="O468" s="72"/>
      <c r="R468" s="17"/>
    </row>
    <row r="469" spans="1:18" ht="19.5" customHeight="1">
      <c r="A469" s="73" t="s">
        <v>813</v>
      </c>
      <c r="B469" s="878">
        <v>44103</v>
      </c>
      <c r="C469" s="17"/>
      <c r="D469" s="78"/>
      <c r="E469" s="17"/>
      <c r="F469" s="79"/>
      <c r="G469" s="79"/>
      <c r="H469" s="79"/>
      <c r="I469" s="17"/>
      <c r="J469" s="17"/>
      <c r="K469" s="79"/>
      <c r="L469" s="80"/>
      <c r="M469" s="79"/>
      <c r="N469" s="23"/>
      <c r="O469" s="72"/>
      <c r="R469" s="17"/>
    </row>
    <row r="470" spans="1:22" ht="40.5" customHeight="1">
      <c r="A470" s="734" t="s">
        <v>544</v>
      </c>
      <c r="B470" s="723"/>
      <c r="C470" s="723"/>
      <c r="D470" s="78"/>
      <c r="E470" s="17"/>
      <c r="F470" s="79"/>
      <c r="G470" s="79"/>
      <c r="H470" s="79"/>
      <c r="I470" s="17"/>
      <c r="J470" s="17"/>
      <c r="K470" s="79"/>
      <c r="L470" s="80"/>
      <c r="M470" s="79"/>
      <c r="N470" s="23"/>
      <c r="O470" s="72"/>
      <c r="R470" s="17"/>
      <c r="U470" s="224"/>
      <c r="V470" s="561"/>
    </row>
    <row r="471" spans="1:15" ht="15.75" customHeight="1" thickBot="1">
      <c r="A471" s="81"/>
      <c r="B471" s="17"/>
      <c r="C471" s="17"/>
      <c r="D471" s="15"/>
      <c r="E471" s="15"/>
      <c r="F471" s="15"/>
      <c r="G471" s="15"/>
      <c r="H471" s="15"/>
      <c r="I471" s="15"/>
      <c r="J471" s="15"/>
      <c r="K471" s="15"/>
      <c r="L471" s="15"/>
      <c r="M471" s="15"/>
      <c r="N471" s="26"/>
      <c r="O471" s="72"/>
    </row>
    <row r="472" spans="1:20" ht="22.5" customHeight="1">
      <c r="A472" s="548" t="s">
        <v>744</v>
      </c>
      <c r="B472" s="549" t="s">
        <v>4</v>
      </c>
      <c r="C472" s="549" t="s">
        <v>745</v>
      </c>
      <c r="D472" s="549" t="s">
        <v>235</v>
      </c>
      <c r="E472" s="549" t="s">
        <v>241</v>
      </c>
      <c r="F472" s="550" t="s">
        <v>236</v>
      </c>
      <c r="G472" s="550" t="s">
        <v>6</v>
      </c>
      <c r="H472" s="550" t="s">
        <v>7</v>
      </c>
      <c r="I472" s="550" t="s">
        <v>35</v>
      </c>
      <c r="J472" s="550" t="s">
        <v>237</v>
      </c>
      <c r="K472" s="550" t="s">
        <v>8</v>
      </c>
      <c r="L472" s="550" t="s">
        <v>9</v>
      </c>
      <c r="M472" s="551" t="s">
        <v>350</v>
      </c>
      <c r="N472" s="1480" t="s">
        <v>10</v>
      </c>
      <c r="O472" s="1483" t="s">
        <v>11</v>
      </c>
      <c r="P472" s="1606" t="s">
        <v>12</v>
      </c>
      <c r="Q472" s="1483" t="s">
        <v>13</v>
      </c>
      <c r="R472" s="1177" t="s">
        <v>14</v>
      </c>
      <c r="S472" s="1307" t="s">
        <v>38</v>
      </c>
      <c r="T472" s="1307"/>
    </row>
    <row r="473" spans="1:21" ht="15" customHeight="1">
      <c r="A473" s="553"/>
      <c r="B473" s="478"/>
      <c r="C473" s="478"/>
      <c r="D473" s="478"/>
      <c r="E473" s="478"/>
      <c r="F473" s="554"/>
      <c r="G473" s="554"/>
      <c r="H473" s="554"/>
      <c r="I473" s="554"/>
      <c r="J473" s="554"/>
      <c r="K473" s="554"/>
      <c r="L473" s="554"/>
      <c r="M473" s="555"/>
      <c r="N473" s="1481"/>
      <c r="O473" s="1484"/>
      <c r="P473" s="1607"/>
      <c r="Q473" s="1484"/>
      <c r="R473" s="1178"/>
      <c r="S473" s="481" t="s">
        <v>15</v>
      </c>
      <c r="T473" s="481" t="s">
        <v>16</v>
      </c>
      <c r="U473" s="117"/>
    </row>
    <row r="474" spans="1:21" ht="373.5" customHeight="1">
      <c r="A474" s="518">
        <v>1</v>
      </c>
      <c r="B474" s="519">
        <v>1802002</v>
      </c>
      <c r="C474" s="724" t="s">
        <v>351</v>
      </c>
      <c r="D474" s="413" t="s">
        <v>352</v>
      </c>
      <c r="E474" s="413" t="s">
        <v>353</v>
      </c>
      <c r="F474" s="414" t="s">
        <v>354</v>
      </c>
      <c r="G474" s="520" t="s">
        <v>355</v>
      </c>
      <c r="H474" s="521" t="s">
        <v>356</v>
      </c>
      <c r="I474" s="325" t="s">
        <v>357</v>
      </c>
      <c r="J474" s="325">
        <v>12</v>
      </c>
      <c r="K474" s="415">
        <v>43831</v>
      </c>
      <c r="L474" s="415">
        <v>44196</v>
      </c>
      <c r="M474" s="416">
        <v>52</v>
      </c>
      <c r="N474" s="522">
        <v>0</v>
      </c>
      <c r="O474" s="506">
        <v>0.33</v>
      </c>
      <c r="P474" s="485">
        <f>M474*O474</f>
        <v>17.16</v>
      </c>
      <c r="Q474" s="485">
        <f>P474</f>
        <v>17.16</v>
      </c>
      <c r="R474" s="486">
        <v>54</v>
      </c>
      <c r="S474" s="502"/>
      <c r="T474" s="523"/>
      <c r="U474" s="225"/>
    </row>
    <row r="475" spans="1:21" ht="35.25" customHeight="1">
      <c r="A475" s="524"/>
      <c r="B475" s="525"/>
      <c r="C475" s="526"/>
      <c r="D475" s="527"/>
      <c r="E475" s="527"/>
      <c r="F475" s="528"/>
      <c r="G475" s="529"/>
      <c r="H475" s="530"/>
      <c r="I475" s="531"/>
      <c r="J475" s="531"/>
      <c r="K475" s="532"/>
      <c r="L475" s="533"/>
      <c r="M475" s="534"/>
      <c r="N475" s="535"/>
      <c r="O475" s="536"/>
      <c r="P475" s="537"/>
      <c r="Q475" s="538"/>
      <c r="R475" s="539"/>
      <c r="S475" s="540"/>
      <c r="T475" s="541"/>
      <c r="U475" s="226"/>
    </row>
    <row r="476" spans="1:21" ht="24" customHeight="1">
      <c r="A476" s="560" t="s">
        <v>545</v>
      </c>
      <c r="B476" s="725"/>
      <c r="C476" s="725"/>
      <c r="D476" s="542"/>
      <c r="E476" s="542"/>
      <c r="F476" s="542"/>
      <c r="G476" s="542"/>
      <c r="H476" s="542"/>
      <c r="I476" s="542"/>
      <c r="J476" s="542"/>
      <c r="K476" s="542"/>
      <c r="L476" s="542"/>
      <c r="M476" s="543"/>
      <c r="N476" s="543"/>
      <c r="O476" s="542"/>
      <c r="P476" s="544"/>
      <c r="Q476" s="542"/>
      <c r="R476" s="543"/>
      <c r="S476" s="542"/>
      <c r="T476" s="542"/>
      <c r="U476" s="226"/>
    </row>
    <row r="477" spans="1:21" ht="23.25" customHeight="1">
      <c r="A477" s="545"/>
      <c r="B477" s="545"/>
      <c r="C477" s="542"/>
      <c r="D477" s="542"/>
      <c r="E477" s="545"/>
      <c r="F477" s="545"/>
      <c r="G477" s="545"/>
      <c r="H477" s="545"/>
      <c r="I477" s="545"/>
      <c r="J477" s="545"/>
      <c r="K477" s="545"/>
      <c r="L477" s="545"/>
      <c r="M477" s="546"/>
      <c r="N477" s="546"/>
      <c r="O477" s="545"/>
      <c r="P477" s="547"/>
      <c r="Q477" s="545"/>
      <c r="R477" s="546"/>
      <c r="S477" s="545"/>
      <c r="T477" s="545"/>
      <c r="U477" s="225"/>
    </row>
    <row r="478" spans="1:21" ht="218.25" customHeight="1">
      <c r="A478" s="518">
        <v>1</v>
      </c>
      <c r="B478" s="519">
        <v>1802002</v>
      </c>
      <c r="C478" s="733" t="s">
        <v>358</v>
      </c>
      <c r="D478" s="556" t="s">
        <v>352</v>
      </c>
      <c r="E478" s="413" t="s">
        <v>359</v>
      </c>
      <c r="F478" s="414" t="s">
        <v>354</v>
      </c>
      <c r="G478" s="520" t="s">
        <v>360</v>
      </c>
      <c r="H478" s="521" t="s">
        <v>356</v>
      </c>
      <c r="I478" s="325" t="s">
        <v>357</v>
      </c>
      <c r="J478" s="325">
        <v>12</v>
      </c>
      <c r="K478" s="415">
        <v>43831</v>
      </c>
      <c r="L478" s="415">
        <v>44196</v>
      </c>
      <c r="M478" s="416">
        <v>52</v>
      </c>
      <c r="N478" s="522">
        <v>0</v>
      </c>
      <c r="O478" s="484">
        <v>0.7</v>
      </c>
      <c r="P478" s="726">
        <f>M478*O478</f>
        <v>36.4</v>
      </c>
      <c r="Q478" s="557">
        <f>M478*O478</f>
        <v>36.4</v>
      </c>
      <c r="R478" s="265">
        <f>M478</f>
        <v>52</v>
      </c>
      <c r="S478" s="43"/>
      <c r="T478" s="69"/>
      <c r="U478" s="1613"/>
    </row>
    <row r="479" spans="1:21" ht="15.75" customHeight="1">
      <c r="A479" s="1388">
        <v>3</v>
      </c>
      <c r="B479" s="1206">
        <v>1802006</v>
      </c>
      <c r="C479" s="1482" t="s">
        <v>394</v>
      </c>
      <c r="D479" s="1388" t="s">
        <v>395</v>
      </c>
      <c r="E479" s="1388" t="s">
        <v>396</v>
      </c>
      <c r="F479" s="1206" t="s">
        <v>398</v>
      </c>
      <c r="G479" s="1388" t="s">
        <v>397</v>
      </c>
      <c r="H479" s="1206" t="s">
        <v>399</v>
      </c>
      <c r="I479" s="1206" t="s">
        <v>400</v>
      </c>
      <c r="J479" s="1206">
        <v>12</v>
      </c>
      <c r="K479" s="1468">
        <v>43805</v>
      </c>
      <c r="L479" s="1468">
        <v>44170</v>
      </c>
      <c r="M479" s="1515">
        <v>52</v>
      </c>
      <c r="N479" s="1457">
        <v>0</v>
      </c>
      <c r="O479" s="1452">
        <v>0.6</v>
      </c>
      <c r="P479" s="1608">
        <f>M479*O479</f>
        <v>31.2</v>
      </c>
      <c r="Q479" s="1608">
        <f>M479*O479</f>
        <v>31.2</v>
      </c>
      <c r="R479" s="1614">
        <f>M479</f>
        <v>52</v>
      </c>
      <c r="S479" s="10"/>
      <c r="T479" s="89"/>
      <c r="U479" s="1613"/>
    </row>
    <row r="480" spans="1:21" ht="58.5" customHeight="1">
      <c r="A480" s="1388"/>
      <c r="B480" s="1326"/>
      <c r="C480" s="1482"/>
      <c r="D480" s="1388"/>
      <c r="E480" s="1388"/>
      <c r="F480" s="1207"/>
      <c r="G480" s="1388"/>
      <c r="H480" s="1207"/>
      <c r="I480" s="1207"/>
      <c r="J480" s="1207"/>
      <c r="K480" s="1469"/>
      <c r="L480" s="1469"/>
      <c r="M480" s="1516"/>
      <c r="N480" s="1458"/>
      <c r="O480" s="1453"/>
      <c r="P480" s="1609"/>
      <c r="Q480" s="1609"/>
      <c r="R480" s="1615"/>
      <c r="S480" s="10"/>
      <c r="T480" s="89"/>
      <c r="U480" s="1613"/>
    </row>
    <row r="481" spans="1:21" ht="57.75" customHeight="1">
      <c r="A481" s="1388"/>
      <c r="B481" s="1326"/>
      <c r="C481" s="1482"/>
      <c r="D481" s="1388"/>
      <c r="E481" s="1388"/>
      <c r="F481" s="339" t="s">
        <v>401</v>
      </c>
      <c r="G481" s="1388"/>
      <c r="H481" s="339" t="s">
        <v>402</v>
      </c>
      <c r="I481" s="339" t="s">
        <v>403</v>
      </c>
      <c r="J481" s="339">
        <v>12</v>
      </c>
      <c r="K481" s="338">
        <v>43805</v>
      </c>
      <c r="L481" s="338">
        <v>44170</v>
      </c>
      <c r="M481" s="559">
        <v>52</v>
      </c>
      <c r="N481" s="522">
        <v>0</v>
      </c>
      <c r="O481" s="484">
        <v>0.6</v>
      </c>
      <c r="P481" s="727">
        <f>M481*O481</f>
        <v>31.2</v>
      </c>
      <c r="Q481" s="727">
        <f>M481*O481</f>
        <v>31.2</v>
      </c>
      <c r="R481" s="265">
        <f>M481</f>
        <v>52</v>
      </c>
      <c r="S481" s="10"/>
      <c r="T481" s="89"/>
      <c r="U481" s="1613"/>
    </row>
    <row r="482" spans="1:21" ht="111" customHeight="1">
      <c r="A482" s="1388"/>
      <c r="B482" s="1207"/>
      <c r="C482" s="1482"/>
      <c r="D482" s="1388"/>
      <c r="E482" s="1388"/>
      <c r="F482" s="339" t="s">
        <v>404</v>
      </c>
      <c r="G482" s="1388"/>
      <c r="H482" s="339" t="s">
        <v>405</v>
      </c>
      <c r="I482" s="339" t="s">
        <v>406</v>
      </c>
      <c r="J482" s="339">
        <v>12</v>
      </c>
      <c r="K482" s="338">
        <v>43805</v>
      </c>
      <c r="L482" s="338">
        <v>44170</v>
      </c>
      <c r="M482" s="559">
        <v>52</v>
      </c>
      <c r="N482" s="522">
        <v>0</v>
      </c>
      <c r="O482" s="484">
        <v>0.2</v>
      </c>
      <c r="P482" s="727">
        <f>M482*O482</f>
        <v>10.4</v>
      </c>
      <c r="Q482" s="727">
        <f>M482*O482</f>
        <v>10.4</v>
      </c>
      <c r="R482" s="265">
        <f>M482</f>
        <v>52</v>
      </c>
      <c r="S482" s="10"/>
      <c r="T482" s="89"/>
      <c r="U482" s="227"/>
    </row>
    <row r="483" spans="1:21" ht="31.5" customHeight="1">
      <c r="A483" s="90"/>
      <c r="B483" s="90"/>
      <c r="C483" s="90"/>
      <c r="D483" s="90"/>
      <c r="E483" s="90"/>
      <c r="F483" s="90"/>
      <c r="G483" s="90"/>
      <c r="H483" s="90"/>
      <c r="I483" s="90"/>
      <c r="J483" s="90"/>
      <c r="K483" s="91"/>
      <c r="L483" s="91"/>
      <c r="M483" s="1103"/>
      <c r="N483" s="93"/>
      <c r="O483" s="93"/>
      <c r="P483" s="203"/>
      <c r="Q483" s="53"/>
      <c r="R483" s="732"/>
      <c r="S483" s="9"/>
      <c r="T483" s="22"/>
      <c r="U483" s="227"/>
    </row>
    <row r="484" spans="1:21" ht="40.5" customHeight="1">
      <c r="A484" s="88" t="s">
        <v>546</v>
      </c>
      <c r="B484" s="88"/>
      <c r="C484" s="723"/>
      <c r="D484" s="90"/>
      <c r="E484" s="90"/>
      <c r="F484" s="90"/>
      <c r="G484" s="90"/>
      <c r="H484" s="90"/>
      <c r="I484" s="90"/>
      <c r="J484" s="90"/>
      <c r="K484" s="91"/>
      <c r="L484" s="91"/>
      <c r="M484" s="1103"/>
      <c r="N484" s="93"/>
      <c r="O484" s="93"/>
      <c r="P484" s="203"/>
      <c r="Q484" s="53"/>
      <c r="R484" s="269"/>
      <c r="S484" s="9"/>
      <c r="T484" s="22"/>
      <c r="U484" s="227"/>
    </row>
    <row r="485" spans="1:21" ht="24.75" customHeight="1">
      <c r="A485" s="90"/>
      <c r="B485" s="90"/>
      <c r="C485" s="90"/>
      <c r="D485" s="90"/>
      <c r="E485" s="90"/>
      <c r="F485" s="90"/>
      <c r="G485" s="90"/>
      <c r="H485" s="90"/>
      <c r="I485" s="90"/>
      <c r="J485" s="90"/>
      <c r="K485" s="91"/>
      <c r="L485" s="91"/>
      <c r="M485" s="1103"/>
      <c r="N485" s="93"/>
      <c r="O485" s="93"/>
      <c r="P485" s="203"/>
      <c r="Q485" s="53"/>
      <c r="R485" s="269"/>
      <c r="S485" s="9"/>
      <c r="T485" s="22"/>
      <c r="U485" s="225"/>
    </row>
    <row r="486" spans="1:21" ht="171" customHeight="1">
      <c r="A486" s="336">
        <v>1</v>
      </c>
      <c r="B486" s="568">
        <v>1802002</v>
      </c>
      <c r="C486" s="728" t="s">
        <v>361</v>
      </c>
      <c r="D486" s="385" t="s">
        <v>362</v>
      </c>
      <c r="E486" s="728" t="s">
        <v>363</v>
      </c>
      <c r="F486" s="729" t="s">
        <v>354</v>
      </c>
      <c r="G486" s="729" t="s">
        <v>364</v>
      </c>
      <c r="H486" s="729" t="s">
        <v>356</v>
      </c>
      <c r="I486" s="730" t="s">
        <v>357</v>
      </c>
      <c r="J486" s="563">
        <v>12</v>
      </c>
      <c r="K486" s="564">
        <v>43831</v>
      </c>
      <c r="L486" s="564">
        <v>44196</v>
      </c>
      <c r="M486" s="565">
        <v>52</v>
      </c>
      <c r="N486" s="566">
        <v>0</v>
      </c>
      <c r="O486" s="567">
        <v>0.7</v>
      </c>
      <c r="P486" s="727">
        <f>M486*O486</f>
        <v>36.4</v>
      </c>
      <c r="Q486" s="727">
        <f>M486*O486</f>
        <v>36.4</v>
      </c>
      <c r="R486" s="562">
        <v>54</v>
      </c>
      <c r="S486" s="11"/>
      <c r="T486" s="94"/>
      <c r="U486" s="225"/>
    </row>
    <row r="487" spans="1:21" ht="85.5" customHeight="1">
      <c r="A487" s="95"/>
      <c r="B487" s="82"/>
      <c r="C487" s="96"/>
      <c r="D487" s="96"/>
      <c r="E487" s="96"/>
      <c r="F487" s="97"/>
      <c r="G487" s="97"/>
      <c r="H487" s="97"/>
      <c r="I487" s="83"/>
      <c r="J487" s="98"/>
      <c r="K487" s="99"/>
      <c r="L487" s="99"/>
      <c r="M487" s="252"/>
      <c r="N487" s="85"/>
      <c r="O487" s="86"/>
      <c r="P487" s="202"/>
      <c r="Q487" s="87"/>
      <c r="R487" s="268"/>
      <c r="S487" s="12"/>
      <c r="T487" s="100"/>
      <c r="U487" s="225"/>
    </row>
    <row r="488" spans="1:21" ht="40.5" customHeight="1">
      <c r="A488" s="88" t="s">
        <v>547</v>
      </c>
      <c r="B488" s="723"/>
      <c r="C488" s="723"/>
      <c r="D488" s="101"/>
      <c r="E488" s="101"/>
      <c r="F488" s="102"/>
      <c r="G488" s="102"/>
      <c r="H488" s="102"/>
      <c r="I488" s="103"/>
      <c r="J488" s="104"/>
      <c r="K488" s="105"/>
      <c r="L488" s="105"/>
      <c r="M488" s="253"/>
      <c r="N488" s="92"/>
      <c r="O488" s="93"/>
      <c r="P488" s="203"/>
      <c r="Q488" s="53"/>
      <c r="R488" s="269"/>
      <c r="S488" s="9"/>
      <c r="T488" s="22"/>
      <c r="U488" s="225"/>
    </row>
    <row r="489" spans="1:21" ht="31.5" customHeight="1">
      <c r="A489" s="106"/>
      <c r="B489" s="107"/>
      <c r="C489" s="108"/>
      <c r="D489" s="108"/>
      <c r="E489" s="108"/>
      <c r="F489" s="109"/>
      <c r="G489" s="109"/>
      <c r="H489" s="109"/>
      <c r="I489" s="110"/>
      <c r="J489" s="111"/>
      <c r="K489" s="112"/>
      <c r="L489" s="112"/>
      <c r="M489" s="254"/>
      <c r="N489" s="113"/>
      <c r="O489" s="114"/>
      <c r="P489" s="204"/>
      <c r="Q489" s="115"/>
      <c r="R489" s="270"/>
      <c r="S489" s="13"/>
      <c r="T489" s="116"/>
      <c r="U489" s="227"/>
    </row>
    <row r="490" spans="1:21" ht="273.75" customHeight="1">
      <c r="A490" s="569">
        <v>1</v>
      </c>
      <c r="B490" s="568">
        <v>1802002</v>
      </c>
      <c r="C490" s="381" t="s">
        <v>365</v>
      </c>
      <c r="D490" s="570" t="s">
        <v>366</v>
      </c>
      <c r="E490" s="571" t="s">
        <v>367</v>
      </c>
      <c r="F490" s="381" t="s">
        <v>354</v>
      </c>
      <c r="G490" s="570" t="s">
        <v>368</v>
      </c>
      <c r="H490" s="572" t="s">
        <v>369</v>
      </c>
      <c r="I490" s="558" t="s">
        <v>357</v>
      </c>
      <c r="J490" s="558">
        <v>12</v>
      </c>
      <c r="K490" s="573">
        <v>43831</v>
      </c>
      <c r="L490" s="573">
        <v>44196</v>
      </c>
      <c r="M490" s="574">
        <v>52</v>
      </c>
      <c r="N490" s="575">
        <v>0</v>
      </c>
      <c r="O490" s="506">
        <v>0.8</v>
      </c>
      <c r="P490" s="731">
        <f>M490*O490</f>
        <v>41.6</v>
      </c>
      <c r="Q490" s="731">
        <v>41.6</v>
      </c>
      <c r="R490" s="576">
        <f>M490</f>
        <v>52</v>
      </c>
      <c r="S490" s="10"/>
      <c r="T490" s="30"/>
      <c r="U490" s="1613"/>
    </row>
    <row r="491" spans="1:21" ht="165.75" customHeight="1">
      <c r="A491" s="1206">
        <v>2</v>
      </c>
      <c r="B491" s="1206">
        <v>1404004</v>
      </c>
      <c r="C491" s="1476" t="s">
        <v>548</v>
      </c>
      <c r="D491" s="1206" t="s">
        <v>378</v>
      </c>
      <c r="E491" s="1206" t="s">
        <v>379</v>
      </c>
      <c r="F491" s="340" t="s">
        <v>380</v>
      </c>
      <c r="G491" s="1206" t="s">
        <v>381</v>
      </c>
      <c r="H491" s="341" t="s">
        <v>382</v>
      </c>
      <c r="I491" s="339" t="s">
        <v>383</v>
      </c>
      <c r="J491" s="339">
        <v>2</v>
      </c>
      <c r="K491" s="1468">
        <v>43805</v>
      </c>
      <c r="L491" s="1468">
        <v>44170</v>
      </c>
      <c r="M491" s="1478">
        <v>52</v>
      </c>
      <c r="N491" s="522">
        <v>0</v>
      </c>
      <c r="O491" s="484">
        <v>0.3</v>
      </c>
      <c r="P491" s="726">
        <f>M491*O491</f>
        <v>15.6</v>
      </c>
      <c r="Q491" s="726">
        <f>P491</f>
        <v>15.6</v>
      </c>
      <c r="R491" s="578">
        <f>M491</f>
        <v>52</v>
      </c>
      <c r="S491" s="10"/>
      <c r="T491" s="30"/>
      <c r="U491" s="1613"/>
    </row>
    <row r="492" spans="1:21" ht="114.75" customHeight="1">
      <c r="A492" s="1207"/>
      <c r="B492" s="1207"/>
      <c r="C492" s="1477"/>
      <c r="D492" s="1207"/>
      <c r="E492" s="1207"/>
      <c r="F492" s="340" t="s">
        <v>384</v>
      </c>
      <c r="G492" s="1207"/>
      <c r="H492" s="341" t="s">
        <v>385</v>
      </c>
      <c r="I492" s="339" t="s">
        <v>386</v>
      </c>
      <c r="J492" s="342">
        <v>1</v>
      </c>
      <c r="K492" s="1469"/>
      <c r="L492" s="1469"/>
      <c r="M492" s="1479"/>
      <c r="N492" s="522">
        <v>0</v>
      </c>
      <c r="O492" s="484">
        <v>0.8</v>
      </c>
      <c r="P492" s="726">
        <f>M491*O492</f>
        <v>41.6</v>
      </c>
      <c r="Q492" s="726">
        <f>P492</f>
        <v>41.6</v>
      </c>
      <c r="R492" s="578">
        <f>M491</f>
        <v>52</v>
      </c>
      <c r="S492" s="10"/>
      <c r="T492" s="30"/>
      <c r="U492" s="227"/>
    </row>
    <row r="493" spans="1:21" ht="94.5" customHeight="1">
      <c r="A493" s="1206">
        <v>6</v>
      </c>
      <c r="B493" s="1206">
        <v>1902003</v>
      </c>
      <c r="C493" s="1206" t="s">
        <v>424</v>
      </c>
      <c r="D493" s="1206" t="s">
        <v>425</v>
      </c>
      <c r="E493" s="1206" t="s">
        <v>426</v>
      </c>
      <c r="F493" s="1206" t="s">
        <v>427</v>
      </c>
      <c r="G493" s="1206" t="s">
        <v>428</v>
      </c>
      <c r="H493" s="340" t="s">
        <v>429</v>
      </c>
      <c r="I493" s="339" t="s">
        <v>430</v>
      </c>
      <c r="J493" s="339">
        <v>3</v>
      </c>
      <c r="K493" s="338">
        <v>43805</v>
      </c>
      <c r="L493" s="338">
        <v>44170</v>
      </c>
      <c r="M493" s="579">
        <v>52</v>
      </c>
      <c r="N493" s="522">
        <v>0</v>
      </c>
      <c r="O493" s="484">
        <v>0.8</v>
      </c>
      <c r="P493" s="507">
        <f>M493*O493</f>
        <v>41.6</v>
      </c>
      <c r="Q493" s="507">
        <f>P493</f>
        <v>41.6</v>
      </c>
      <c r="R493" s="576">
        <f>M493</f>
        <v>52</v>
      </c>
      <c r="S493" s="10"/>
      <c r="T493" s="30"/>
      <c r="U493" s="227"/>
    </row>
    <row r="494" spans="1:21" ht="142.5" customHeight="1">
      <c r="A494" s="1326"/>
      <c r="B494" s="1207"/>
      <c r="C494" s="1326"/>
      <c r="D494" s="1326"/>
      <c r="E494" s="1326"/>
      <c r="F494" s="1326"/>
      <c r="G494" s="1326"/>
      <c r="H494" s="385" t="s">
        <v>431</v>
      </c>
      <c r="I494" s="336" t="s">
        <v>432</v>
      </c>
      <c r="J494" s="336">
        <v>1</v>
      </c>
      <c r="K494" s="386">
        <v>43805</v>
      </c>
      <c r="L494" s="386">
        <v>44170</v>
      </c>
      <c r="M494" s="580">
        <v>52</v>
      </c>
      <c r="N494" s="566">
        <v>0</v>
      </c>
      <c r="O494" s="567">
        <v>0.8</v>
      </c>
      <c r="P494" s="507">
        <f>M494*O494</f>
        <v>41.6</v>
      </c>
      <c r="Q494" s="507">
        <f>P494</f>
        <v>41.6</v>
      </c>
      <c r="R494" s="576">
        <f>M494</f>
        <v>52</v>
      </c>
      <c r="S494" s="10"/>
      <c r="T494" s="30"/>
      <c r="U494" s="118"/>
    </row>
    <row r="495" spans="1:21" ht="30.75" customHeight="1">
      <c r="A495" s="95"/>
      <c r="B495" s="95"/>
      <c r="C495" s="95"/>
      <c r="D495" s="95"/>
      <c r="E495" s="95"/>
      <c r="F495" s="95"/>
      <c r="G495" s="95"/>
      <c r="H495" s="96"/>
      <c r="I495" s="95"/>
      <c r="J495" s="95"/>
      <c r="K495" s="84"/>
      <c r="L495" s="84"/>
      <c r="M495" s="255"/>
      <c r="N495" s="85"/>
      <c r="O495" s="86"/>
      <c r="P495" s="202"/>
      <c r="Q495" s="87"/>
      <c r="R495" s="268"/>
      <c r="S495" s="12"/>
      <c r="T495" s="100"/>
      <c r="U495" s="118"/>
    </row>
    <row r="496" spans="1:21" ht="34.5" customHeight="1">
      <c r="A496" s="88" t="s">
        <v>549</v>
      </c>
      <c r="B496" s="723"/>
      <c r="C496" s="723"/>
      <c r="D496" s="90"/>
      <c r="E496" s="90"/>
      <c r="F496" s="90"/>
      <c r="G496" s="90"/>
      <c r="H496" s="101"/>
      <c r="I496" s="90"/>
      <c r="J496" s="90"/>
      <c r="K496" s="91"/>
      <c r="L496" s="91"/>
      <c r="M496" s="256"/>
      <c r="N496" s="92"/>
      <c r="O496" s="93"/>
      <c r="P496" s="203"/>
      <c r="Q496" s="53"/>
      <c r="R496" s="269"/>
      <c r="S496" s="9"/>
      <c r="T496" s="22"/>
      <c r="U496" s="1603"/>
    </row>
    <row r="497" spans="1:21" s="15" customFormat="1" ht="34.5" customHeight="1">
      <c r="A497" s="106"/>
      <c r="B497" s="106"/>
      <c r="C497" s="106"/>
      <c r="D497" s="106"/>
      <c r="E497" s="106"/>
      <c r="F497" s="106"/>
      <c r="G497" s="106"/>
      <c r="H497" s="108"/>
      <c r="I497" s="106"/>
      <c r="J497" s="106"/>
      <c r="K497" s="119"/>
      <c r="L497" s="119"/>
      <c r="M497" s="257"/>
      <c r="N497" s="113"/>
      <c r="O497" s="114"/>
      <c r="P497" s="204"/>
      <c r="Q497" s="115"/>
      <c r="R497" s="270"/>
      <c r="S497" s="13"/>
      <c r="T497" s="116"/>
      <c r="U497" s="1604"/>
    </row>
    <row r="498" spans="1:21" ht="60" customHeight="1">
      <c r="A498" s="1326">
        <v>1</v>
      </c>
      <c r="B498" s="1206">
        <v>1803100</v>
      </c>
      <c r="C498" s="1328" t="s">
        <v>370</v>
      </c>
      <c r="D498" s="1326" t="s">
        <v>371</v>
      </c>
      <c r="E498" s="1328" t="s">
        <v>372</v>
      </c>
      <c r="F498" s="477" t="s">
        <v>354</v>
      </c>
      <c r="G498" s="1326" t="s">
        <v>373</v>
      </c>
      <c r="H498" s="1326" t="s">
        <v>374</v>
      </c>
      <c r="I498" s="1326" t="s">
        <v>357</v>
      </c>
      <c r="J498" s="1326">
        <v>12</v>
      </c>
      <c r="K498" s="1470">
        <v>43466</v>
      </c>
      <c r="L498" s="1470">
        <v>44196</v>
      </c>
      <c r="M498" s="1599">
        <v>52</v>
      </c>
      <c r="N498" s="575">
        <v>0</v>
      </c>
      <c r="O498" s="506">
        <v>0.75</v>
      </c>
      <c r="P498" s="507">
        <f>M498*O498</f>
        <v>39</v>
      </c>
      <c r="Q498" s="581">
        <f>P498</f>
        <v>39</v>
      </c>
      <c r="R498" s="486">
        <v>52</v>
      </c>
      <c r="S498" s="582"/>
      <c r="T498" s="517"/>
      <c r="U498" s="1603"/>
    </row>
    <row r="499" spans="1:21" ht="180.75" customHeight="1">
      <c r="A499" s="1326"/>
      <c r="B499" s="1326"/>
      <c r="C499" s="1328"/>
      <c r="D499" s="1326"/>
      <c r="E499" s="1328"/>
      <c r="F499" s="340" t="s">
        <v>375</v>
      </c>
      <c r="G499" s="1326"/>
      <c r="H499" s="1326"/>
      <c r="I499" s="1326"/>
      <c r="J499" s="1326"/>
      <c r="K499" s="1470"/>
      <c r="L499" s="1470"/>
      <c r="M499" s="1599"/>
      <c r="N499" s="522">
        <v>0</v>
      </c>
      <c r="O499" s="484">
        <v>0.75</v>
      </c>
      <c r="P499" s="485">
        <f>M498*O499</f>
        <v>39</v>
      </c>
      <c r="Q499" s="583">
        <f>P499</f>
        <v>39</v>
      </c>
      <c r="R499" s="486">
        <v>52</v>
      </c>
      <c r="S499" s="582"/>
      <c r="T499" s="517"/>
      <c r="U499" s="118"/>
    </row>
    <row r="500" spans="1:21" ht="132" customHeight="1">
      <c r="A500" s="1207"/>
      <c r="B500" s="1207"/>
      <c r="C500" s="381" t="s">
        <v>376</v>
      </c>
      <c r="D500" s="381"/>
      <c r="E500" s="1329"/>
      <c r="F500" s="340" t="s">
        <v>377</v>
      </c>
      <c r="G500" s="1207"/>
      <c r="H500" s="1207"/>
      <c r="I500" s="1207"/>
      <c r="J500" s="1207"/>
      <c r="K500" s="1469"/>
      <c r="L500" s="1469"/>
      <c r="M500" s="1479"/>
      <c r="N500" s="522">
        <v>0</v>
      </c>
      <c r="O500" s="484">
        <v>0.5</v>
      </c>
      <c r="P500" s="485">
        <f>M498*O500</f>
        <v>26</v>
      </c>
      <c r="Q500" s="583">
        <f>P500</f>
        <v>26</v>
      </c>
      <c r="R500" s="486">
        <v>52</v>
      </c>
      <c r="S500" s="582"/>
      <c r="T500" s="517"/>
      <c r="U500" s="1603"/>
    </row>
    <row r="501" spans="1:21" ht="104.25" customHeight="1">
      <c r="A501" s="339">
        <v>3</v>
      </c>
      <c r="B501" s="339">
        <v>1802006</v>
      </c>
      <c r="C501" s="341" t="s">
        <v>387</v>
      </c>
      <c r="D501" s="339" t="s">
        <v>388</v>
      </c>
      <c r="E501" s="339" t="s">
        <v>389</v>
      </c>
      <c r="F501" s="339" t="s">
        <v>390</v>
      </c>
      <c r="G501" s="339" t="s">
        <v>391</v>
      </c>
      <c r="H501" s="339" t="s">
        <v>392</v>
      </c>
      <c r="I501" s="339" t="s">
        <v>393</v>
      </c>
      <c r="J501" s="339">
        <v>12</v>
      </c>
      <c r="K501" s="338">
        <v>43805</v>
      </c>
      <c r="L501" s="338">
        <v>44170</v>
      </c>
      <c r="M501" s="559">
        <v>52</v>
      </c>
      <c r="N501" s="522">
        <v>0</v>
      </c>
      <c r="O501" s="484">
        <v>0.3</v>
      </c>
      <c r="P501" s="485">
        <f>M501*O501</f>
        <v>15.6</v>
      </c>
      <c r="Q501" s="583">
        <f>P501</f>
        <v>15.6</v>
      </c>
      <c r="R501" s="486">
        <v>52</v>
      </c>
      <c r="S501" s="582"/>
      <c r="T501" s="584"/>
      <c r="U501" s="1603"/>
    </row>
    <row r="502" spans="1:21" ht="82.5" customHeight="1">
      <c r="A502" s="1206">
        <v>4</v>
      </c>
      <c r="B502" s="1206"/>
      <c r="C502" s="1327" t="s">
        <v>550</v>
      </c>
      <c r="D502" s="1206" t="s">
        <v>407</v>
      </c>
      <c r="E502" s="1206" t="s">
        <v>408</v>
      </c>
      <c r="F502" s="339" t="s">
        <v>409</v>
      </c>
      <c r="G502" s="577" t="s">
        <v>410</v>
      </c>
      <c r="H502" s="320" t="s">
        <v>411</v>
      </c>
      <c r="I502" s="1206" t="s">
        <v>412</v>
      </c>
      <c r="J502" s="1206" t="s">
        <v>413</v>
      </c>
      <c r="K502" s="1468" t="s">
        <v>414</v>
      </c>
      <c r="L502" s="1468" t="s">
        <v>415</v>
      </c>
      <c r="M502" s="1515">
        <v>52</v>
      </c>
      <c r="N502" s="1457">
        <v>0</v>
      </c>
      <c r="O502" s="1452">
        <v>0.75</v>
      </c>
      <c r="P502" s="1454">
        <f>M502*O502</f>
        <v>39</v>
      </c>
      <c r="Q502" s="1454">
        <f>P502</f>
        <v>39</v>
      </c>
      <c r="R502" s="1600">
        <v>52</v>
      </c>
      <c r="S502" s="582"/>
      <c r="T502" s="584"/>
      <c r="U502" s="118"/>
    </row>
    <row r="503" spans="1:21" ht="126.75" customHeight="1">
      <c r="A503" s="1207"/>
      <c r="B503" s="1207"/>
      <c r="C503" s="1329"/>
      <c r="D503" s="1207"/>
      <c r="E503" s="1207"/>
      <c r="F503" s="339" t="s">
        <v>416</v>
      </c>
      <c r="G503" s="381"/>
      <c r="H503" s="339" t="s">
        <v>417</v>
      </c>
      <c r="I503" s="1207"/>
      <c r="J503" s="1207"/>
      <c r="K503" s="1469"/>
      <c r="L503" s="1469"/>
      <c r="M503" s="1516"/>
      <c r="N503" s="1458"/>
      <c r="O503" s="1453"/>
      <c r="P503" s="1455"/>
      <c r="Q503" s="1605"/>
      <c r="R503" s="1601"/>
      <c r="S503" s="582"/>
      <c r="T503" s="584"/>
      <c r="U503" s="118"/>
    </row>
    <row r="504" spans="1:21" ht="99.75" customHeight="1">
      <c r="A504" s="339">
        <v>5</v>
      </c>
      <c r="B504" s="341"/>
      <c r="C504" s="341" t="s">
        <v>551</v>
      </c>
      <c r="D504" s="339" t="s">
        <v>418</v>
      </c>
      <c r="E504" s="339" t="s">
        <v>419</v>
      </c>
      <c r="F504" s="339" t="s">
        <v>420</v>
      </c>
      <c r="G504" s="339" t="s">
        <v>421</v>
      </c>
      <c r="H504" s="339" t="s">
        <v>422</v>
      </c>
      <c r="I504" s="339" t="s">
        <v>423</v>
      </c>
      <c r="J504" s="339">
        <v>6</v>
      </c>
      <c r="K504" s="338">
        <v>43805</v>
      </c>
      <c r="L504" s="338">
        <v>44170</v>
      </c>
      <c r="M504" s="559">
        <v>52</v>
      </c>
      <c r="N504" s="522">
        <v>0</v>
      </c>
      <c r="O504" s="484">
        <v>0.6</v>
      </c>
      <c r="P504" s="485">
        <f>M504*O504</f>
        <v>31.2</v>
      </c>
      <c r="Q504" s="583">
        <f>P504</f>
        <v>31.2</v>
      </c>
      <c r="R504" s="585">
        <f>M504</f>
        <v>52</v>
      </c>
      <c r="S504" s="582"/>
      <c r="T504" s="584"/>
      <c r="U504" s="1603"/>
    </row>
    <row r="505" spans="1:21" ht="75.75" customHeight="1">
      <c r="A505" s="1206">
        <v>7</v>
      </c>
      <c r="B505" s="1206">
        <v>1908003</v>
      </c>
      <c r="C505" s="1206" t="s">
        <v>552</v>
      </c>
      <c r="D505" s="1206" t="s">
        <v>433</v>
      </c>
      <c r="E505" s="1206" t="s">
        <v>434</v>
      </c>
      <c r="F505" s="339" t="s">
        <v>435</v>
      </c>
      <c r="G505" s="339" t="s">
        <v>436</v>
      </c>
      <c r="H505" s="339" t="s">
        <v>437</v>
      </c>
      <c r="I505" s="339" t="s">
        <v>438</v>
      </c>
      <c r="J505" s="339">
        <v>4</v>
      </c>
      <c r="K505" s="338">
        <v>43805</v>
      </c>
      <c r="L505" s="338">
        <v>44170</v>
      </c>
      <c r="M505" s="559">
        <v>52</v>
      </c>
      <c r="N505" s="522">
        <v>0</v>
      </c>
      <c r="O505" s="484">
        <v>0.6</v>
      </c>
      <c r="P505" s="485">
        <f>M505*O505</f>
        <v>31.2</v>
      </c>
      <c r="Q505" s="583">
        <f>P505</f>
        <v>31.2</v>
      </c>
      <c r="R505" s="486">
        <v>52</v>
      </c>
      <c r="S505" s="582"/>
      <c r="T505" s="584"/>
      <c r="U505" s="1603"/>
    </row>
    <row r="506" spans="1:21" ht="69.75" customHeight="1">
      <c r="A506" s="1326"/>
      <c r="B506" s="1326"/>
      <c r="C506" s="1326"/>
      <c r="D506" s="1326"/>
      <c r="E506" s="1326"/>
      <c r="F506" s="1206" t="s">
        <v>439</v>
      </c>
      <c r="G506" s="339" t="s">
        <v>440</v>
      </c>
      <c r="H506" s="1206" t="s">
        <v>441</v>
      </c>
      <c r="I506" s="1206" t="s">
        <v>442</v>
      </c>
      <c r="J506" s="1206">
        <v>12</v>
      </c>
      <c r="K506" s="1468">
        <v>43805</v>
      </c>
      <c r="L506" s="1468">
        <v>44170</v>
      </c>
      <c r="M506" s="1478">
        <f>(+L506-K506)/7</f>
        <v>52.142857142857146</v>
      </c>
      <c r="N506" s="1457">
        <v>0</v>
      </c>
      <c r="O506" s="1452">
        <v>0.6</v>
      </c>
      <c r="P506" s="1221">
        <f>M506*O506</f>
        <v>31.285714285714285</v>
      </c>
      <c r="Q506" s="1221">
        <f>P506</f>
        <v>31.285714285714285</v>
      </c>
      <c r="R506" s="1600">
        <v>52</v>
      </c>
      <c r="S506" s="582"/>
      <c r="T506" s="584"/>
      <c r="U506" s="1603"/>
    </row>
    <row r="507" spans="1:21" ht="109.5" customHeight="1">
      <c r="A507" s="1326"/>
      <c r="B507" s="1326"/>
      <c r="C507" s="1326"/>
      <c r="D507" s="1326"/>
      <c r="E507" s="1326"/>
      <c r="F507" s="1326"/>
      <c r="G507" s="339" t="s">
        <v>443</v>
      </c>
      <c r="H507" s="1207"/>
      <c r="I507" s="1326"/>
      <c r="J507" s="1326"/>
      <c r="K507" s="1470"/>
      <c r="L507" s="1470"/>
      <c r="M507" s="1599"/>
      <c r="N507" s="1458"/>
      <c r="O507" s="1453"/>
      <c r="P507" s="1163"/>
      <c r="Q507" s="1223"/>
      <c r="R507" s="1601"/>
      <c r="S507" s="582"/>
      <c r="T507" s="584"/>
      <c r="U507" s="1603"/>
    </row>
    <row r="508" spans="1:21" ht="12">
      <c r="A508" s="1326"/>
      <c r="B508" s="1326"/>
      <c r="C508" s="1326"/>
      <c r="D508" s="1326"/>
      <c r="E508" s="1326"/>
      <c r="F508" s="1326"/>
      <c r="G508" s="1206" t="s">
        <v>444</v>
      </c>
      <c r="H508" s="1206" t="s">
        <v>445</v>
      </c>
      <c r="I508" s="1326"/>
      <c r="J508" s="1326"/>
      <c r="K508" s="1470"/>
      <c r="L508" s="1470"/>
      <c r="M508" s="1599"/>
      <c r="N508" s="1457">
        <v>0</v>
      </c>
      <c r="O508" s="1452">
        <v>0.6</v>
      </c>
      <c r="P508" s="1454">
        <f>M506*O508</f>
        <v>31.285714285714285</v>
      </c>
      <c r="Q508" s="1454">
        <f>P508</f>
        <v>31.285714285714285</v>
      </c>
      <c r="R508" s="1602">
        <v>52</v>
      </c>
      <c r="S508" s="1190"/>
      <c r="T508" s="1611"/>
      <c r="U508" s="118"/>
    </row>
    <row r="509" spans="1:21" ht="12">
      <c r="A509" s="1326"/>
      <c r="B509" s="1326"/>
      <c r="C509" s="1326"/>
      <c r="D509" s="1326"/>
      <c r="E509" s="1326"/>
      <c r="F509" s="1326"/>
      <c r="G509" s="1326"/>
      <c r="H509" s="1326"/>
      <c r="I509" s="1326"/>
      <c r="J509" s="1326"/>
      <c r="K509" s="1470"/>
      <c r="L509" s="1470"/>
      <c r="M509" s="1599"/>
      <c r="N509" s="1619"/>
      <c r="O509" s="1644"/>
      <c r="P509" s="1612"/>
      <c r="Q509" s="1612"/>
      <c r="R509" s="1602"/>
      <c r="S509" s="1190"/>
      <c r="T509" s="1611"/>
      <c r="U509" s="224"/>
    </row>
    <row r="510" spans="1:21" ht="247.5" customHeight="1" thickBot="1">
      <c r="A510" s="51"/>
      <c r="B510" s="1207"/>
      <c r="C510" s="1207"/>
      <c r="D510" s="1207"/>
      <c r="E510" s="1207"/>
      <c r="F510" s="1207"/>
      <c r="G510" s="1207"/>
      <c r="H510" s="1207"/>
      <c r="I510" s="1207"/>
      <c r="J510" s="1207"/>
      <c r="K510" s="1469"/>
      <c r="L510" s="1469"/>
      <c r="M510" s="1479"/>
      <c r="N510" s="1458"/>
      <c r="O510" s="1453"/>
      <c r="P510" s="1455"/>
      <c r="Q510" s="1455"/>
      <c r="R510" s="1602"/>
      <c r="S510" s="1190"/>
      <c r="T510" s="1611"/>
      <c r="U510" s="224"/>
    </row>
    <row r="511" spans="1:21" ht="27.75" customHeight="1" thickBot="1">
      <c r="A511" s="52"/>
      <c r="B511" s="27"/>
      <c r="C511" s="24"/>
      <c r="D511" s="24"/>
      <c r="E511" s="24"/>
      <c r="F511" s="41"/>
      <c r="G511" s="28"/>
      <c r="H511" s="28"/>
      <c r="I511" s="28"/>
      <c r="J511" s="28"/>
      <c r="K511" s="28"/>
      <c r="L511" s="28"/>
      <c r="M511" s="44"/>
      <c r="N511" s="44"/>
      <c r="O511" s="28"/>
      <c r="P511" s="194"/>
      <c r="Q511" s="28"/>
      <c r="R511" s="1171" t="s">
        <v>25</v>
      </c>
      <c r="S511" s="1171"/>
      <c r="T511" s="30">
        <v>0</v>
      </c>
      <c r="U511" s="224"/>
    </row>
    <row r="512" spans="1:21" ht="39.75" customHeight="1">
      <c r="A512" s="63"/>
      <c r="B512" s="63"/>
      <c r="C512" s="18"/>
      <c r="D512" s="18"/>
      <c r="E512" s="18"/>
      <c r="F512" s="19"/>
      <c r="G512" s="20"/>
      <c r="H512" s="20"/>
      <c r="I512" s="21"/>
      <c r="J512" s="21"/>
      <c r="K512" s="21"/>
      <c r="L512" s="181"/>
      <c r="M512" s="21"/>
      <c r="N512" s="21"/>
      <c r="O512" s="21"/>
      <c r="P512" s="205"/>
      <c r="Q512" s="20"/>
      <c r="R512" s="1171" t="s">
        <v>27</v>
      </c>
      <c r="S512" s="1171"/>
      <c r="T512" s="30">
        <v>0.33487084870848705</v>
      </c>
      <c r="U512" s="224"/>
    </row>
    <row r="513" spans="1:21" s="1101" customFormat="1" ht="40.5" customHeight="1">
      <c r="A513" s="1474" t="s">
        <v>511</v>
      </c>
      <c r="B513" s="1475"/>
      <c r="C513" s="1475"/>
      <c r="D513" s="1100"/>
      <c r="E513" s="1100"/>
      <c r="F513" s="1100"/>
      <c r="G513" s="1100"/>
      <c r="H513" s="1100"/>
      <c r="I513" s="1100"/>
      <c r="J513" s="1100"/>
      <c r="K513" s="1100"/>
      <c r="L513" s="1100"/>
      <c r="M513" s="1100"/>
      <c r="N513" s="1100"/>
      <c r="O513" s="1100"/>
      <c r="P513" s="1100"/>
      <c r="Q513" s="1100"/>
      <c r="U513" s="1102"/>
    </row>
    <row r="514" spans="1:21" ht="18.75" customHeight="1">
      <c r="A514" s="120"/>
      <c r="B514" s="120"/>
      <c r="C514" s="120"/>
      <c r="D514" s="120"/>
      <c r="E514" s="120"/>
      <c r="F514" s="120"/>
      <c r="G514" s="120"/>
      <c r="H514" s="120"/>
      <c r="I514" s="120"/>
      <c r="J514" s="120"/>
      <c r="K514" s="120"/>
      <c r="L514" s="120"/>
      <c r="M514" s="121"/>
      <c r="N514" s="121"/>
      <c r="O514" s="120"/>
      <c r="P514" s="206"/>
      <c r="Q514" s="120"/>
      <c r="R514" s="121"/>
      <c r="S514" s="120"/>
      <c r="T514" s="120"/>
      <c r="U514" s="224"/>
    </row>
    <row r="515" spans="1:21" ht="15.75" customHeight="1">
      <c r="A515" s="120"/>
      <c r="B515" s="120"/>
      <c r="C515" s="120"/>
      <c r="D515" s="120"/>
      <c r="E515" s="120"/>
      <c r="F515" s="120"/>
      <c r="G515" s="120"/>
      <c r="H515" s="120"/>
      <c r="I515" s="120"/>
      <c r="J515" s="120"/>
      <c r="K515" s="120"/>
      <c r="L515" s="120"/>
      <c r="M515" s="121"/>
      <c r="N515" s="121"/>
      <c r="O515" s="120"/>
      <c r="P515" s="206"/>
      <c r="Q515" s="120"/>
      <c r="R515" s="121"/>
      <c r="S515" s="120"/>
      <c r="T515" s="120"/>
      <c r="U515" s="224"/>
    </row>
    <row r="516" spans="1:21" ht="45.75" customHeight="1">
      <c r="A516" s="122" t="s">
        <v>509</v>
      </c>
      <c r="B516" s="1127"/>
      <c r="C516" s="735"/>
      <c r="D516" s="735"/>
      <c r="E516" s="735"/>
      <c r="F516" s="735"/>
      <c r="G516" s="735"/>
      <c r="H516" s="735"/>
      <c r="I516" s="735"/>
      <c r="J516" s="124"/>
      <c r="K516" s="124"/>
      <c r="L516" s="124"/>
      <c r="M516" s="258"/>
      <c r="N516" s="125"/>
      <c r="U516" s="224"/>
    </row>
    <row r="517" spans="1:21" ht="42.75" customHeight="1">
      <c r="A517" s="122" t="s">
        <v>997</v>
      </c>
      <c r="B517" s="1113" t="s">
        <v>594</v>
      </c>
      <c r="C517" s="17"/>
      <c r="D517" s="672"/>
      <c r="E517" s="672"/>
      <c r="F517" s="672"/>
      <c r="G517" s="735"/>
      <c r="H517" s="1431"/>
      <c r="I517" s="1431"/>
      <c r="J517" s="124"/>
      <c r="K517" s="124"/>
      <c r="L517" s="124"/>
      <c r="M517" s="258"/>
      <c r="N517" s="125"/>
      <c r="U517" s="224"/>
    </row>
    <row r="518" spans="1:21" ht="31.5" customHeight="1">
      <c r="A518" s="122" t="s">
        <v>1000</v>
      </c>
      <c r="B518" s="1127" t="s">
        <v>1001</v>
      </c>
      <c r="C518" s="735"/>
      <c r="D518" s="735"/>
      <c r="E518" s="735"/>
      <c r="F518" s="735"/>
      <c r="G518" s="735"/>
      <c r="H518" s="1447"/>
      <c r="I518" s="1447"/>
      <c r="J518" s="124"/>
      <c r="K518" s="124"/>
      <c r="L518" s="124"/>
      <c r="M518" s="258"/>
      <c r="N518" s="125"/>
      <c r="U518" s="224"/>
    </row>
    <row r="519" spans="1:21" ht="24.75" customHeight="1">
      <c r="A519" s="122" t="s">
        <v>998</v>
      </c>
      <c r="B519" s="1127" t="s">
        <v>999</v>
      </c>
      <c r="C519" s="735"/>
      <c r="D519" s="735"/>
      <c r="E519" s="735"/>
      <c r="F519" s="735"/>
      <c r="G519" s="735"/>
      <c r="H519" s="735"/>
      <c r="I519" s="735"/>
      <c r="J519" s="124"/>
      <c r="K519" s="124"/>
      <c r="L519" s="124"/>
      <c r="M519" s="258"/>
      <c r="N519" s="125"/>
      <c r="U519" s="224"/>
    </row>
    <row r="520" spans="1:21" ht="32.25" customHeight="1">
      <c r="A520" s="1129" t="s">
        <v>560</v>
      </c>
      <c r="B520" s="1130"/>
      <c r="C520" s="736"/>
      <c r="D520" s="736"/>
      <c r="E520" s="736"/>
      <c r="F520" s="736"/>
      <c r="G520" s="736"/>
      <c r="H520" s="736"/>
      <c r="I520" s="736"/>
      <c r="J520" s="126"/>
      <c r="K520" s="126"/>
      <c r="L520" s="126"/>
      <c r="M520" s="259"/>
      <c r="N520" s="127"/>
      <c r="U520" s="224"/>
    </row>
    <row r="521" spans="1:21" ht="21.75" customHeight="1">
      <c r="A521" s="122" t="s">
        <v>995</v>
      </c>
      <c r="B521" s="1127" t="s">
        <v>996</v>
      </c>
      <c r="C521" s="735"/>
      <c r="D521" s="735"/>
      <c r="E521" s="735"/>
      <c r="F521" s="735"/>
      <c r="G521" s="735"/>
      <c r="H521" s="735"/>
      <c r="I521" s="735"/>
      <c r="J521" s="124"/>
      <c r="K521" s="124"/>
      <c r="L521" s="124"/>
      <c r="M521" s="258"/>
      <c r="N521" s="125"/>
      <c r="U521" s="224"/>
    </row>
    <row r="522" spans="1:21" ht="21.75" customHeight="1">
      <c r="A522" s="123" t="s">
        <v>813</v>
      </c>
      <c r="B522" s="1128">
        <v>44103</v>
      </c>
      <c r="C522" s="735"/>
      <c r="D522" s="735"/>
      <c r="E522" s="735"/>
      <c r="F522" s="735"/>
      <c r="G522" s="735"/>
      <c r="H522" s="735"/>
      <c r="I522" s="735"/>
      <c r="J522" s="124"/>
      <c r="K522" s="124"/>
      <c r="L522" s="124"/>
      <c r="M522" s="258"/>
      <c r="N522" s="258"/>
      <c r="U522" s="224"/>
    </row>
    <row r="523" spans="1:21" ht="39.75" customHeight="1">
      <c r="A523" s="739" t="s">
        <v>510</v>
      </c>
      <c r="B523" s="258"/>
      <c r="C523" s="258"/>
      <c r="U523" s="224"/>
    </row>
    <row r="524" ht="15" customHeight="1">
      <c r="U524" s="224"/>
    </row>
    <row r="525" spans="1:20" ht="43.5" customHeight="1" thickBot="1">
      <c r="A525" s="128" t="s">
        <v>349</v>
      </c>
      <c r="B525" s="128" t="s">
        <v>4</v>
      </c>
      <c r="C525" s="128" t="s">
        <v>561</v>
      </c>
      <c r="D525" s="128" t="s">
        <v>33</v>
      </c>
      <c r="E525" s="128" t="s">
        <v>34</v>
      </c>
      <c r="F525" s="128" t="s">
        <v>5</v>
      </c>
      <c r="G525" s="128" t="s">
        <v>6</v>
      </c>
      <c r="H525" s="128" t="s">
        <v>7</v>
      </c>
      <c r="I525" s="128" t="s">
        <v>35</v>
      </c>
      <c r="J525" s="128" t="s">
        <v>36</v>
      </c>
      <c r="K525" s="128" t="s">
        <v>8</v>
      </c>
      <c r="L525" s="128" t="s">
        <v>9</v>
      </c>
      <c r="M525" s="260" t="s">
        <v>350</v>
      </c>
      <c r="N525" s="129" t="s">
        <v>10</v>
      </c>
      <c r="O525" s="135" t="s">
        <v>11</v>
      </c>
      <c r="P525" s="207" t="s">
        <v>12</v>
      </c>
      <c r="Q525" s="140" t="s">
        <v>13</v>
      </c>
      <c r="R525" s="129" t="s">
        <v>14</v>
      </c>
      <c r="S525" s="1170" t="s">
        <v>512</v>
      </c>
      <c r="T525" s="1170"/>
    </row>
    <row r="526" spans="1:20" ht="173.25">
      <c r="A526" s="586">
        <v>1</v>
      </c>
      <c r="B526" s="586">
        <v>1802100</v>
      </c>
      <c r="C526" s="737" t="s">
        <v>746</v>
      </c>
      <c r="D526" s="587" t="s">
        <v>450</v>
      </c>
      <c r="E526" s="586" t="s">
        <v>451</v>
      </c>
      <c r="F526" s="586" t="s">
        <v>452</v>
      </c>
      <c r="G526" s="586" t="s">
        <v>48</v>
      </c>
      <c r="H526" s="586" t="s">
        <v>453</v>
      </c>
      <c r="I526" s="586" t="s">
        <v>454</v>
      </c>
      <c r="J526" s="586">
        <v>4</v>
      </c>
      <c r="K526" s="588">
        <v>43831</v>
      </c>
      <c r="L526" s="588">
        <v>44196</v>
      </c>
      <c r="M526" s="589">
        <v>52</v>
      </c>
      <c r="N526" s="522">
        <v>0</v>
      </c>
      <c r="O526" s="484">
        <v>0.75</v>
      </c>
      <c r="P526" s="485">
        <f>M526*O526</f>
        <v>39</v>
      </c>
      <c r="Q526" s="485">
        <f>P526</f>
        <v>39</v>
      </c>
      <c r="R526" s="486">
        <v>52</v>
      </c>
      <c r="S526" s="481"/>
      <c r="T526" s="481"/>
    </row>
    <row r="527" spans="1:20" ht="186.75" customHeight="1">
      <c r="A527" s="586">
        <v>2</v>
      </c>
      <c r="B527" s="586">
        <v>1704100</v>
      </c>
      <c r="C527" s="737" t="s">
        <v>747</v>
      </c>
      <c r="D527" s="586" t="s">
        <v>455</v>
      </c>
      <c r="E527" s="586" t="s">
        <v>456</v>
      </c>
      <c r="F527" s="586" t="s">
        <v>457</v>
      </c>
      <c r="G527" s="586" t="s">
        <v>458</v>
      </c>
      <c r="H527" s="586" t="s">
        <v>459</v>
      </c>
      <c r="I527" s="586" t="s">
        <v>460</v>
      </c>
      <c r="J527" s="586">
        <v>4</v>
      </c>
      <c r="K527" s="588">
        <v>43831</v>
      </c>
      <c r="L527" s="588">
        <v>44196</v>
      </c>
      <c r="M527" s="589">
        <v>52</v>
      </c>
      <c r="N527" s="522">
        <v>0</v>
      </c>
      <c r="O527" s="484">
        <v>0.75</v>
      </c>
      <c r="P527" s="485">
        <f>M527*O527</f>
        <v>39</v>
      </c>
      <c r="Q527" s="485">
        <f>P527</f>
        <v>39</v>
      </c>
      <c r="R527" s="486">
        <v>52</v>
      </c>
      <c r="S527" s="502"/>
      <c r="T527" s="502"/>
    </row>
    <row r="528" spans="1:20" ht="13.5" customHeight="1">
      <c r="A528" s="1450">
        <v>3</v>
      </c>
      <c r="B528" s="1472">
        <v>1801003</v>
      </c>
      <c r="C528" s="1429" t="s">
        <v>748</v>
      </c>
      <c r="D528" s="1450" t="s">
        <v>461</v>
      </c>
      <c r="E528" s="1450" t="s">
        <v>462</v>
      </c>
      <c r="F528" s="1432" t="s">
        <v>463</v>
      </c>
      <c r="G528" s="1448" t="s">
        <v>464</v>
      </c>
      <c r="H528" s="1448" t="s">
        <v>465</v>
      </c>
      <c r="I528" s="1448" t="s">
        <v>466</v>
      </c>
      <c r="J528" s="1461">
        <v>4</v>
      </c>
      <c r="K528" s="1459">
        <v>43831</v>
      </c>
      <c r="L528" s="1459">
        <v>44196</v>
      </c>
      <c r="M528" s="1461">
        <v>52.142857142857146</v>
      </c>
      <c r="N528" s="1457">
        <v>0</v>
      </c>
      <c r="O528" s="1452">
        <v>0.75</v>
      </c>
      <c r="P528" s="1454">
        <f>M528*O528</f>
        <v>39.10714285714286</v>
      </c>
      <c r="Q528" s="1610">
        <v>52</v>
      </c>
      <c r="R528" s="1600">
        <v>52</v>
      </c>
      <c r="S528" s="502"/>
      <c r="T528" s="502"/>
    </row>
    <row r="529" spans="1:20" ht="69.75" customHeight="1">
      <c r="A529" s="1451"/>
      <c r="B529" s="1473"/>
      <c r="C529" s="1430"/>
      <c r="D529" s="1451"/>
      <c r="E529" s="1451"/>
      <c r="F529" s="1433"/>
      <c r="G529" s="1449"/>
      <c r="H529" s="1449"/>
      <c r="I529" s="1449"/>
      <c r="J529" s="1462"/>
      <c r="K529" s="1460"/>
      <c r="L529" s="1460"/>
      <c r="M529" s="1462"/>
      <c r="N529" s="1458"/>
      <c r="O529" s="1453"/>
      <c r="P529" s="1455"/>
      <c r="Q529" s="1605"/>
      <c r="R529" s="1601"/>
      <c r="S529" s="582"/>
      <c r="T529" s="517"/>
    </row>
    <row r="530" spans="1:20" ht="14.25" customHeight="1">
      <c r="A530" s="1434">
        <v>5</v>
      </c>
      <c r="B530" s="1434">
        <v>1801003</v>
      </c>
      <c r="C530" s="1436" t="s">
        <v>749</v>
      </c>
      <c r="D530" s="1434" t="s">
        <v>467</v>
      </c>
      <c r="E530" s="1434" t="s">
        <v>468</v>
      </c>
      <c r="F530" s="1432" t="s">
        <v>463</v>
      </c>
      <c r="G530" s="1448" t="s">
        <v>464</v>
      </c>
      <c r="H530" s="1448" t="s">
        <v>469</v>
      </c>
      <c r="I530" s="1448" t="s">
        <v>466</v>
      </c>
      <c r="J530" s="1461">
        <v>4</v>
      </c>
      <c r="K530" s="1459">
        <v>43831</v>
      </c>
      <c r="L530" s="1459">
        <v>44196</v>
      </c>
      <c r="M530" s="1620">
        <v>52</v>
      </c>
      <c r="N530" s="1457">
        <v>0</v>
      </c>
      <c r="O530" s="1452">
        <v>0.75</v>
      </c>
      <c r="P530" s="1454">
        <v>52</v>
      </c>
      <c r="Q530" s="1610">
        <v>52</v>
      </c>
      <c r="R530" s="1600">
        <v>52</v>
      </c>
      <c r="S530" s="582"/>
      <c r="T530" s="517"/>
    </row>
    <row r="531" spans="1:20" ht="17.25" customHeight="1">
      <c r="A531" s="1435"/>
      <c r="B531" s="1435"/>
      <c r="C531" s="1437"/>
      <c r="D531" s="1435"/>
      <c r="E531" s="1435"/>
      <c r="F531" s="1433"/>
      <c r="G531" s="1449"/>
      <c r="H531" s="1449"/>
      <c r="I531" s="1449"/>
      <c r="J531" s="1462"/>
      <c r="K531" s="1460"/>
      <c r="L531" s="1460"/>
      <c r="M531" s="1621"/>
      <c r="N531" s="1458"/>
      <c r="O531" s="1453"/>
      <c r="P531" s="1455"/>
      <c r="Q531" s="1605"/>
      <c r="R531" s="1601"/>
      <c r="S531" s="582"/>
      <c r="T531" s="517"/>
    </row>
    <row r="532" spans="1:20" ht="153" customHeight="1">
      <c r="A532" s="586">
        <v>6</v>
      </c>
      <c r="B532" s="586">
        <v>2205100</v>
      </c>
      <c r="C532" s="737" t="s">
        <v>750</v>
      </c>
      <c r="D532" s="586" t="s">
        <v>470</v>
      </c>
      <c r="E532" s="586" t="s">
        <v>471</v>
      </c>
      <c r="F532" s="586" t="s">
        <v>472</v>
      </c>
      <c r="G532" s="586" t="s">
        <v>473</v>
      </c>
      <c r="H532" s="586" t="s">
        <v>474</v>
      </c>
      <c r="I532" s="586" t="s">
        <v>475</v>
      </c>
      <c r="J532" s="586">
        <v>4</v>
      </c>
      <c r="K532" s="588">
        <v>43831</v>
      </c>
      <c r="L532" s="588">
        <v>44196</v>
      </c>
      <c r="M532" s="589">
        <v>52</v>
      </c>
      <c r="N532" s="522">
        <v>0</v>
      </c>
      <c r="O532" s="484">
        <v>0.75</v>
      </c>
      <c r="P532" s="485">
        <v>52</v>
      </c>
      <c r="Q532" s="557">
        <v>52</v>
      </c>
      <c r="R532" s="486">
        <v>52</v>
      </c>
      <c r="S532" s="582"/>
      <c r="T532" s="517"/>
    </row>
    <row r="533" spans="1:20" ht="141.75">
      <c r="A533" s="586">
        <v>8</v>
      </c>
      <c r="B533" s="586">
        <v>2205100</v>
      </c>
      <c r="C533" s="737" t="s">
        <v>751</v>
      </c>
      <c r="D533" s="586" t="s">
        <v>470</v>
      </c>
      <c r="E533" s="586" t="s">
        <v>471</v>
      </c>
      <c r="F533" s="586" t="s">
        <v>472</v>
      </c>
      <c r="G533" s="586" t="s">
        <v>473</v>
      </c>
      <c r="H533" s="586" t="s">
        <v>474</v>
      </c>
      <c r="I533" s="586" t="s">
        <v>475</v>
      </c>
      <c r="J533" s="586">
        <v>4</v>
      </c>
      <c r="K533" s="588">
        <v>43831</v>
      </c>
      <c r="L533" s="588">
        <v>44196</v>
      </c>
      <c r="M533" s="589">
        <v>52</v>
      </c>
      <c r="N533" s="522">
        <v>0</v>
      </c>
      <c r="O533" s="484">
        <v>0.75</v>
      </c>
      <c r="P533" s="485">
        <v>52</v>
      </c>
      <c r="Q533" s="557">
        <v>52</v>
      </c>
      <c r="R533" s="486">
        <v>52</v>
      </c>
      <c r="S533" s="582"/>
      <c r="T533" s="517"/>
    </row>
    <row r="534" spans="1:20" ht="147" customHeight="1">
      <c r="A534" s="586">
        <v>9</v>
      </c>
      <c r="B534" s="586">
        <v>1704002</v>
      </c>
      <c r="C534" s="737" t="s">
        <v>752</v>
      </c>
      <c r="D534" s="586" t="s">
        <v>476</v>
      </c>
      <c r="E534" s="586" t="s">
        <v>477</v>
      </c>
      <c r="F534" s="586" t="s">
        <v>478</v>
      </c>
      <c r="G534" s="586" t="s">
        <v>479</v>
      </c>
      <c r="H534" s="586" t="s">
        <v>480</v>
      </c>
      <c r="I534" s="586" t="s">
        <v>29</v>
      </c>
      <c r="J534" s="586">
        <v>4</v>
      </c>
      <c r="K534" s="588">
        <v>43831</v>
      </c>
      <c r="L534" s="588">
        <v>44196</v>
      </c>
      <c r="M534" s="589">
        <v>52</v>
      </c>
      <c r="N534" s="522">
        <v>0</v>
      </c>
      <c r="O534" s="484">
        <v>0.75</v>
      </c>
      <c r="P534" s="485">
        <v>52</v>
      </c>
      <c r="Q534" s="557">
        <v>52</v>
      </c>
      <c r="R534" s="486">
        <v>52</v>
      </c>
      <c r="S534" s="582"/>
      <c r="T534" s="517"/>
    </row>
    <row r="535" spans="1:20" ht="228.75" customHeight="1">
      <c r="A535" s="586">
        <v>10</v>
      </c>
      <c r="B535" s="586">
        <v>1102001</v>
      </c>
      <c r="C535" s="737" t="s">
        <v>753</v>
      </c>
      <c r="D535" s="586" t="s">
        <v>481</v>
      </c>
      <c r="E535" s="586" t="s">
        <v>482</v>
      </c>
      <c r="F535" s="586" t="s">
        <v>483</v>
      </c>
      <c r="G535" s="586" t="s">
        <v>484</v>
      </c>
      <c r="H535" s="586" t="s">
        <v>485</v>
      </c>
      <c r="I535" s="586" t="s">
        <v>486</v>
      </c>
      <c r="J535" s="590">
        <v>1</v>
      </c>
      <c r="K535" s="588">
        <v>43831</v>
      </c>
      <c r="L535" s="588">
        <v>44196</v>
      </c>
      <c r="M535" s="589">
        <v>52</v>
      </c>
      <c r="N535" s="522">
        <v>0</v>
      </c>
      <c r="O535" s="484">
        <v>0.75</v>
      </c>
      <c r="P535" s="485">
        <v>52</v>
      </c>
      <c r="Q535" s="557">
        <v>52</v>
      </c>
      <c r="R535" s="486">
        <v>52</v>
      </c>
      <c r="S535" s="582"/>
      <c r="T535" s="517"/>
    </row>
    <row r="536" spans="1:20" ht="125.25" customHeight="1">
      <c r="A536" s="586">
        <v>11</v>
      </c>
      <c r="B536" s="586">
        <v>1802100</v>
      </c>
      <c r="C536" s="737" t="s">
        <v>754</v>
      </c>
      <c r="D536" s="586" t="s">
        <v>487</v>
      </c>
      <c r="E536" s="586" t="s">
        <v>488</v>
      </c>
      <c r="F536" s="586" t="s">
        <v>489</v>
      </c>
      <c r="G536" s="586" t="s">
        <v>48</v>
      </c>
      <c r="H536" s="586" t="s">
        <v>490</v>
      </c>
      <c r="I536" s="586" t="s">
        <v>39</v>
      </c>
      <c r="J536" s="586">
        <v>2</v>
      </c>
      <c r="K536" s="588">
        <v>43831</v>
      </c>
      <c r="L536" s="588">
        <v>44195</v>
      </c>
      <c r="M536" s="589">
        <v>52</v>
      </c>
      <c r="N536" s="522">
        <v>0</v>
      </c>
      <c r="O536" s="484">
        <v>0.75</v>
      </c>
      <c r="P536" s="485">
        <v>52</v>
      </c>
      <c r="Q536" s="557">
        <v>52</v>
      </c>
      <c r="R536" s="486">
        <v>52</v>
      </c>
      <c r="S536" s="582"/>
      <c r="T536" s="517"/>
    </row>
    <row r="537" spans="1:20" ht="102" customHeight="1">
      <c r="A537" s="586">
        <v>12</v>
      </c>
      <c r="B537" s="586">
        <v>1102001</v>
      </c>
      <c r="C537" s="737" t="s">
        <v>755</v>
      </c>
      <c r="D537" s="586" t="s">
        <v>491</v>
      </c>
      <c r="E537" s="586" t="s">
        <v>492</v>
      </c>
      <c r="F537" s="586" t="s">
        <v>483</v>
      </c>
      <c r="G537" s="586" t="s">
        <v>484</v>
      </c>
      <c r="H537" s="586" t="s">
        <v>485</v>
      </c>
      <c r="I537" s="586" t="s">
        <v>486</v>
      </c>
      <c r="J537" s="590">
        <v>1</v>
      </c>
      <c r="K537" s="588">
        <v>43831</v>
      </c>
      <c r="L537" s="588">
        <v>44196</v>
      </c>
      <c r="M537" s="589">
        <v>52</v>
      </c>
      <c r="N537" s="522">
        <v>0</v>
      </c>
      <c r="O537" s="484">
        <v>0.75</v>
      </c>
      <c r="P537" s="485">
        <v>52</v>
      </c>
      <c r="Q537" s="557">
        <v>52</v>
      </c>
      <c r="R537" s="486">
        <v>52</v>
      </c>
      <c r="S537" s="582"/>
      <c r="T537" s="517"/>
    </row>
    <row r="538" spans="1:20" ht="110.25">
      <c r="A538" s="586">
        <v>13</v>
      </c>
      <c r="B538" s="586">
        <v>1802100</v>
      </c>
      <c r="C538" s="737" t="s">
        <v>756</v>
      </c>
      <c r="D538" s="586" t="s">
        <v>493</v>
      </c>
      <c r="E538" s="586" t="s">
        <v>494</v>
      </c>
      <c r="F538" s="586" t="s">
        <v>495</v>
      </c>
      <c r="G538" s="586" t="s">
        <v>496</v>
      </c>
      <c r="H538" s="586" t="s">
        <v>497</v>
      </c>
      <c r="I538" s="586" t="s">
        <v>39</v>
      </c>
      <c r="J538" s="586">
        <v>4</v>
      </c>
      <c r="K538" s="588">
        <v>43831</v>
      </c>
      <c r="L538" s="588">
        <v>44196</v>
      </c>
      <c r="M538" s="589">
        <v>52</v>
      </c>
      <c r="N538" s="522">
        <v>0</v>
      </c>
      <c r="O538" s="484">
        <v>0.75</v>
      </c>
      <c r="P538" s="485">
        <v>52</v>
      </c>
      <c r="Q538" s="557">
        <v>52</v>
      </c>
      <c r="R538" s="486">
        <v>52</v>
      </c>
      <c r="S538" s="582"/>
      <c r="T538" s="517"/>
    </row>
    <row r="539" spans="1:20" ht="78.75">
      <c r="A539" s="586">
        <v>14</v>
      </c>
      <c r="B539" s="586">
        <v>1704002</v>
      </c>
      <c r="C539" s="737" t="s">
        <v>757</v>
      </c>
      <c r="D539" s="586" t="s">
        <v>498</v>
      </c>
      <c r="E539" s="586" t="s">
        <v>499</v>
      </c>
      <c r="F539" s="586" t="s">
        <v>500</v>
      </c>
      <c r="G539" s="586" t="s">
        <v>501</v>
      </c>
      <c r="H539" s="586" t="s">
        <v>502</v>
      </c>
      <c r="I539" s="586" t="s">
        <v>39</v>
      </c>
      <c r="J539" s="586">
        <v>4</v>
      </c>
      <c r="K539" s="588">
        <v>43831</v>
      </c>
      <c r="L539" s="588">
        <v>44196</v>
      </c>
      <c r="M539" s="589">
        <v>52</v>
      </c>
      <c r="N539" s="522">
        <v>0</v>
      </c>
      <c r="O539" s="484">
        <v>0.75</v>
      </c>
      <c r="P539" s="485">
        <v>52</v>
      </c>
      <c r="Q539" s="557">
        <v>52</v>
      </c>
      <c r="R539" s="486">
        <v>52</v>
      </c>
      <c r="S539" s="582"/>
      <c r="T539" s="517"/>
    </row>
    <row r="540" spans="1:21" ht="133.5" customHeight="1">
      <c r="A540" s="586">
        <v>15</v>
      </c>
      <c r="B540" s="591">
        <v>1704003</v>
      </c>
      <c r="C540" s="738" t="s">
        <v>758</v>
      </c>
      <c r="D540" s="591" t="s">
        <v>503</v>
      </c>
      <c r="E540" s="591" t="s">
        <v>504</v>
      </c>
      <c r="F540" s="591" t="s">
        <v>505</v>
      </c>
      <c r="G540" s="591" t="s">
        <v>506</v>
      </c>
      <c r="H540" s="591" t="s">
        <v>507</v>
      </c>
      <c r="I540" s="591" t="s">
        <v>508</v>
      </c>
      <c r="J540" s="591">
        <v>4</v>
      </c>
      <c r="K540" s="592">
        <v>43831</v>
      </c>
      <c r="L540" s="592">
        <v>44196</v>
      </c>
      <c r="M540" s="593">
        <v>52</v>
      </c>
      <c r="N540" s="566">
        <v>0</v>
      </c>
      <c r="O540" s="484">
        <v>0.75</v>
      </c>
      <c r="P540" s="485">
        <v>52</v>
      </c>
      <c r="Q540" s="557">
        <v>52</v>
      </c>
      <c r="R540" s="486">
        <v>52</v>
      </c>
      <c r="S540" s="582"/>
      <c r="T540" s="517"/>
      <c r="U540" s="222"/>
    </row>
    <row r="541" spans="1:21" ht="70.5" customHeight="1">
      <c r="A541" s="594"/>
      <c r="B541" s="512"/>
      <c r="C541" s="481" t="s">
        <v>17</v>
      </c>
      <c r="D541" s="481"/>
      <c r="E541" s="481"/>
      <c r="F541" s="513"/>
      <c r="G541" s="514"/>
      <c r="H541" s="514"/>
      <c r="I541" s="514"/>
      <c r="J541" s="514"/>
      <c r="K541" s="514"/>
      <c r="L541" s="514"/>
      <c r="M541" s="515"/>
      <c r="N541" s="515"/>
      <c r="O541" s="514"/>
      <c r="P541" s="516"/>
      <c r="Q541" s="514"/>
      <c r="R541" s="1190" t="s">
        <v>25</v>
      </c>
      <c r="S541" s="1190"/>
      <c r="T541" s="517">
        <v>0</v>
      </c>
      <c r="U541" s="222"/>
    </row>
    <row r="542" spans="1:21" ht="68.25" customHeight="1">
      <c r="A542" s="512"/>
      <c r="B542" s="512"/>
      <c r="C542" s="481" t="s">
        <v>18</v>
      </c>
      <c r="D542" s="481"/>
      <c r="E542" s="481"/>
      <c r="F542" s="513"/>
      <c r="G542" s="514"/>
      <c r="H542" s="514"/>
      <c r="I542" s="514"/>
      <c r="J542" s="514"/>
      <c r="K542" s="514"/>
      <c r="L542" s="514"/>
      <c r="M542" s="515"/>
      <c r="N542" s="515"/>
      <c r="O542" s="514"/>
      <c r="P542" s="516"/>
      <c r="Q542" s="514"/>
      <c r="R542" s="1190" t="s">
        <v>27</v>
      </c>
      <c r="S542" s="1190"/>
      <c r="T542" s="517">
        <v>0.33487084870848705</v>
      </c>
      <c r="U542" s="222"/>
    </row>
    <row r="543" spans="1:21" ht="38.25" customHeight="1">
      <c r="A543" s="595"/>
      <c r="B543" s="595"/>
      <c r="C543" s="595"/>
      <c r="D543" s="595"/>
      <c r="E543" s="595"/>
      <c r="F543" s="595"/>
      <c r="G543" s="595"/>
      <c r="H543" s="595"/>
      <c r="I543" s="595"/>
      <c r="J543" s="595"/>
      <c r="K543" s="595"/>
      <c r="L543" s="595"/>
      <c r="M543" s="596"/>
      <c r="N543" s="597"/>
      <c r="O543" s="595"/>
      <c r="P543" s="598"/>
      <c r="Q543" s="595"/>
      <c r="R543" s="597"/>
      <c r="S543" s="595"/>
      <c r="T543" s="595"/>
      <c r="U543" s="222"/>
    </row>
    <row r="544" spans="1:21" ht="24.75" customHeight="1">
      <c r="A544" s="595"/>
      <c r="B544" s="595"/>
      <c r="C544" s="595"/>
      <c r="D544" s="595"/>
      <c r="E544" s="595"/>
      <c r="F544" s="595"/>
      <c r="G544" s="595"/>
      <c r="H544" s="595"/>
      <c r="I544" s="595"/>
      <c r="J544" s="595"/>
      <c r="K544" s="595"/>
      <c r="L544" s="595"/>
      <c r="M544" s="596"/>
      <c r="N544" s="597"/>
      <c r="O544" s="595"/>
      <c r="P544" s="598"/>
      <c r="Q544" s="595"/>
      <c r="R544" s="597"/>
      <c r="S544" s="595"/>
      <c r="T544" s="595"/>
      <c r="U544" s="222"/>
    </row>
    <row r="545" spans="1:21" ht="21" customHeight="1">
      <c r="A545" s="1441" t="s">
        <v>513</v>
      </c>
      <c r="B545" s="1442"/>
      <c r="C545" s="1442"/>
      <c r="D545" s="1442"/>
      <c r="E545" s="1442"/>
      <c r="F545" s="1442"/>
      <c r="G545" s="1442"/>
      <c r="H545" s="1442"/>
      <c r="I545" s="1442"/>
      <c r="J545" s="1442"/>
      <c r="K545" s="1442"/>
      <c r="L545" s="1442"/>
      <c r="M545" s="1442"/>
      <c r="N545" s="1442"/>
      <c r="O545" s="1442"/>
      <c r="P545" s="1442"/>
      <c r="Q545" s="1442"/>
      <c r="R545" s="1442"/>
      <c r="S545" s="1442"/>
      <c r="T545" s="1443"/>
      <c r="U545" s="222"/>
    </row>
    <row r="546" spans="1:21" ht="13.5" customHeight="1">
      <c r="A546" s="595"/>
      <c r="B546" s="595"/>
      <c r="C546" s="595"/>
      <c r="D546" s="595"/>
      <c r="E546" s="595"/>
      <c r="F546" s="595"/>
      <c r="G546" s="595"/>
      <c r="H546" s="595"/>
      <c r="I546" s="595"/>
      <c r="J546" s="595"/>
      <c r="K546" s="595"/>
      <c r="L546" s="595"/>
      <c r="M546" s="596"/>
      <c r="N546" s="597"/>
      <c r="O546" s="595"/>
      <c r="P546" s="598"/>
      <c r="Q546" s="595"/>
      <c r="R546" s="597"/>
      <c r="S546" s="595"/>
      <c r="T546" s="595"/>
      <c r="U546" s="222"/>
    </row>
    <row r="547" spans="1:21" ht="13.5" customHeight="1">
      <c r="A547" s="595"/>
      <c r="B547" s="595"/>
      <c r="C547" s="595"/>
      <c r="D547" s="595"/>
      <c r="E547" s="595"/>
      <c r="F547" s="595"/>
      <c r="G547" s="595"/>
      <c r="H547" s="595"/>
      <c r="I547" s="595"/>
      <c r="J547" s="595"/>
      <c r="K547" s="595"/>
      <c r="L547" s="595"/>
      <c r="M547" s="596"/>
      <c r="N547" s="597"/>
      <c r="O547" s="595"/>
      <c r="P547" s="598"/>
      <c r="Q547" s="595"/>
      <c r="R547" s="597"/>
      <c r="S547" s="595"/>
      <c r="T547" s="595"/>
      <c r="U547" s="222"/>
    </row>
    <row r="548" spans="1:21" ht="13.5" customHeight="1">
      <c r="A548" s="599" t="s">
        <v>0</v>
      </c>
      <c r="B548" s="1131" t="s">
        <v>19</v>
      </c>
      <c r="C548" s="880"/>
      <c r="D548" s="880"/>
      <c r="E548" s="744"/>
      <c r="F548" s="744"/>
      <c r="G548" s="741"/>
      <c r="H548" s="741"/>
      <c r="I548" s="595"/>
      <c r="J548" s="595"/>
      <c r="K548" s="595"/>
      <c r="L548" s="595"/>
      <c r="M548" s="597"/>
      <c r="N548" s="597"/>
      <c r="O548" s="595"/>
      <c r="P548" s="598"/>
      <c r="Q548" s="595"/>
      <c r="R548" s="597"/>
      <c r="S548" s="595"/>
      <c r="T548" s="595"/>
      <c r="U548" s="224"/>
    </row>
    <row r="549" spans="1:21" ht="13.5" customHeight="1">
      <c r="A549" s="599" t="s">
        <v>20</v>
      </c>
      <c r="B549" s="1132" t="s">
        <v>594</v>
      </c>
      <c r="C549" s="17"/>
      <c r="D549" s="742"/>
      <c r="E549" s="742"/>
      <c r="F549" s="742"/>
      <c r="G549" s="552"/>
      <c r="H549" s="552"/>
      <c r="I549" s="595"/>
      <c r="J549" s="595"/>
      <c r="K549" s="595"/>
      <c r="L549" s="595"/>
      <c r="M549" s="597"/>
      <c r="N549" s="597"/>
      <c r="O549" s="595"/>
      <c r="P549" s="598"/>
      <c r="Q549" s="595"/>
      <c r="R549" s="597"/>
      <c r="S549" s="595"/>
      <c r="T549" s="595"/>
      <c r="U549" s="224"/>
    </row>
    <row r="550" spans="1:21" ht="13.5" customHeight="1">
      <c r="A550" s="599" t="s">
        <v>1</v>
      </c>
      <c r="B550" s="1133" t="s">
        <v>2</v>
      </c>
      <c r="C550" s="1135"/>
      <c r="D550" s="743"/>
      <c r="E550" s="744"/>
      <c r="F550" s="744"/>
      <c r="G550" s="743"/>
      <c r="H550" s="743"/>
      <c r="I550" s="595"/>
      <c r="J550" s="595"/>
      <c r="K550" s="595"/>
      <c r="L550" s="595"/>
      <c r="M550" s="597"/>
      <c r="N550" s="597"/>
      <c r="O550" s="595"/>
      <c r="P550" s="598"/>
      <c r="Q550" s="595"/>
      <c r="R550" s="597"/>
      <c r="S550" s="595"/>
      <c r="T550" s="595"/>
      <c r="U550" s="224"/>
    </row>
    <row r="551" spans="1:21" ht="13.5" customHeight="1">
      <c r="A551" s="640" t="s">
        <v>21</v>
      </c>
      <c r="B551" s="1134">
        <v>2017</v>
      </c>
      <c r="C551" s="880"/>
      <c r="D551" s="17"/>
      <c r="E551" s="744"/>
      <c r="F551" s="744"/>
      <c r="G551" s="743"/>
      <c r="H551" s="743"/>
      <c r="I551" s="595"/>
      <c r="J551" s="595"/>
      <c r="K551" s="595"/>
      <c r="L551" s="595"/>
      <c r="M551" s="597"/>
      <c r="N551" s="597"/>
      <c r="O551" s="595"/>
      <c r="P551" s="598"/>
      <c r="Q551" s="595"/>
      <c r="R551" s="597"/>
      <c r="S551" s="595"/>
      <c r="T551" s="595"/>
      <c r="U551" s="224"/>
    </row>
    <row r="552" spans="1:21" ht="15.75">
      <c r="A552" s="640" t="s">
        <v>30</v>
      </c>
      <c r="B552" s="747">
        <v>43817</v>
      </c>
      <c r="C552" s="880"/>
      <c r="D552" s="880"/>
      <c r="E552" s="744"/>
      <c r="F552" s="744"/>
      <c r="G552" s="23"/>
      <c r="H552" s="745"/>
      <c r="I552" s="595"/>
      <c r="J552" s="595"/>
      <c r="K552" s="595"/>
      <c r="L552" s="595"/>
      <c r="M552" s="597"/>
      <c r="N552" s="597"/>
      <c r="O552" s="595"/>
      <c r="P552" s="598"/>
      <c r="Q552" s="595"/>
      <c r="R552" s="597"/>
      <c r="S552" s="595"/>
      <c r="T552" s="595"/>
      <c r="U552" s="224"/>
    </row>
    <row r="553" spans="1:21" ht="15.75">
      <c r="A553" s="740" t="s">
        <v>31</v>
      </c>
      <c r="B553" s="748">
        <v>44103</v>
      </c>
      <c r="C553" s="880"/>
      <c r="D553" s="880"/>
      <c r="E553" s="744"/>
      <c r="F553" s="744"/>
      <c r="G553" s="23"/>
      <c r="H553" s="746"/>
      <c r="I553" s="595"/>
      <c r="J553" s="595"/>
      <c r="K553" s="595"/>
      <c r="L553" s="595"/>
      <c r="M553" s="597"/>
      <c r="N553" s="597"/>
      <c r="O553" s="595"/>
      <c r="P553" s="598"/>
      <c r="Q553" s="595"/>
      <c r="R553" s="597"/>
      <c r="S553" s="595"/>
      <c r="T553" s="595"/>
      <c r="U553" s="224"/>
    </row>
    <row r="554" spans="1:21" ht="15.75">
      <c r="A554" s="1471" t="s">
        <v>196</v>
      </c>
      <c r="B554" s="1471"/>
      <c r="C554" s="601"/>
      <c r="D554" s="600"/>
      <c r="E554" s="600"/>
      <c r="F554" s="600"/>
      <c r="G554" s="602"/>
      <c r="H554" s="602"/>
      <c r="I554" s="595"/>
      <c r="J554" s="595"/>
      <c r="K554" s="595"/>
      <c r="L554" s="595"/>
      <c r="M554" s="597"/>
      <c r="N554" s="597"/>
      <c r="O554" s="595"/>
      <c r="P554" s="598"/>
      <c r="Q554" s="595"/>
      <c r="R554" s="597"/>
      <c r="S554" s="595"/>
      <c r="T554" s="595"/>
      <c r="U554" s="224"/>
    </row>
    <row r="555" spans="1:21" ht="12.75" customHeight="1">
      <c r="A555" s="595"/>
      <c r="B555" s="595"/>
      <c r="C555" s="595"/>
      <c r="D555" s="595"/>
      <c r="E555" s="595"/>
      <c r="F555" s="595"/>
      <c r="G555" s="595"/>
      <c r="H555" s="595"/>
      <c r="I555" s="595"/>
      <c r="J555" s="595"/>
      <c r="K555" s="595"/>
      <c r="L555" s="595"/>
      <c r="M555" s="597"/>
      <c r="N555" s="597"/>
      <c r="O555" s="595"/>
      <c r="P555" s="598"/>
      <c r="Q555" s="595"/>
      <c r="R555" s="597"/>
      <c r="S555" s="595"/>
      <c r="T555" s="595"/>
      <c r="U555" s="224"/>
    </row>
    <row r="556" spans="1:21" ht="78.75">
      <c r="A556" s="487" t="s">
        <v>3</v>
      </c>
      <c r="B556" s="487" t="s">
        <v>4</v>
      </c>
      <c r="C556" s="487" t="s">
        <v>733</v>
      </c>
      <c r="D556" s="487" t="s">
        <v>33</v>
      </c>
      <c r="E556" s="487" t="s">
        <v>34</v>
      </c>
      <c r="F556" s="487" t="s">
        <v>5</v>
      </c>
      <c r="G556" s="489" t="s">
        <v>6</v>
      </c>
      <c r="H556" s="487" t="s">
        <v>7</v>
      </c>
      <c r="I556" s="487" t="s">
        <v>35</v>
      </c>
      <c r="J556" s="487" t="s">
        <v>36</v>
      </c>
      <c r="K556" s="487" t="s">
        <v>8</v>
      </c>
      <c r="L556" s="487" t="s">
        <v>9</v>
      </c>
      <c r="M556" s="490" t="s">
        <v>37</v>
      </c>
      <c r="N556" s="490" t="s">
        <v>10</v>
      </c>
      <c r="O556" s="491" t="s">
        <v>11</v>
      </c>
      <c r="P556" s="603" t="s">
        <v>12</v>
      </c>
      <c r="Q556" s="491" t="s">
        <v>13</v>
      </c>
      <c r="R556" s="1176" t="s">
        <v>14</v>
      </c>
      <c r="S556" s="1307" t="s">
        <v>38</v>
      </c>
      <c r="T556" s="1307"/>
      <c r="U556" s="224"/>
    </row>
    <row r="557" spans="1:21" ht="15.75">
      <c r="A557" s="502"/>
      <c r="B557" s="502"/>
      <c r="C557" s="502"/>
      <c r="D557" s="502"/>
      <c r="E557" s="502"/>
      <c r="F557" s="502"/>
      <c r="G557" s="502"/>
      <c r="H557" s="502"/>
      <c r="I557" s="502"/>
      <c r="J557" s="502"/>
      <c r="K557" s="502"/>
      <c r="L557" s="502"/>
      <c r="M557" s="604"/>
      <c r="N557" s="490"/>
      <c r="O557" s="491"/>
      <c r="P557" s="603"/>
      <c r="Q557" s="491"/>
      <c r="R557" s="1176"/>
      <c r="S557" s="481" t="s">
        <v>15</v>
      </c>
      <c r="T557" s="481" t="s">
        <v>16</v>
      </c>
      <c r="U557" s="224"/>
    </row>
    <row r="558" spans="1:21" ht="120">
      <c r="A558" s="339">
        <v>2</v>
      </c>
      <c r="B558" s="339">
        <v>1404004</v>
      </c>
      <c r="C558" s="752" t="s">
        <v>760</v>
      </c>
      <c r="D558" s="708" t="s">
        <v>514</v>
      </c>
      <c r="E558" s="708" t="s">
        <v>515</v>
      </c>
      <c r="F558" s="708" t="s">
        <v>516</v>
      </c>
      <c r="G558" s="708" t="s">
        <v>517</v>
      </c>
      <c r="H558" s="708" t="s">
        <v>518</v>
      </c>
      <c r="I558" s="708" t="s">
        <v>519</v>
      </c>
      <c r="J558" s="749">
        <v>1</v>
      </c>
      <c r="K558" s="639">
        <v>43831</v>
      </c>
      <c r="L558" s="639">
        <v>44195</v>
      </c>
      <c r="M558" s="605">
        <v>52</v>
      </c>
      <c r="N558" s="606">
        <v>0</v>
      </c>
      <c r="O558" s="607">
        <v>0.6</v>
      </c>
      <c r="P558" s="751">
        <f>M558*O558</f>
        <v>31.2</v>
      </c>
      <c r="Q558" s="751">
        <f>P558</f>
        <v>31.2</v>
      </c>
      <c r="R558" s="486">
        <v>52</v>
      </c>
      <c r="S558" s="502"/>
      <c r="T558" s="502"/>
      <c r="U558" s="224"/>
    </row>
    <row r="559" spans="1:21" ht="116.25" customHeight="1">
      <c r="A559" s="321">
        <v>3</v>
      </c>
      <c r="B559" s="609">
        <v>1801003</v>
      </c>
      <c r="C559" s="753" t="s">
        <v>520</v>
      </c>
      <c r="D559" s="753" t="s">
        <v>521</v>
      </c>
      <c r="E559" s="708" t="s">
        <v>522</v>
      </c>
      <c r="F559" s="708" t="s">
        <v>523</v>
      </c>
      <c r="G559" s="708" t="s">
        <v>524</v>
      </c>
      <c r="H559" s="708" t="s">
        <v>525</v>
      </c>
      <c r="I559" s="708" t="s">
        <v>526</v>
      </c>
      <c r="J559" s="610">
        <v>1</v>
      </c>
      <c r="K559" s="639">
        <v>43831</v>
      </c>
      <c r="L559" s="750">
        <v>44196</v>
      </c>
      <c r="M559" s="605">
        <v>52</v>
      </c>
      <c r="N559" s="606">
        <v>0</v>
      </c>
      <c r="O559" s="607">
        <v>0.6</v>
      </c>
      <c r="P559" s="751">
        <f>M559*O559</f>
        <v>31.2</v>
      </c>
      <c r="Q559" s="751">
        <f>P559</f>
        <v>31.2</v>
      </c>
      <c r="R559" s="486">
        <v>52</v>
      </c>
      <c r="S559" s="502"/>
      <c r="T559" s="43"/>
      <c r="U559" s="224"/>
    </row>
    <row r="560" spans="1:21" ht="116.25" customHeight="1">
      <c r="A560" s="321">
        <v>4</v>
      </c>
      <c r="B560" s="339">
        <v>1404004</v>
      </c>
      <c r="C560" s="753" t="s">
        <v>527</v>
      </c>
      <c r="D560" s="708" t="s">
        <v>528</v>
      </c>
      <c r="E560" s="708" t="s">
        <v>529</v>
      </c>
      <c r="F560" s="708" t="s">
        <v>759</v>
      </c>
      <c r="G560" s="708" t="s">
        <v>530</v>
      </c>
      <c r="H560" s="708" t="s">
        <v>531</v>
      </c>
      <c r="I560" s="708" t="s">
        <v>532</v>
      </c>
      <c r="J560" s="610">
        <v>1</v>
      </c>
      <c r="K560" s="639">
        <v>43831</v>
      </c>
      <c r="L560" s="750">
        <v>44196</v>
      </c>
      <c r="M560" s="605">
        <v>52</v>
      </c>
      <c r="N560" s="606">
        <v>0</v>
      </c>
      <c r="O560" s="607">
        <v>0.6</v>
      </c>
      <c r="P560" s="751">
        <f>M560*O560</f>
        <v>31.2</v>
      </c>
      <c r="Q560" s="751">
        <f>P560</f>
        <v>31.2</v>
      </c>
      <c r="R560" s="486">
        <v>52</v>
      </c>
      <c r="S560" s="502"/>
      <c r="T560" s="43"/>
      <c r="U560" s="224"/>
    </row>
    <row r="561" spans="1:21" ht="129" customHeight="1">
      <c r="A561" s="321">
        <v>5</v>
      </c>
      <c r="B561" s="609">
        <v>1801003</v>
      </c>
      <c r="C561" s="753" t="s">
        <v>533</v>
      </c>
      <c r="D561" s="753" t="s">
        <v>521</v>
      </c>
      <c r="E561" s="708" t="s">
        <v>522</v>
      </c>
      <c r="F561" s="708" t="s">
        <v>523</v>
      </c>
      <c r="G561" s="708" t="s">
        <v>524</v>
      </c>
      <c r="H561" s="708" t="s">
        <v>525</v>
      </c>
      <c r="I561" s="708" t="s">
        <v>526</v>
      </c>
      <c r="J561" s="610">
        <v>1</v>
      </c>
      <c r="K561" s="639">
        <v>43831</v>
      </c>
      <c r="L561" s="750">
        <v>44196</v>
      </c>
      <c r="M561" s="605">
        <v>52</v>
      </c>
      <c r="N561" s="606">
        <v>0</v>
      </c>
      <c r="O561" s="607">
        <v>0.7</v>
      </c>
      <c r="P561" s="751">
        <f>M561*O561</f>
        <v>36.4</v>
      </c>
      <c r="Q561" s="751">
        <f>P561</f>
        <v>36.4</v>
      </c>
      <c r="R561" s="486">
        <v>52</v>
      </c>
      <c r="S561" s="481"/>
      <c r="T561" s="24"/>
      <c r="U561" s="224"/>
    </row>
    <row r="562" spans="1:21" ht="99.75" customHeight="1">
      <c r="A562" s="502"/>
      <c r="B562" s="502"/>
      <c r="C562" s="502" t="s">
        <v>17</v>
      </c>
      <c r="D562" s="502"/>
      <c r="E562" s="481"/>
      <c r="F562" s="513"/>
      <c r="G562" s="502"/>
      <c r="H562" s="502"/>
      <c r="I562" s="502"/>
      <c r="J562" s="502"/>
      <c r="K562" s="502"/>
      <c r="L562" s="502"/>
      <c r="M562" s="604"/>
      <c r="N562" s="604"/>
      <c r="O562" s="502"/>
      <c r="P562" s="612"/>
      <c r="Q562" s="502"/>
      <c r="R562" s="1190" t="s">
        <v>25</v>
      </c>
      <c r="S562" s="1190"/>
      <c r="T562" s="43">
        <v>0</v>
      </c>
      <c r="U562" s="222"/>
    </row>
    <row r="563" spans="1:21" ht="13.5" customHeight="1">
      <c r="A563" s="27"/>
      <c r="B563" s="27"/>
      <c r="C563" s="24" t="s">
        <v>18</v>
      </c>
      <c r="D563" s="24"/>
      <c r="E563" s="24"/>
      <c r="F563" s="41"/>
      <c r="G563" s="28"/>
      <c r="H563" s="28"/>
      <c r="I563" s="28"/>
      <c r="J563" s="28"/>
      <c r="K563" s="28"/>
      <c r="L563" s="28"/>
      <c r="M563" s="44"/>
      <c r="N563" s="44"/>
      <c r="O563" s="28"/>
      <c r="P563" s="194"/>
      <c r="Q563" s="28"/>
      <c r="R563" s="1171" t="s">
        <v>27</v>
      </c>
      <c r="S563" s="1171"/>
      <c r="T563" s="30">
        <v>0.33487084870848705</v>
      </c>
      <c r="U563" s="222"/>
    </row>
    <row r="564" ht="27.75" customHeight="1">
      <c r="U564" s="222"/>
    </row>
    <row r="565" ht="27.75" customHeight="1">
      <c r="U565" s="222"/>
    </row>
    <row r="566" ht="13.5" customHeight="1">
      <c r="U566" s="222"/>
    </row>
    <row r="567" spans="1:21" ht="13.5" customHeight="1">
      <c r="A567" s="1156" t="s">
        <v>534</v>
      </c>
      <c r="B567" s="1157"/>
      <c r="C567" s="1157"/>
      <c r="D567" s="1157"/>
      <c r="E567" s="1157"/>
      <c r="F567" s="1157"/>
      <c r="G567" s="1157"/>
      <c r="H567" s="1157"/>
      <c r="I567" s="1157"/>
      <c r="J567" s="1157"/>
      <c r="K567" s="1157"/>
      <c r="L567" s="1157"/>
      <c r="M567" s="1157"/>
      <c r="N567" s="1157"/>
      <c r="O567" s="1157"/>
      <c r="P567" s="1157"/>
      <c r="Q567" s="1157"/>
      <c r="R567" s="1157"/>
      <c r="S567" s="1157"/>
      <c r="T567" s="1159"/>
      <c r="U567" s="222"/>
    </row>
    <row r="568" ht="13.5" customHeight="1">
      <c r="U568" s="222"/>
    </row>
    <row r="569" ht="13.5" customHeight="1">
      <c r="U569" s="23"/>
    </row>
    <row r="570" spans="1:13" ht="13.5" customHeight="1">
      <c r="A570" s="172" t="s">
        <v>0</v>
      </c>
      <c r="B570" s="1112" t="s">
        <v>19</v>
      </c>
      <c r="C570" s="670"/>
      <c r="D570" s="670"/>
      <c r="E570" s="671"/>
      <c r="F570" s="671"/>
      <c r="G570" s="32"/>
      <c r="H570" s="32"/>
      <c r="M570" s="15"/>
    </row>
    <row r="571" spans="1:13" ht="13.5" customHeight="1">
      <c r="A571" s="172" t="s">
        <v>20</v>
      </c>
      <c r="B571" s="1113" t="s">
        <v>594</v>
      </c>
      <c r="C571" s="672"/>
      <c r="D571" s="672"/>
      <c r="E571" s="672"/>
      <c r="F571" s="672"/>
      <c r="M571" s="15"/>
    </row>
    <row r="572" spans="1:13" ht="13.5" customHeight="1">
      <c r="A572" s="172" t="s">
        <v>1</v>
      </c>
      <c r="B572" s="1114" t="s">
        <v>2</v>
      </c>
      <c r="C572" s="684"/>
      <c r="D572" s="673"/>
      <c r="E572" s="671"/>
      <c r="F572" s="671"/>
      <c r="G572" s="34"/>
      <c r="H572" s="673"/>
      <c r="M572" s="15"/>
    </row>
    <row r="573" spans="1:13" ht="13.5" customHeight="1">
      <c r="A573" s="635" t="s">
        <v>21</v>
      </c>
      <c r="B573" s="706">
        <v>2018</v>
      </c>
      <c r="C573" s="17"/>
      <c r="D573" s="17"/>
      <c r="E573" s="671"/>
      <c r="F573" s="671"/>
      <c r="G573" s="36"/>
      <c r="H573" s="673"/>
      <c r="M573" s="15"/>
    </row>
    <row r="574" spans="1:13" ht="13.5" customHeight="1">
      <c r="A574" s="635" t="s">
        <v>30</v>
      </c>
      <c r="B574" s="877">
        <v>43817</v>
      </c>
      <c r="C574" s="670"/>
      <c r="D574" s="670"/>
      <c r="E574" s="671"/>
      <c r="F574" s="671"/>
      <c r="H574" s="668"/>
      <c r="M574" s="15"/>
    </row>
    <row r="575" spans="1:13" ht="13.5" customHeight="1">
      <c r="A575" s="273" t="s">
        <v>31</v>
      </c>
      <c r="B575" s="878">
        <v>44103</v>
      </c>
      <c r="C575" s="670"/>
      <c r="D575" s="667"/>
      <c r="E575" s="19"/>
      <c r="F575" s="19"/>
      <c r="H575" s="669"/>
      <c r="M575" s="15"/>
    </row>
    <row r="576" spans="1:13" ht="13.5" customHeight="1">
      <c r="A576" s="665" t="s">
        <v>196</v>
      </c>
      <c r="B576" s="686"/>
      <c r="C576" s="45"/>
      <c r="D576" s="37"/>
      <c r="E576" s="37"/>
      <c r="F576" s="37"/>
      <c r="G576" s="38"/>
      <c r="H576" s="38"/>
      <c r="M576" s="15"/>
    </row>
    <row r="577" ht="13.5" customHeight="1">
      <c r="M577" s="15"/>
    </row>
    <row r="578" spans="1:20" ht="64.5" customHeight="1">
      <c r="A578" s="487" t="s">
        <v>3</v>
      </c>
      <c r="B578" s="487" t="s">
        <v>4</v>
      </c>
      <c r="C578" s="487" t="s">
        <v>733</v>
      </c>
      <c r="D578" s="487" t="s">
        <v>33</v>
      </c>
      <c r="E578" s="487" t="s">
        <v>34</v>
      </c>
      <c r="F578" s="487" t="s">
        <v>5</v>
      </c>
      <c r="G578" s="489" t="s">
        <v>6</v>
      </c>
      <c r="H578" s="487" t="s">
        <v>7</v>
      </c>
      <c r="I578" s="487" t="s">
        <v>35</v>
      </c>
      <c r="J578" s="487" t="s">
        <v>36</v>
      </c>
      <c r="K578" s="487" t="s">
        <v>8</v>
      </c>
      <c r="L578" s="487" t="s">
        <v>9</v>
      </c>
      <c r="M578" s="490" t="s">
        <v>37</v>
      </c>
      <c r="N578" s="490" t="s">
        <v>10</v>
      </c>
      <c r="O578" s="491" t="s">
        <v>11</v>
      </c>
      <c r="P578" s="603" t="s">
        <v>12</v>
      </c>
      <c r="Q578" s="491" t="s">
        <v>13</v>
      </c>
      <c r="R578" s="1176" t="s">
        <v>14</v>
      </c>
      <c r="S578" s="1307" t="s">
        <v>38</v>
      </c>
      <c r="T578" s="1307"/>
    </row>
    <row r="579" spans="1:20" ht="13.5" customHeight="1">
      <c r="A579" s="502"/>
      <c r="B579" s="502"/>
      <c r="C579" s="502"/>
      <c r="D579" s="502"/>
      <c r="E579" s="502"/>
      <c r="F579" s="502"/>
      <c r="G579" s="502"/>
      <c r="H579" s="502"/>
      <c r="I579" s="502"/>
      <c r="J579" s="502"/>
      <c r="K579" s="502"/>
      <c r="L579" s="502"/>
      <c r="M579" s="604"/>
      <c r="N579" s="490"/>
      <c r="O579" s="491"/>
      <c r="P579" s="603"/>
      <c r="Q579" s="491"/>
      <c r="R579" s="1176"/>
      <c r="S579" s="481" t="s">
        <v>15</v>
      </c>
      <c r="T579" s="481" t="s">
        <v>16</v>
      </c>
    </row>
    <row r="580" spans="1:20" ht="98.25" customHeight="1">
      <c r="A580" s="339">
        <v>2</v>
      </c>
      <c r="B580" s="339">
        <v>1801003</v>
      </c>
      <c r="C580" s="708" t="s">
        <v>535</v>
      </c>
      <c r="D580" s="708" t="s">
        <v>521</v>
      </c>
      <c r="E580" s="708" t="s">
        <v>522</v>
      </c>
      <c r="F580" s="708" t="s">
        <v>523</v>
      </c>
      <c r="G580" s="708" t="s">
        <v>524</v>
      </c>
      <c r="H580" s="708" t="s">
        <v>536</v>
      </c>
      <c r="I580" s="708" t="s">
        <v>526</v>
      </c>
      <c r="J580" s="613">
        <v>1</v>
      </c>
      <c r="K580" s="639">
        <v>40179</v>
      </c>
      <c r="L580" s="639">
        <v>44196</v>
      </c>
      <c r="M580" s="605">
        <v>52</v>
      </c>
      <c r="N580" s="606">
        <v>0</v>
      </c>
      <c r="O580" s="607">
        <v>0.6</v>
      </c>
      <c r="P580" s="751">
        <f>M580*O580</f>
        <v>31.2</v>
      </c>
      <c r="Q580" s="751">
        <f>P580</f>
        <v>31.2</v>
      </c>
      <c r="R580" s="486">
        <v>52</v>
      </c>
      <c r="S580" s="43"/>
      <c r="T580" s="43"/>
    </row>
    <row r="581" spans="1:20" ht="134.25" customHeight="1">
      <c r="A581" s="326">
        <v>3</v>
      </c>
      <c r="B581" s="339">
        <v>1404004</v>
      </c>
      <c r="C581" s="753" t="s">
        <v>537</v>
      </c>
      <c r="D581" s="753" t="s">
        <v>538</v>
      </c>
      <c r="E581" s="708" t="s">
        <v>539</v>
      </c>
      <c r="F581" s="708" t="s">
        <v>540</v>
      </c>
      <c r="G581" s="708" t="s">
        <v>541</v>
      </c>
      <c r="H581" s="708" t="s">
        <v>542</v>
      </c>
      <c r="I581" s="708" t="s">
        <v>543</v>
      </c>
      <c r="J581" s="342">
        <v>1</v>
      </c>
      <c r="K581" s="639">
        <v>40179</v>
      </c>
      <c r="L581" s="639">
        <v>44196</v>
      </c>
      <c r="M581" s="605">
        <v>52</v>
      </c>
      <c r="N581" s="606">
        <v>0</v>
      </c>
      <c r="O581" s="607">
        <v>0.6</v>
      </c>
      <c r="P581" s="751">
        <f>M581*O581</f>
        <v>31.2</v>
      </c>
      <c r="Q581" s="751">
        <f>P581</f>
        <v>31.2</v>
      </c>
      <c r="R581" s="486">
        <v>52</v>
      </c>
      <c r="S581" s="43"/>
      <c r="T581" s="43"/>
    </row>
    <row r="582" spans="1:20" ht="13.5" customHeight="1">
      <c r="A582" s="43"/>
      <c r="B582" s="43"/>
      <c r="C582" s="43"/>
      <c r="D582" s="43"/>
      <c r="E582" s="24"/>
      <c r="F582" s="41"/>
      <c r="G582" s="43" t="s">
        <v>24</v>
      </c>
      <c r="H582" s="43"/>
      <c r="I582" s="43"/>
      <c r="J582" s="43"/>
      <c r="K582" s="43"/>
      <c r="L582" s="43"/>
      <c r="M582" s="137"/>
      <c r="N582" s="137"/>
      <c r="O582" s="43"/>
      <c r="P582" s="197"/>
      <c r="Q582" s="43"/>
      <c r="R582" s="1171" t="s">
        <v>25</v>
      </c>
      <c r="S582" s="1171"/>
      <c r="T582" s="43">
        <v>0</v>
      </c>
    </row>
    <row r="583" spans="1:20" ht="33.75" customHeight="1">
      <c r="A583" s="27"/>
      <c r="B583" s="27"/>
      <c r="C583" s="24"/>
      <c r="D583" s="24"/>
      <c r="E583" s="24"/>
      <c r="F583" s="41"/>
      <c r="G583" s="28" t="s">
        <v>26</v>
      </c>
      <c r="H583" s="28"/>
      <c r="I583" s="28"/>
      <c r="J583" s="28"/>
      <c r="K583" s="28"/>
      <c r="L583" s="28"/>
      <c r="M583" s="44"/>
      <c r="N583" s="44"/>
      <c r="O583" s="28"/>
      <c r="P583" s="194"/>
      <c r="Q583" s="28"/>
      <c r="R583" s="1171" t="s">
        <v>27</v>
      </c>
      <c r="S583" s="1171"/>
      <c r="T583" s="30">
        <v>0.33487084870848705</v>
      </c>
    </row>
    <row r="584" spans="1:20" ht="12">
      <c r="A584" s="63"/>
      <c r="B584" s="63"/>
      <c r="C584" s="18"/>
      <c r="D584" s="18"/>
      <c r="E584" s="18"/>
      <c r="F584" s="150"/>
      <c r="G584" s="20"/>
      <c r="H584" s="20"/>
      <c r="I584" s="20"/>
      <c r="J584" s="20"/>
      <c r="K584" s="20"/>
      <c r="L584" s="20"/>
      <c r="M584" s="21"/>
      <c r="N584" s="21"/>
      <c r="O584" s="20"/>
      <c r="P584" s="199"/>
      <c r="Q584" s="20"/>
      <c r="R584" s="263"/>
      <c r="S584" s="1"/>
      <c r="T584" s="22"/>
    </row>
    <row r="585" spans="1:21" ht="21.75" customHeight="1">
      <c r="A585" s="63"/>
      <c r="B585" s="63"/>
      <c r="C585" s="18"/>
      <c r="D585" s="18"/>
      <c r="E585" s="18"/>
      <c r="F585" s="150"/>
      <c r="G585" s="20"/>
      <c r="H585" s="20"/>
      <c r="I585" s="20"/>
      <c r="J585" s="20"/>
      <c r="K585" s="20"/>
      <c r="L585" s="20"/>
      <c r="M585" s="21"/>
      <c r="N585" s="21"/>
      <c r="O585" s="20"/>
      <c r="P585" s="199"/>
      <c r="Q585" s="20"/>
      <c r="R585" s="263"/>
      <c r="S585" s="1"/>
      <c r="T585" s="22"/>
      <c r="U585" s="224"/>
    </row>
    <row r="586" ht="12.75" customHeight="1">
      <c r="U586" s="224"/>
    </row>
    <row r="587" ht="26.25" customHeight="1">
      <c r="U587" s="224"/>
    </row>
    <row r="588" spans="1:21" ht="13.5" customHeight="1">
      <c r="A588" s="1156" t="s">
        <v>564</v>
      </c>
      <c r="B588" s="1157"/>
      <c r="C588" s="1157"/>
      <c r="D588" s="1157"/>
      <c r="E588" s="1157"/>
      <c r="F588" s="1157"/>
      <c r="G588" s="1157"/>
      <c r="H588" s="1157"/>
      <c r="I588" s="1157"/>
      <c r="J588" s="1157"/>
      <c r="K588" s="1157"/>
      <c r="L588" s="1157"/>
      <c r="M588" s="1157"/>
      <c r="N588" s="1157"/>
      <c r="O588" s="1157"/>
      <c r="P588" s="1157"/>
      <c r="Q588" s="1157"/>
      <c r="R588" s="1157"/>
      <c r="S588" s="1157"/>
      <c r="T588" s="1159"/>
      <c r="U588" s="224"/>
    </row>
    <row r="589" ht="19.5" customHeight="1">
      <c r="U589" s="224"/>
    </row>
    <row r="590" ht="12" customHeight="1">
      <c r="U590" s="224"/>
    </row>
    <row r="591" spans="1:21" ht="13.5" customHeight="1">
      <c r="A591" s="1115" t="s">
        <v>0</v>
      </c>
      <c r="B591" s="1116" t="s">
        <v>19</v>
      </c>
      <c r="C591" s="670"/>
      <c r="D591" s="670"/>
      <c r="E591" s="680"/>
      <c r="F591" s="680"/>
      <c r="G591" s="678"/>
      <c r="H591" s="678"/>
      <c r="M591" s="15"/>
      <c r="U591" s="224"/>
    </row>
    <row r="592" spans="1:21" ht="31.5" customHeight="1">
      <c r="A592" s="1115" t="s">
        <v>20</v>
      </c>
      <c r="B592" s="1117" t="s">
        <v>594</v>
      </c>
      <c r="C592" s="17"/>
      <c r="D592" s="672"/>
      <c r="E592" s="672"/>
      <c r="F592" s="672"/>
      <c r="G592" s="23"/>
      <c r="H592" s="23"/>
      <c r="I592" s="17"/>
      <c r="M592" s="15"/>
      <c r="U592" s="224"/>
    </row>
    <row r="593" spans="1:21" ht="25.5" customHeight="1">
      <c r="A593" s="1115" t="s">
        <v>1</v>
      </c>
      <c r="B593" s="1118" t="s">
        <v>2</v>
      </c>
      <c r="C593" s="684"/>
      <c r="D593" s="673"/>
      <c r="E593" s="680"/>
      <c r="F593" s="680"/>
      <c r="G593" s="673"/>
      <c r="H593" s="673"/>
      <c r="M593" s="15"/>
      <c r="U593" s="224"/>
    </row>
    <row r="594" spans="1:21" ht="24.75" customHeight="1">
      <c r="A594" s="1119" t="s">
        <v>21</v>
      </c>
      <c r="B594" s="1123" t="s">
        <v>1008</v>
      </c>
      <c r="C594" s="17"/>
      <c r="D594" s="23"/>
      <c r="E594" s="680"/>
      <c r="F594" s="680"/>
      <c r="G594" s="673"/>
      <c r="H594" s="673"/>
      <c r="M594" s="15"/>
      <c r="U594" s="224"/>
    </row>
    <row r="595" spans="1:21" ht="23.25" customHeight="1">
      <c r="A595" s="1119" t="s">
        <v>30</v>
      </c>
      <c r="B595" s="1120">
        <v>43846</v>
      </c>
      <c r="C595" s="670"/>
      <c r="D595" s="670"/>
      <c r="E595" s="680"/>
      <c r="F595" s="680"/>
      <c r="G595" s="23"/>
      <c r="H595" s="668"/>
      <c r="M595" s="15"/>
      <c r="U595" s="224"/>
    </row>
    <row r="596" spans="1:21" ht="22.5" customHeight="1">
      <c r="A596" s="1121" t="s">
        <v>31</v>
      </c>
      <c r="B596" s="1122">
        <v>44103</v>
      </c>
      <c r="C596" s="670"/>
      <c r="D596" s="670"/>
      <c r="E596" s="680"/>
      <c r="F596" s="680"/>
      <c r="G596" s="23"/>
      <c r="H596" s="669"/>
      <c r="M596" s="15"/>
      <c r="U596" s="224"/>
    </row>
    <row r="597" spans="1:21" ht="13.5" customHeight="1">
      <c r="A597" s="756" t="s">
        <v>563</v>
      </c>
      <c r="B597" s="686"/>
      <c r="C597" s="686"/>
      <c r="D597" s="37"/>
      <c r="E597" s="37"/>
      <c r="F597" s="37"/>
      <c r="G597" s="38"/>
      <c r="H597" s="38"/>
      <c r="M597" s="15"/>
      <c r="U597" s="224"/>
    </row>
    <row r="598" spans="13:21" ht="13.5" customHeight="1">
      <c r="M598" s="15"/>
      <c r="U598" s="224"/>
    </row>
    <row r="599" spans="1:21" ht="78.75">
      <c r="A599" s="487" t="s">
        <v>3</v>
      </c>
      <c r="B599" s="487" t="s">
        <v>4</v>
      </c>
      <c r="C599" s="487" t="s">
        <v>733</v>
      </c>
      <c r="D599" s="487" t="s">
        <v>33</v>
      </c>
      <c r="E599" s="487" t="s">
        <v>34</v>
      </c>
      <c r="F599" s="487" t="s">
        <v>5</v>
      </c>
      <c r="G599" s="489" t="s">
        <v>6</v>
      </c>
      <c r="H599" s="487" t="s">
        <v>7</v>
      </c>
      <c r="I599" s="487" t="s">
        <v>35</v>
      </c>
      <c r="J599" s="487" t="s">
        <v>36</v>
      </c>
      <c r="K599" s="487" t="s">
        <v>8</v>
      </c>
      <c r="L599" s="487" t="s">
        <v>9</v>
      </c>
      <c r="M599" s="490" t="s">
        <v>37</v>
      </c>
      <c r="N599" s="490" t="s">
        <v>10</v>
      </c>
      <c r="O599" s="491" t="s">
        <v>11</v>
      </c>
      <c r="P599" s="603" t="s">
        <v>12</v>
      </c>
      <c r="Q599" s="491" t="s">
        <v>13</v>
      </c>
      <c r="R599" s="1176" t="s">
        <v>14</v>
      </c>
      <c r="S599" s="1307" t="s">
        <v>38</v>
      </c>
      <c r="T599" s="1307"/>
      <c r="U599" s="224"/>
    </row>
    <row r="600" spans="1:21" ht="13.5" customHeight="1">
      <c r="A600" s="502"/>
      <c r="B600" s="502"/>
      <c r="C600" s="502"/>
      <c r="D600" s="502"/>
      <c r="E600" s="502"/>
      <c r="F600" s="502"/>
      <c r="G600" s="502"/>
      <c r="H600" s="502"/>
      <c r="I600" s="502"/>
      <c r="J600" s="502"/>
      <c r="K600" s="502"/>
      <c r="L600" s="502"/>
      <c r="M600" s="604"/>
      <c r="N600" s="490"/>
      <c r="O600" s="491"/>
      <c r="P600" s="603"/>
      <c r="Q600" s="491"/>
      <c r="R600" s="1176"/>
      <c r="S600" s="481" t="s">
        <v>15</v>
      </c>
      <c r="T600" s="481" t="s">
        <v>16</v>
      </c>
      <c r="U600" s="224"/>
    </row>
    <row r="601" spans="1:21" ht="124.5" customHeight="1">
      <c r="A601" s="1388">
        <v>1</v>
      </c>
      <c r="B601" s="1206">
        <v>1401003</v>
      </c>
      <c r="C601" s="1427" t="s">
        <v>565</v>
      </c>
      <c r="D601" s="1393" t="s">
        <v>909</v>
      </c>
      <c r="E601" s="1327" t="s">
        <v>910</v>
      </c>
      <c r="F601" s="1208" t="s">
        <v>566</v>
      </c>
      <c r="G601" s="1208" t="s">
        <v>973</v>
      </c>
      <c r="H601" s="1210" t="s">
        <v>912</v>
      </c>
      <c r="I601" s="1439" t="s">
        <v>622</v>
      </c>
      <c r="J601" s="1204">
        <v>4</v>
      </c>
      <c r="K601" s="1224">
        <v>43862</v>
      </c>
      <c r="L601" s="1224">
        <v>44226</v>
      </c>
      <c r="M601" s="1234">
        <v>52</v>
      </c>
      <c r="N601" s="1344">
        <v>0</v>
      </c>
      <c r="O601" s="1241">
        <v>0.25</v>
      </c>
      <c r="P601" s="1221">
        <f>M601*O601</f>
        <v>13</v>
      </c>
      <c r="Q601" s="1221">
        <f>P601</f>
        <v>13</v>
      </c>
      <c r="R601" s="1344">
        <v>52</v>
      </c>
      <c r="S601" s="1164"/>
      <c r="T601" s="1164"/>
      <c r="U601" s="224"/>
    </row>
    <row r="602" spans="1:21" ht="13.5" customHeight="1">
      <c r="A602" s="1388"/>
      <c r="B602" s="1326"/>
      <c r="C602" s="1427"/>
      <c r="D602" s="1394"/>
      <c r="E602" s="1328"/>
      <c r="F602" s="1209"/>
      <c r="G602" s="1209"/>
      <c r="H602" s="1211"/>
      <c r="I602" s="1440"/>
      <c r="J602" s="1205"/>
      <c r="K602" s="1226"/>
      <c r="L602" s="1226"/>
      <c r="M602" s="1234"/>
      <c r="N602" s="1346"/>
      <c r="O602" s="1241"/>
      <c r="P602" s="1163"/>
      <c r="Q602" s="1223"/>
      <c r="R602" s="1346"/>
      <c r="S602" s="1165"/>
      <c r="T602" s="1165"/>
      <c r="U602" s="224"/>
    </row>
    <row r="603" spans="1:21" ht="78.75" customHeight="1">
      <c r="A603" s="1388"/>
      <c r="B603" s="1326"/>
      <c r="C603" s="1427"/>
      <c r="D603" s="1394"/>
      <c r="E603" s="1328"/>
      <c r="F603" s="1456"/>
      <c r="G603" s="1104" t="s">
        <v>973</v>
      </c>
      <c r="H603" s="899" t="s">
        <v>914</v>
      </c>
      <c r="I603" s="893" t="s">
        <v>622</v>
      </c>
      <c r="J603" s="902">
        <v>12</v>
      </c>
      <c r="K603" s="632">
        <v>43862</v>
      </c>
      <c r="L603" s="632">
        <v>44012</v>
      </c>
      <c r="M603" s="889">
        <v>52</v>
      </c>
      <c r="N603" s="888">
        <v>0</v>
      </c>
      <c r="O603" s="1071">
        <v>0.3</v>
      </c>
      <c r="P603" s="1072">
        <f>M601*O603</f>
        <v>15.6</v>
      </c>
      <c r="Q603" s="1072">
        <f>P603</f>
        <v>15.6</v>
      </c>
      <c r="R603" s="1070">
        <v>52</v>
      </c>
      <c r="S603" s="699"/>
      <c r="T603" s="1098"/>
      <c r="U603" s="224"/>
    </row>
    <row r="604" spans="1:21" ht="21" customHeight="1">
      <c r="A604" s="1388"/>
      <c r="B604" s="1326"/>
      <c r="C604" s="1427"/>
      <c r="D604" s="1394"/>
      <c r="E604" s="1328"/>
      <c r="F604" s="1208" t="s">
        <v>567</v>
      </c>
      <c r="G604" s="1208" t="s">
        <v>973</v>
      </c>
      <c r="H604" s="1438" t="s">
        <v>915</v>
      </c>
      <c r="I604" s="1439" t="s">
        <v>622</v>
      </c>
      <c r="J604" s="1204">
        <v>4</v>
      </c>
      <c r="K604" s="1224">
        <v>43862</v>
      </c>
      <c r="L604" s="1224">
        <v>44012</v>
      </c>
      <c r="M604" s="1234">
        <v>52</v>
      </c>
      <c r="N604" s="1344">
        <v>0</v>
      </c>
      <c r="O604" s="1160">
        <v>0</v>
      </c>
      <c r="P604" s="1162">
        <f>M604*O604</f>
        <v>0</v>
      </c>
      <c r="Q604" s="1162">
        <f>P604</f>
        <v>0</v>
      </c>
      <c r="R604" s="1166">
        <v>52</v>
      </c>
      <c r="S604" s="1172"/>
      <c r="T604" s="1173"/>
      <c r="U604" s="224"/>
    </row>
    <row r="605" spans="1:21" ht="94.5" customHeight="1">
      <c r="A605" s="1388"/>
      <c r="B605" s="1326"/>
      <c r="C605" s="1427"/>
      <c r="D605" s="1394"/>
      <c r="E605" s="1328"/>
      <c r="F605" s="1209"/>
      <c r="G605" s="1209"/>
      <c r="H605" s="1438"/>
      <c r="I605" s="1440"/>
      <c r="J605" s="1205"/>
      <c r="K605" s="1226"/>
      <c r="L605" s="1226"/>
      <c r="M605" s="1234"/>
      <c r="N605" s="1346"/>
      <c r="O605" s="1161"/>
      <c r="P605" s="1163"/>
      <c r="Q605" s="1163"/>
      <c r="R605" s="1166"/>
      <c r="S605" s="1172"/>
      <c r="T605" s="1165"/>
      <c r="U605" s="224"/>
    </row>
    <row r="606" spans="1:21" ht="76.5" customHeight="1">
      <c r="A606" s="1388"/>
      <c r="B606" s="1207"/>
      <c r="C606" s="1427"/>
      <c r="D606" s="1395"/>
      <c r="E606" s="1329"/>
      <c r="F606" s="1456"/>
      <c r="G606" s="903" t="s">
        <v>973</v>
      </c>
      <c r="H606" s="901" t="s">
        <v>916</v>
      </c>
      <c r="I606" s="1067" t="s">
        <v>919</v>
      </c>
      <c r="J606" s="902">
        <v>1</v>
      </c>
      <c r="K606" s="632">
        <v>43862</v>
      </c>
      <c r="L606" s="632">
        <v>44012</v>
      </c>
      <c r="M606" s="889">
        <v>52</v>
      </c>
      <c r="N606" s="888">
        <v>0</v>
      </c>
      <c r="O606" s="1071">
        <v>0</v>
      </c>
      <c r="P606" s="1072">
        <f>M604*O606</f>
        <v>0</v>
      </c>
      <c r="Q606" s="1074">
        <f>P606</f>
        <v>0</v>
      </c>
      <c r="R606" s="1084">
        <v>52</v>
      </c>
      <c r="S606" s="24"/>
      <c r="T606" s="24"/>
      <c r="U606" s="224"/>
    </row>
    <row r="607" spans="1:20" ht="24.75" customHeight="1">
      <c r="A607" s="1650" t="s">
        <v>589</v>
      </c>
      <c r="B607" s="1651"/>
      <c r="C607" s="1652"/>
      <c r="D607" s="2"/>
      <c r="E607" s="2"/>
      <c r="F607" s="896"/>
      <c r="G607" s="897"/>
      <c r="H607" s="898"/>
      <c r="I607" s="1099"/>
      <c r="J607" s="621"/>
      <c r="K607" s="167"/>
      <c r="L607" s="167"/>
      <c r="M607" s="261"/>
      <c r="N607" s="164"/>
      <c r="O607" s="1093"/>
      <c r="P607" s="1094"/>
      <c r="Q607" s="1093"/>
      <c r="R607" s="1095"/>
      <c r="S607" s="1096"/>
      <c r="T607" s="1097"/>
    </row>
    <row r="608" spans="1:21" ht="74.25" customHeight="1">
      <c r="A608" s="1206">
        <v>1</v>
      </c>
      <c r="B608" s="1206">
        <v>1401003</v>
      </c>
      <c r="C608" s="1417" t="s">
        <v>590</v>
      </c>
      <c r="D608" s="1393" t="s">
        <v>909</v>
      </c>
      <c r="E608" s="1675" t="s">
        <v>910</v>
      </c>
      <c r="F608" s="899" t="s">
        <v>566</v>
      </c>
      <c r="G608" s="899" t="s">
        <v>911</v>
      </c>
      <c r="H608" s="899" t="s">
        <v>912</v>
      </c>
      <c r="I608" s="900" t="s">
        <v>622</v>
      </c>
      <c r="J608" s="902">
        <v>4</v>
      </c>
      <c r="K608" s="1076">
        <v>43862</v>
      </c>
      <c r="L608" s="1076" t="s">
        <v>920</v>
      </c>
      <c r="M608" s="1068">
        <v>52</v>
      </c>
      <c r="N608" s="888">
        <v>0</v>
      </c>
      <c r="O608" s="607">
        <v>0.3</v>
      </c>
      <c r="P608" s="608">
        <f>M608*O608</f>
        <v>15.6</v>
      </c>
      <c r="Q608" s="611">
        <v>15.6</v>
      </c>
      <c r="R608" s="615">
        <v>52</v>
      </c>
      <c r="S608" s="616"/>
      <c r="T608" s="24"/>
      <c r="U608" s="224"/>
    </row>
    <row r="609" spans="1:21" ht="48" customHeight="1">
      <c r="A609" s="1326"/>
      <c r="B609" s="1326"/>
      <c r="C609" s="1418"/>
      <c r="D609" s="1394"/>
      <c r="E609" s="1676"/>
      <c r="F609" s="899" t="s">
        <v>917</v>
      </c>
      <c r="G609" s="899" t="s">
        <v>911</v>
      </c>
      <c r="H609" s="899" t="s">
        <v>913</v>
      </c>
      <c r="I609" s="900" t="s">
        <v>918</v>
      </c>
      <c r="J609" s="902">
        <v>12</v>
      </c>
      <c r="K609" s="1076">
        <v>43862</v>
      </c>
      <c r="L609" s="1076" t="s">
        <v>920</v>
      </c>
      <c r="M609" s="1068">
        <v>52</v>
      </c>
      <c r="N609" s="888">
        <v>0</v>
      </c>
      <c r="O609" s="617">
        <v>0.7</v>
      </c>
      <c r="P609" s="608">
        <f>M608*O609</f>
        <v>36.4</v>
      </c>
      <c r="Q609" s="618">
        <v>36</v>
      </c>
      <c r="R609" s="615">
        <v>52</v>
      </c>
      <c r="S609" s="616"/>
      <c r="T609" s="24"/>
      <c r="U609" s="224"/>
    </row>
    <row r="610" spans="1:21" ht="61.5" customHeight="1">
      <c r="A610" s="1326"/>
      <c r="B610" s="1326"/>
      <c r="C610" s="1418"/>
      <c r="D610" s="1394"/>
      <c r="E610" s="1676"/>
      <c r="F610" s="899" t="s">
        <v>567</v>
      </c>
      <c r="G610" s="899" t="s">
        <v>911</v>
      </c>
      <c r="H610" s="899" t="s">
        <v>914</v>
      </c>
      <c r="I610" s="900" t="s">
        <v>622</v>
      </c>
      <c r="J610" s="902">
        <v>4</v>
      </c>
      <c r="K610" s="632">
        <v>43862</v>
      </c>
      <c r="L610" s="632">
        <v>44012</v>
      </c>
      <c r="M610" s="1068">
        <v>22</v>
      </c>
      <c r="N610" s="888">
        <v>0</v>
      </c>
      <c r="O610" s="617">
        <v>0.4</v>
      </c>
      <c r="P610" s="608">
        <f>M610*O610</f>
        <v>8.8</v>
      </c>
      <c r="Q610" s="618">
        <v>20.8</v>
      </c>
      <c r="R610" s="615">
        <v>52</v>
      </c>
      <c r="S610" s="616"/>
      <c r="T610" s="24"/>
      <c r="U610" s="224"/>
    </row>
    <row r="611" spans="1:21" ht="57.75" customHeight="1">
      <c r="A611" s="1326"/>
      <c r="B611" s="1326"/>
      <c r="C611" s="1418"/>
      <c r="D611" s="1394"/>
      <c r="E611" s="1676"/>
      <c r="F611" s="899" t="s">
        <v>567</v>
      </c>
      <c r="G611" s="899" t="s">
        <v>911</v>
      </c>
      <c r="H611" s="324" t="s">
        <v>915</v>
      </c>
      <c r="I611" s="900" t="s">
        <v>622</v>
      </c>
      <c r="J611" s="902">
        <v>12</v>
      </c>
      <c r="K611" s="632">
        <v>43862</v>
      </c>
      <c r="L611" s="632">
        <v>44226</v>
      </c>
      <c r="M611" s="889">
        <v>52</v>
      </c>
      <c r="N611" s="888">
        <v>0</v>
      </c>
      <c r="O611" s="617">
        <v>0</v>
      </c>
      <c r="P611" s="608">
        <f>M610*O611</f>
        <v>0</v>
      </c>
      <c r="Q611" s="614">
        <f>P611</f>
        <v>0</v>
      </c>
      <c r="R611" s="615">
        <v>52</v>
      </c>
      <c r="S611" s="616"/>
      <c r="T611" s="24"/>
      <c r="U611" s="224"/>
    </row>
    <row r="612" spans="1:21" ht="138" customHeight="1">
      <c r="A612" s="1207"/>
      <c r="B612" s="1207"/>
      <c r="C612" s="1419"/>
      <c r="D612" s="1394"/>
      <c r="E612" s="1677"/>
      <c r="F612" s="899" t="s">
        <v>567</v>
      </c>
      <c r="G612" s="899" t="s">
        <v>911</v>
      </c>
      <c r="H612" s="324" t="s">
        <v>916</v>
      </c>
      <c r="I612" s="900" t="s">
        <v>919</v>
      </c>
      <c r="J612" s="902">
        <v>1</v>
      </c>
      <c r="K612" s="632">
        <v>43862</v>
      </c>
      <c r="L612" s="632">
        <v>44012</v>
      </c>
      <c r="M612" s="889">
        <v>22</v>
      </c>
      <c r="N612" s="888">
        <v>0</v>
      </c>
      <c r="O612" s="617">
        <v>0</v>
      </c>
      <c r="P612" s="614">
        <v>0</v>
      </c>
      <c r="Q612" s="618">
        <v>0</v>
      </c>
      <c r="R612" s="615">
        <v>52</v>
      </c>
      <c r="S612" s="616"/>
      <c r="T612" s="24"/>
      <c r="U612" s="224"/>
    </row>
    <row r="613" spans="1:21" ht="13.5" customHeight="1">
      <c r="A613" s="1632" t="s">
        <v>28</v>
      </c>
      <c r="B613" s="1632"/>
      <c r="C613" s="1632"/>
      <c r="D613" s="2"/>
      <c r="E613" s="2"/>
      <c r="F613" s="156"/>
      <c r="G613" s="156"/>
      <c r="H613" s="156"/>
      <c r="I613" s="2"/>
      <c r="J613" s="152"/>
      <c r="K613" s="153"/>
      <c r="L613" s="153"/>
      <c r="M613" s="250"/>
      <c r="N613" s="154"/>
      <c r="O613" s="169"/>
      <c r="P613" s="208"/>
      <c r="Q613" s="170"/>
      <c r="R613" s="271"/>
      <c r="S613" s="155"/>
      <c r="T613" s="24"/>
      <c r="U613" s="224"/>
    </row>
    <row r="614" spans="1:21" ht="13.5" customHeight="1">
      <c r="A614" s="1206">
        <v>1</v>
      </c>
      <c r="B614" s="1206">
        <v>1401003</v>
      </c>
      <c r="C614" s="1417" t="s">
        <v>591</v>
      </c>
      <c r="D614" s="1393" t="s">
        <v>909</v>
      </c>
      <c r="E614" s="1675" t="s">
        <v>910</v>
      </c>
      <c r="F614" s="1167" t="s">
        <v>921</v>
      </c>
      <c r="G614" s="1201" t="s">
        <v>922</v>
      </c>
      <c r="H614" s="1339" t="s">
        <v>924</v>
      </c>
      <c r="I614" s="1627" t="s">
        <v>923</v>
      </c>
      <c r="J614" s="1204">
        <v>12</v>
      </c>
      <c r="K614" s="1405">
        <v>43862</v>
      </c>
      <c r="L614" s="1444">
        <v>44226</v>
      </c>
      <c r="M614" s="1219">
        <v>52</v>
      </c>
      <c r="N614" s="1344">
        <v>0</v>
      </c>
      <c r="O614" s="1325">
        <v>0.3</v>
      </c>
      <c r="P614" s="1221">
        <f>M614*O614</f>
        <v>15.6</v>
      </c>
      <c r="Q614" s="1221">
        <f>M614*O614</f>
        <v>15.6</v>
      </c>
      <c r="R614" s="1624">
        <v>52</v>
      </c>
      <c r="S614" s="155"/>
      <c r="T614" s="24"/>
      <c r="U614" s="224"/>
    </row>
    <row r="615" spans="1:21" ht="13.5" customHeight="1">
      <c r="A615" s="1326"/>
      <c r="B615" s="1326"/>
      <c r="C615" s="1418"/>
      <c r="D615" s="1394"/>
      <c r="E615" s="1676"/>
      <c r="F615" s="1168"/>
      <c r="G615" s="1202"/>
      <c r="H615" s="1340"/>
      <c r="I615" s="1628"/>
      <c r="J615" s="1205"/>
      <c r="K615" s="1406"/>
      <c r="L615" s="1445"/>
      <c r="M615" s="1343"/>
      <c r="N615" s="1345"/>
      <c r="O615" s="1160"/>
      <c r="P615" s="1162"/>
      <c r="Q615" s="1162"/>
      <c r="R615" s="1625"/>
      <c r="S615" s="155"/>
      <c r="T615" s="24"/>
      <c r="U615" s="224"/>
    </row>
    <row r="616" spans="1:21" ht="13.5" customHeight="1">
      <c r="A616" s="1326"/>
      <c r="B616" s="1326"/>
      <c r="C616" s="1418"/>
      <c r="D616" s="1394"/>
      <c r="E616" s="1676"/>
      <c r="F616" s="1168"/>
      <c r="G616" s="1202"/>
      <c r="H616" s="1340"/>
      <c r="I616" s="1628"/>
      <c r="J616" s="1205"/>
      <c r="K616" s="1406"/>
      <c r="L616" s="1445"/>
      <c r="M616" s="1343"/>
      <c r="N616" s="1345"/>
      <c r="O616" s="1160"/>
      <c r="P616" s="1162"/>
      <c r="Q616" s="1162"/>
      <c r="R616" s="1625"/>
      <c r="S616" s="155"/>
      <c r="T616" s="24"/>
      <c r="U616" s="224"/>
    </row>
    <row r="617" spans="1:21" ht="107.25" customHeight="1">
      <c r="A617" s="1207"/>
      <c r="B617" s="1207"/>
      <c r="C617" s="1419"/>
      <c r="D617" s="1395"/>
      <c r="E617" s="1677"/>
      <c r="F617" s="1169"/>
      <c r="G617" s="1203"/>
      <c r="H617" s="1341"/>
      <c r="I617" s="1629"/>
      <c r="J617" s="1428"/>
      <c r="K617" s="1407"/>
      <c r="L617" s="1446"/>
      <c r="M617" s="1220"/>
      <c r="N617" s="1346"/>
      <c r="O617" s="1161"/>
      <c r="P617" s="1163"/>
      <c r="Q617" s="1163"/>
      <c r="R617" s="1626"/>
      <c r="S617" s="155"/>
      <c r="T617" s="24"/>
      <c r="U617" s="224"/>
    </row>
    <row r="618" spans="1:21" ht="117" customHeight="1">
      <c r="A618" s="43"/>
      <c r="B618" s="43"/>
      <c r="C618" s="151"/>
      <c r="D618" s="43"/>
      <c r="E618" s="24"/>
      <c r="F618" s="156"/>
      <c r="G618" s="156"/>
      <c r="H618" s="156"/>
      <c r="I618" s="43"/>
      <c r="J618" s="43"/>
      <c r="K618" s="43"/>
      <c r="L618" s="43"/>
      <c r="M618" s="137"/>
      <c r="N618" s="137"/>
      <c r="O618" s="43"/>
      <c r="P618" s="197"/>
      <c r="Q618" s="43"/>
      <c r="R618" s="1294" t="s">
        <v>25</v>
      </c>
      <c r="S618" s="1295"/>
      <c r="T618" s="43">
        <v>0</v>
      </c>
      <c r="U618" s="224"/>
    </row>
    <row r="619" spans="1:21" ht="33.75" customHeight="1">
      <c r="A619" s="27"/>
      <c r="B619" s="27"/>
      <c r="C619" s="24"/>
      <c r="D619" s="24"/>
      <c r="E619" s="24"/>
      <c r="F619" s="41"/>
      <c r="G619" s="28"/>
      <c r="H619" s="28"/>
      <c r="I619" s="28"/>
      <c r="J619" s="28"/>
      <c r="K619" s="28"/>
      <c r="L619" s="28"/>
      <c r="M619" s="44"/>
      <c r="N619" s="44"/>
      <c r="O619" s="28"/>
      <c r="P619" s="194"/>
      <c r="Q619" s="28"/>
      <c r="R619" s="1294" t="s">
        <v>27</v>
      </c>
      <c r="S619" s="1295"/>
      <c r="T619" s="30">
        <v>0.33487084870848705</v>
      </c>
      <c r="U619" s="224"/>
    </row>
    <row r="620" spans="1:21" ht="13.5" customHeight="1">
      <c r="A620" s="63"/>
      <c r="B620" s="63"/>
      <c r="C620" s="18"/>
      <c r="D620" s="18"/>
      <c r="E620" s="18"/>
      <c r="F620" s="150"/>
      <c r="G620" s="20"/>
      <c r="H620" s="20"/>
      <c r="I620" s="20"/>
      <c r="J620" s="20"/>
      <c r="K620" s="20"/>
      <c r="L620" s="20"/>
      <c r="M620" s="21"/>
      <c r="N620" s="21"/>
      <c r="O620" s="20"/>
      <c r="P620" s="199"/>
      <c r="Q620" s="20"/>
      <c r="R620" s="263"/>
      <c r="S620" s="1"/>
      <c r="T620" s="22"/>
      <c r="U620" s="224"/>
    </row>
    <row r="621" spans="1:21" ht="13.5" customHeight="1">
      <c r="A621" s="63"/>
      <c r="B621" s="63"/>
      <c r="C621" s="18"/>
      <c r="D621" s="18"/>
      <c r="E621" s="18"/>
      <c r="F621" s="150"/>
      <c r="G621" s="20"/>
      <c r="H621" s="20"/>
      <c r="I621" s="20"/>
      <c r="J621" s="20"/>
      <c r="K621" s="20"/>
      <c r="L621" s="20"/>
      <c r="M621" s="21"/>
      <c r="N621" s="21"/>
      <c r="O621" s="20"/>
      <c r="P621" s="199"/>
      <c r="Q621" s="20"/>
      <c r="R621" s="263"/>
      <c r="S621" s="1"/>
      <c r="T621" s="22"/>
      <c r="U621" s="224"/>
    </row>
    <row r="622" ht="31.5" customHeight="1">
      <c r="U622" s="224"/>
    </row>
    <row r="623" spans="1:21" ht="24.75" customHeight="1">
      <c r="A623" s="1156" t="s">
        <v>584</v>
      </c>
      <c r="B623" s="1157"/>
      <c r="C623" s="1157"/>
      <c r="D623" s="1157"/>
      <c r="E623" s="1157"/>
      <c r="F623" s="1157"/>
      <c r="G623" s="1157"/>
      <c r="H623" s="1157"/>
      <c r="I623" s="1157"/>
      <c r="J623" s="1157"/>
      <c r="K623" s="1157"/>
      <c r="L623" s="1157"/>
      <c r="M623" s="1157"/>
      <c r="N623" s="1157"/>
      <c r="O623" s="1157"/>
      <c r="P623" s="1157"/>
      <c r="Q623" s="1157"/>
      <c r="R623" s="1157"/>
      <c r="S623" s="1157"/>
      <c r="T623" s="1159"/>
      <c r="U623" s="224"/>
    </row>
    <row r="624" ht="13.5" customHeight="1">
      <c r="U624" s="224"/>
    </row>
    <row r="625" ht="13.5" customHeight="1">
      <c r="U625" s="224"/>
    </row>
    <row r="626" spans="1:21" ht="13.5" customHeight="1">
      <c r="A626" s="172" t="s">
        <v>0</v>
      </c>
      <c r="B626" s="1112" t="s">
        <v>19</v>
      </c>
      <c r="C626" s="670"/>
      <c r="D626" s="670"/>
      <c r="E626" s="671"/>
      <c r="F626" s="671"/>
      <c r="G626" s="32"/>
      <c r="H626" s="32"/>
      <c r="M626" s="15"/>
      <c r="U626" s="224"/>
    </row>
    <row r="627" spans="1:21" ht="13.5" customHeight="1">
      <c r="A627" s="172" t="s">
        <v>20</v>
      </c>
      <c r="B627" s="1113" t="s">
        <v>594</v>
      </c>
      <c r="C627" s="17"/>
      <c r="D627" s="672"/>
      <c r="E627" s="672"/>
      <c r="F627" s="672"/>
      <c r="M627" s="15"/>
      <c r="U627" s="224"/>
    </row>
    <row r="628" spans="1:21" ht="13.5" customHeight="1">
      <c r="A628" s="172" t="s">
        <v>1</v>
      </c>
      <c r="B628" s="1114" t="s">
        <v>2</v>
      </c>
      <c r="C628" s="684"/>
      <c r="D628" s="673"/>
      <c r="E628" s="671"/>
      <c r="F628" s="671"/>
      <c r="G628" s="34"/>
      <c r="H628" s="34"/>
      <c r="M628" s="15"/>
      <c r="U628" s="224"/>
    </row>
    <row r="629" spans="1:21" ht="13.5" customHeight="1">
      <c r="A629" s="635" t="s">
        <v>21</v>
      </c>
      <c r="B629" s="706">
        <v>2019</v>
      </c>
      <c r="C629" s="17"/>
      <c r="D629" s="17"/>
      <c r="E629" s="671"/>
      <c r="F629" s="671"/>
      <c r="G629" s="36"/>
      <c r="H629" s="673"/>
      <c r="M629" s="15"/>
      <c r="U629" s="224"/>
    </row>
    <row r="630" spans="1:21" ht="13.5" customHeight="1">
      <c r="A630" s="635" t="s">
        <v>30</v>
      </c>
      <c r="B630" s="877">
        <v>43910</v>
      </c>
      <c r="C630" s="670"/>
      <c r="D630" s="670"/>
      <c r="E630" s="671"/>
      <c r="F630" s="671"/>
      <c r="H630" s="668"/>
      <c r="M630" s="15"/>
      <c r="U630" s="224"/>
    </row>
    <row r="631" spans="1:21" ht="13.5" customHeight="1">
      <c r="A631" s="273" t="s">
        <v>31</v>
      </c>
      <c r="B631" s="878">
        <v>44103</v>
      </c>
      <c r="C631" s="670"/>
      <c r="D631" s="670"/>
      <c r="E631" s="671"/>
      <c r="F631" s="671"/>
      <c r="H631" s="669"/>
      <c r="M631" s="15"/>
      <c r="U631" s="224"/>
    </row>
    <row r="632" spans="1:21" ht="13.5" customHeight="1">
      <c r="A632" s="665" t="s">
        <v>585</v>
      </c>
      <c r="B632" s="686"/>
      <c r="C632" s="45"/>
      <c r="D632" s="37"/>
      <c r="E632" s="37"/>
      <c r="F632" s="37"/>
      <c r="G632" s="38"/>
      <c r="H632" s="38"/>
      <c r="M632" s="15"/>
      <c r="U632" s="224"/>
    </row>
    <row r="633" spans="13:21" ht="13.5" customHeight="1">
      <c r="M633" s="15"/>
      <c r="U633" s="224"/>
    </row>
    <row r="634" spans="1:21" ht="66.75" customHeight="1">
      <c r="A634" s="487" t="s">
        <v>3</v>
      </c>
      <c r="B634" s="487" t="s">
        <v>4</v>
      </c>
      <c r="C634" s="487" t="s">
        <v>733</v>
      </c>
      <c r="D634" s="487" t="s">
        <v>33</v>
      </c>
      <c r="E634" s="487" t="s">
        <v>34</v>
      </c>
      <c r="F634" s="487" t="s">
        <v>5</v>
      </c>
      <c r="G634" s="489" t="s">
        <v>6</v>
      </c>
      <c r="H634" s="487" t="s">
        <v>7</v>
      </c>
      <c r="I634" s="487" t="s">
        <v>35</v>
      </c>
      <c r="J634" s="487" t="s">
        <v>36</v>
      </c>
      <c r="K634" s="487" t="s">
        <v>8</v>
      </c>
      <c r="L634" s="487" t="s">
        <v>9</v>
      </c>
      <c r="M634" s="490" t="s">
        <v>37</v>
      </c>
      <c r="N634" s="490" t="s">
        <v>10</v>
      </c>
      <c r="O634" s="491" t="s">
        <v>11</v>
      </c>
      <c r="P634" s="603" t="s">
        <v>12</v>
      </c>
      <c r="Q634" s="491" t="s">
        <v>13</v>
      </c>
      <c r="R634" s="1176" t="s">
        <v>14</v>
      </c>
      <c r="S634" s="1307" t="s">
        <v>38</v>
      </c>
      <c r="T634" s="1307"/>
      <c r="U634" s="224"/>
    </row>
    <row r="635" spans="1:21" ht="13.5" customHeight="1">
      <c r="A635" s="502"/>
      <c r="B635" s="502"/>
      <c r="C635" s="502"/>
      <c r="D635" s="502"/>
      <c r="E635" s="502"/>
      <c r="F635" s="502"/>
      <c r="G635" s="502"/>
      <c r="H635" s="502"/>
      <c r="I635" s="502"/>
      <c r="J635" s="502"/>
      <c r="K635" s="502"/>
      <c r="L635" s="502"/>
      <c r="M635" s="604"/>
      <c r="N635" s="490"/>
      <c r="O635" s="491"/>
      <c r="P635" s="603"/>
      <c r="Q635" s="491"/>
      <c r="R635" s="1176"/>
      <c r="S635" s="481" t="s">
        <v>15</v>
      </c>
      <c r="T635" s="481" t="s">
        <v>16</v>
      </c>
      <c r="U635" s="224"/>
    </row>
    <row r="636" spans="1:21" ht="13.5" customHeight="1">
      <c r="A636" s="1206">
        <v>1</v>
      </c>
      <c r="B636" s="1206">
        <v>1401003</v>
      </c>
      <c r="C636" s="1389" t="s">
        <v>586</v>
      </c>
      <c r="D636" s="1357" t="s">
        <v>73</v>
      </c>
      <c r="E636" s="1392" t="s">
        <v>587</v>
      </c>
      <c r="F636" s="1389" t="s">
        <v>761</v>
      </c>
      <c r="G636" s="1389" t="s">
        <v>762</v>
      </c>
      <c r="H636" s="1389" t="s">
        <v>763</v>
      </c>
      <c r="I636" s="1206" t="s">
        <v>764</v>
      </c>
      <c r="J636" s="1354">
        <v>1</v>
      </c>
      <c r="K636" s="1405">
        <v>43910</v>
      </c>
      <c r="L636" s="1641">
        <v>44274</v>
      </c>
      <c r="M636" s="1219">
        <v>52</v>
      </c>
      <c r="N636" s="1344">
        <v>0</v>
      </c>
      <c r="O636" s="1325">
        <v>0.2</v>
      </c>
      <c r="P636" s="1221">
        <f>M636*O636</f>
        <v>10.4</v>
      </c>
      <c r="Q636" s="1221">
        <f>M636*O636</f>
        <v>10.4</v>
      </c>
      <c r="R636" s="1344">
        <v>39</v>
      </c>
      <c r="S636" s="1322"/>
      <c r="T636" s="1322"/>
      <c r="U636" s="224"/>
    </row>
    <row r="637" spans="1:21" ht="13.5" customHeight="1">
      <c r="A637" s="1326"/>
      <c r="B637" s="1326"/>
      <c r="C637" s="1390"/>
      <c r="D637" s="1358"/>
      <c r="E637" s="1392"/>
      <c r="F637" s="1390"/>
      <c r="G637" s="1390"/>
      <c r="H637" s="1390"/>
      <c r="I637" s="1326"/>
      <c r="J637" s="1355"/>
      <c r="K637" s="1406"/>
      <c r="L637" s="1642"/>
      <c r="M637" s="1343"/>
      <c r="N637" s="1345"/>
      <c r="O637" s="1160"/>
      <c r="P637" s="1162"/>
      <c r="Q637" s="1162"/>
      <c r="R637" s="1345"/>
      <c r="S637" s="1323"/>
      <c r="T637" s="1323"/>
      <c r="U637" s="224"/>
    </row>
    <row r="638" spans="1:21" ht="13.5" customHeight="1">
      <c r="A638" s="1326"/>
      <c r="B638" s="1326"/>
      <c r="C638" s="1390"/>
      <c r="D638" s="1358"/>
      <c r="E638" s="1392"/>
      <c r="F638" s="1390"/>
      <c r="G638" s="1390"/>
      <c r="H638" s="1390"/>
      <c r="I638" s="1326"/>
      <c r="J638" s="1355"/>
      <c r="K638" s="1406"/>
      <c r="L638" s="1642"/>
      <c r="M638" s="1343"/>
      <c r="N638" s="1345"/>
      <c r="O638" s="1160"/>
      <c r="P638" s="1162"/>
      <c r="Q638" s="1162"/>
      <c r="R638" s="1345"/>
      <c r="S638" s="1324"/>
      <c r="T638" s="1324"/>
      <c r="U638" s="224"/>
    </row>
    <row r="639" spans="1:21" ht="100.5" customHeight="1">
      <c r="A639" s="1207"/>
      <c r="B639" s="1207"/>
      <c r="C639" s="1391"/>
      <c r="D639" s="1359"/>
      <c r="E639" s="1392"/>
      <c r="F639" s="1391"/>
      <c r="G639" s="1391"/>
      <c r="H639" s="1391"/>
      <c r="I639" s="1207"/>
      <c r="J639" s="1356"/>
      <c r="K639" s="1407"/>
      <c r="L639" s="1643"/>
      <c r="M639" s="1220"/>
      <c r="N639" s="1346"/>
      <c r="O639" s="1161"/>
      <c r="P639" s="1163"/>
      <c r="Q639" s="1163"/>
      <c r="R639" s="1346"/>
      <c r="S639" s="481"/>
      <c r="T639" s="481"/>
      <c r="U639" s="224"/>
    </row>
    <row r="640" spans="1:21" ht="46.5" customHeight="1">
      <c r="A640" s="43"/>
      <c r="B640" s="43"/>
      <c r="C640" s="151"/>
      <c r="D640" s="43"/>
      <c r="E640" s="24"/>
      <c r="F640" s="156"/>
      <c r="G640" s="156"/>
      <c r="H640" s="156"/>
      <c r="I640" s="43"/>
      <c r="J640" s="43"/>
      <c r="K640" s="43"/>
      <c r="L640" s="43"/>
      <c r="M640" s="137"/>
      <c r="N640" s="137"/>
      <c r="O640" s="43"/>
      <c r="P640" s="197"/>
      <c r="Q640" s="43"/>
      <c r="R640" s="1294" t="s">
        <v>25</v>
      </c>
      <c r="S640" s="1295"/>
      <c r="T640" s="43">
        <v>0</v>
      </c>
      <c r="U640" s="224"/>
    </row>
    <row r="641" spans="1:21" ht="13.5" customHeight="1">
      <c r="A641" s="27"/>
      <c r="B641" s="27"/>
      <c r="C641" s="24"/>
      <c r="D641" s="24"/>
      <c r="E641" s="24"/>
      <c r="F641" s="41"/>
      <c r="G641" s="28"/>
      <c r="H641" s="28"/>
      <c r="I641" s="28"/>
      <c r="J641" s="28"/>
      <c r="K641" s="28"/>
      <c r="L641" s="28"/>
      <c r="M641" s="44"/>
      <c r="N641" s="44"/>
      <c r="O641" s="28"/>
      <c r="P641" s="194"/>
      <c r="Q641" s="28"/>
      <c r="R641" s="1294" t="s">
        <v>27</v>
      </c>
      <c r="S641" s="1295"/>
      <c r="T641" s="30">
        <v>0.33487084870848705</v>
      </c>
      <c r="U641" s="224"/>
    </row>
    <row r="642" ht="28.5" customHeight="1">
      <c r="U642" s="224"/>
    </row>
    <row r="643" ht="84" customHeight="1">
      <c r="U643" s="224"/>
    </row>
    <row r="644" ht="2.25" customHeight="1" hidden="1">
      <c r="U644" s="224"/>
    </row>
    <row r="645" spans="1:21" ht="16.5" customHeight="1">
      <c r="A645" s="1156" t="s">
        <v>568</v>
      </c>
      <c r="B645" s="1157"/>
      <c r="C645" s="1157"/>
      <c r="D645" s="1157"/>
      <c r="E645" s="1157"/>
      <c r="F645" s="1157"/>
      <c r="G645" s="1157"/>
      <c r="H645" s="1157"/>
      <c r="I645" s="1157"/>
      <c r="J645" s="1157"/>
      <c r="K645" s="1157"/>
      <c r="L645" s="1157"/>
      <c r="M645" s="1157"/>
      <c r="N645" s="1157"/>
      <c r="O645" s="1157"/>
      <c r="P645" s="1157"/>
      <c r="Q645" s="1157"/>
      <c r="R645" s="1157"/>
      <c r="S645" s="1157"/>
      <c r="T645" s="1159"/>
      <c r="U645" s="224"/>
    </row>
    <row r="646" spans="1:21" ht="34.5" customHeight="1">
      <c r="A646" s="14">
        <v>0</v>
      </c>
      <c r="U646" s="224"/>
    </row>
    <row r="647" ht="13.5" customHeight="1">
      <c r="U647" s="224"/>
    </row>
    <row r="648" spans="1:21" ht="13.5" customHeight="1">
      <c r="A648" s="146" t="s">
        <v>0</v>
      </c>
      <c r="B648" s="1124" t="s">
        <v>19</v>
      </c>
      <c r="C648" s="670"/>
      <c r="D648" s="670"/>
      <c r="E648" s="671"/>
      <c r="F648" s="671"/>
      <c r="G648" s="678"/>
      <c r="H648" s="678"/>
      <c r="I648" s="17"/>
      <c r="J648" s="17"/>
      <c r="K648" s="17"/>
      <c r="M648" s="15"/>
      <c r="U648" s="224"/>
    </row>
    <row r="649" spans="1:21" ht="13.5" customHeight="1">
      <c r="A649" s="146" t="s">
        <v>20</v>
      </c>
      <c r="B649" s="1125" t="s">
        <v>594</v>
      </c>
      <c r="C649" s="17"/>
      <c r="D649" s="672"/>
      <c r="E649" s="672"/>
      <c r="F649" s="672"/>
      <c r="G649" s="17"/>
      <c r="H649" s="17"/>
      <c r="I649" s="17"/>
      <c r="J649" s="17"/>
      <c r="K649" s="17"/>
      <c r="M649" s="15"/>
      <c r="U649" s="224"/>
    </row>
    <row r="650" spans="1:21" ht="13.5" customHeight="1">
      <c r="A650" s="146" t="s">
        <v>1</v>
      </c>
      <c r="B650" s="1126" t="s">
        <v>2</v>
      </c>
      <c r="C650" s="684"/>
      <c r="D650" s="673"/>
      <c r="E650" s="671"/>
      <c r="F650" s="671"/>
      <c r="G650" s="673"/>
      <c r="H650" s="673"/>
      <c r="I650" s="17"/>
      <c r="J650" s="17"/>
      <c r="K650" s="17"/>
      <c r="M650" s="15"/>
      <c r="U650" s="224"/>
    </row>
    <row r="651" spans="1:21" ht="13.5" customHeight="1">
      <c r="A651" s="635" t="s">
        <v>21</v>
      </c>
      <c r="B651" s="1124">
        <v>2019</v>
      </c>
      <c r="C651" s="670"/>
      <c r="D651" s="674"/>
      <c r="E651" s="671"/>
      <c r="F651" s="671"/>
      <c r="G651" s="679"/>
      <c r="H651" s="673"/>
      <c r="I651" s="17"/>
      <c r="J651" s="17"/>
      <c r="K651" s="17"/>
      <c r="M651" s="15"/>
      <c r="U651" s="224"/>
    </row>
    <row r="652" spans="1:21" ht="13.5" customHeight="1">
      <c r="A652" s="635" t="s">
        <v>30</v>
      </c>
      <c r="B652" s="1136">
        <v>43910</v>
      </c>
      <c r="C652" s="670"/>
      <c r="D652" s="670"/>
      <c r="E652" s="671"/>
      <c r="F652" s="671"/>
      <c r="G652" s="17"/>
      <c r="H652" s="668"/>
      <c r="I652" s="17"/>
      <c r="J652" s="17"/>
      <c r="K652" s="17"/>
      <c r="M652" s="15"/>
      <c r="U652" s="224"/>
    </row>
    <row r="653" spans="1:21" ht="13.5" customHeight="1">
      <c r="A653" s="273" t="s">
        <v>31</v>
      </c>
      <c r="B653" s="695">
        <v>44103</v>
      </c>
      <c r="C653" s="670"/>
      <c r="D653" s="670"/>
      <c r="E653" s="671"/>
      <c r="F653" s="671"/>
      <c r="G653" s="17"/>
      <c r="H653" s="669"/>
      <c r="I653" s="17"/>
      <c r="J653" s="17"/>
      <c r="K653" s="17"/>
      <c r="M653" s="15"/>
      <c r="U653" s="224"/>
    </row>
    <row r="654" spans="1:21" ht="13.5" customHeight="1">
      <c r="A654" s="665" t="s">
        <v>563</v>
      </c>
      <c r="B654" s="686"/>
      <c r="C654" s="45"/>
      <c r="D654" s="37"/>
      <c r="E654" s="37"/>
      <c r="F654" s="37"/>
      <c r="G654" s="38"/>
      <c r="H654" s="38"/>
      <c r="M654" s="15"/>
      <c r="U654" s="224"/>
    </row>
    <row r="655" spans="13:21" ht="13.5" customHeight="1">
      <c r="M655" s="15"/>
      <c r="U655" s="224"/>
    </row>
    <row r="656" spans="1:21" ht="58.5" customHeight="1">
      <c r="A656" s="39" t="s">
        <v>3</v>
      </c>
      <c r="B656" s="39" t="s">
        <v>4</v>
      </c>
      <c r="C656" s="39" t="s">
        <v>553</v>
      </c>
      <c r="D656" s="39" t="s">
        <v>33</v>
      </c>
      <c r="E656" s="39" t="s">
        <v>34</v>
      </c>
      <c r="F656" s="487" t="s">
        <v>5</v>
      </c>
      <c r="G656" s="489" t="s">
        <v>6</v>
      </c>
      <c r="H656" s="487" t="s">
        <v>7</v>
      </c>
      <c r="I656" s="487" t="s">
        <v>35</v>
      </c>
      <c r="J656" s="487" t="s">
        <v>36</v>
      </c>
      <c r="K656" s="487" t="s">
        <v>8</v>
      </c>
      <c r="L656" s="487" t="s">
        <v>9</v>
      </c>
      <c r="M656" s="490" t="s">
        <v>37</v>
      </c>
      <c r="N656" s="490" t="s">
        <v>10</v>
      </c>
      <c r="O656" s="491" t="s">
        <v>11</v>
      </c>
      <c r="P656" s="603" t="s">
        <v>12</v>
      </c>
      <c r="Q656" s="491" t="s">
        <v>13</v>
      </c>
      <c r="R656" s="1176" t="s">
        <v>14</v>
      </c>
      <c r="S656" s="1307" t="s">
        <v>38</v>
      </c>
      <c r="T656" s="1307"/>
      <c r="U656" s="224"/>
    </row>
    <row r="657" spans="1:21" ht="13.5" customHeight="1">
      <c r="A657" s="43"/>
      <c r="B657" s="43"/>
      <c r="C657" s="43"/>
      <c r="D657" s="43"/>
      <c r="E657" s="43"/>
      <c r="F657" s="502"/>
      <c r="G657" s="502"/>
      <c r="H657" s="502"/>
      <c r="I657" s="502"/>
      <c r="J657" s="502"/>
      <c r="K657" s="502"/>
      <c r="L657" s="502"/>
      <c r="M657" s="604"/>
      <c r="N657" s="490"/>
      <c r="O657" s="491"/>
      <c r="P657" s="603"/>
      <c r="Q657" s="491"/>
      <c r="R657" s="1176"/>
      <c r="S657" s="481" t="s">
        <v>15</v>
      </c>
      <c r="T657" s="481" t="s">
        <v>16</v>
      </c>
      <c r="U657" s="224"/>
    </row>
    <row r="658" spans="1:21" ht="13.5" customHeight="1">
      <c r="A658" s="1206">
        <v>1</v>
      </c>
      <c r="B658" s="1206">
        <v>1401003</v>
      </c>
      <c r="C658" s="1389" t="s">
        <v>569</v>
      </c>
      <c r="D658" s="1393" t="s">
        <v>766</v>
      </c>
      <c r="E658" s="1393" t="s">
        <v>765</v>
      </c>
      <c r="F658" s="1622" t="s">
        <v>570</v>
      </c>
      <c r="G658" s="1622" t="s">
        <v>768</v>
      </c>
      <c r="H658" s="1389" t="s">
        <v>769</v>
      </c>
      <c r="I658" s="1206" t="s">
        <v>770</v>
      </c>
      <c r="J658" s="1630">
        <v>1</v>
      </c>
      <c r="K658" s="1444">
        <v>43910</v>
      </c>
      <c r="L658" s="1444">
        <v>44093</v>
      </c>
      <c r="M658" s="1219">
        <v>26</v>
      </c>
      <c r="N658" s="1344">
        <v>0</v>
      </c>
      <c r="O658" s="1325">
        <v>0.2</v>
      </c>
      <c r="P658" s="1221">
        <f>M658*O658</f>
        <v>5.2</v>
      </c>
      <c r="Q658" s="1221">
        <v>52</v>
      </c>
      <c r="R658" s="1344">
        <v>10</v>
      </c>
      <c r="S658" s="481"/>
      <c r="T658" s="481"/>
      <c r="U658" s="224"/>
    </row>
    <row r="659" spans="1:21" ht="80.25" customHeight="1">
      <c r="A659" s="1326"/>
      <c r="B659" s="1326"/>
      <c r="C659" s="1390"/>
      <c r="D659" s="1395"/>
      <c r="E659" s="1394"/>
      <c r="F659" s="1623"/>
      <c r="G659" s="1623"/>
      <c r="H659" s="1391"/>
      <c r="I659" s="1207"/>
      <c r="J659" s="1631"/>
      <c r="K659" s="1446"/>
      <c r="L659" s="1446"/>
      <c r="M659" s="1220"/>
      <c r="N659" s="1346"/>
      <c r="O659" s="1161"/>
      <c r="P659" s="1163"/>
      <c r="Q659" s="1223"/>
      <c r="R659" s="1346"/>
      <c r="S659" s="481"/>
      <c r="T659" s="481"/>
      <c r="U659" s="224"/>
    </row>
    <row r="660" spans="1:21" ht="13.5" customHeight="1">
      <c r="A660" s="1326"/>
      <c r="B660" s="1326"/>
      <c r="C660" s="1390"/>
      <c r="D660" s="708"/>
      <c r="E660" s="1394"/>
      <c r="F660" s="1389" t="s">
        <v>571</v>
      </c>
      <c r="G660" s="703"/>
      <c r="H660" s="703"/>
      <c r="I660" s="340"/>
      <c r="J660" s="1630">
        <v>1</v>
      </c>
      <c r="K660" s="1444">
        <v>40179</v>
      </c>
      <c r="L660" s="1444">
        <v>44196</v>
      </c>
      <c r="M660" s="1219">
        <v>9</v>
      </c>
      <c r="N660" s="1344">
        <v>0</v>
      </c>
      <c r="O660" s="1325">
        <v>0.2</v>
      </c>
      <c r="P660" s="1221">
        <f>M660*O660</f>
        <v>1.8</v>
      </c>
      <c r="Q660" s="1221">
        <f>P660</f>
        <v>1.8</v>
      </c>
      <c r="R660" s="1344">
        <v>10</v>
      </c>
      <c r="S660" s="481"/>
      <c r="T660" s="481"/>
      <c r="U660" s="224"/>
    </row>
    <row r="661" spans="1:21" ht="97.5" customHeight="1" thickBot="1">
      <c r="A661" s="1207"/>
      <c r="B661" s="1207"/>
      <c r="C661" s="1391"/>
      <c r="D661" s="708" t="s">
        <v>767</v>
      </c>
      <c r="E661" s="1395"/>
      <c r="F661" s="1391"/>
      <c r="G661" s="703" t="s">
        <v>772</v>
      </c>
      <c r="H661" s="703" t="s">
        <v>771</v>
      </c>
      <c r="I661" s="649" t="s">
        <v>770</v>
      </c>
      <c r="J661" s="1631"/>
      <c r="K661" s="1446"/>
      <c r="L661" s="1446"/>
      <c r="M661" s="1220"/>
      <c r="N661" s="1346"/>
      <c r="O661" s="1161"/>
      <c r="P661" s="1163"/>
      <c r="Q661" s="1223"/>
      <c r="R661" s="1346"/>
      <c r="S661" s="481"/>
      <c r="T661" s="481"/>
      <c r="U661" s="224"/>
    </row>
    <row r="662" spans="1:21" ht="99" customHeight="1" thickBot="1">
      <c r="A662" s="43"/>
      <c r="B662" s="43"/>
      <c r="C662" s="151"/>
      <c r="D662" s="43"/>
      <c r="E662" s="24"/>
      <c r="F662" s="156"/>
      <c r="G662" s="156"/>
      <c r="H662" s="156"/>
      <c r="I662" s="648"/>
      <c r="J662" s="43"/>
      <c r="K662" s="43"/>
      <c r="L662" s="43"/>
      <c r="M662" s="137"/>
      <c r="N662" s="137"/>
      <c r="O662" s="43"/>
      <c r="P662" s="197"/>
      <c r="Q662" s="43"/>
      <c r="R662" s="1294" t="s">
        <v>25</v>
      </c>
      <c r="S662" s="1295"/>
      <c r="T662" s="43">
        <v>0</v>
      </c>
      <c r="U662" s="224"/>
    </row>
    <row r="663" spans="1:21" ht="36.75" customHeight="1" thickTop="1">
      <c r="A663" s="27"/>
      <c r="B663" s="27"/>
      <c r="C663" s="24"/>
      <c r="D663" s="24"/>
      <c r="E663" s="24"/>
      <c r="F663" s="41"/>
      <c r="G663" s="28" t="s">
        <v>26</v>
      </c>
      <c r="H663" s="28"/>
      <c r="I663" s="623"/>
      <c r="J663" s="28"/>
      <c r="K663" s="28"/>
      <c r="L663" s="28"/>
      <c r="M663" s="44"/>
      <c r="N663" s="44"/>
      <c r="O663" s="28"/>
      <c r="P663" s="194"/>
      <c r="Q663" s="28"/>
      <c r="R663" s="1294" t="s">
        <v>27</v>
      </c>
      <c r="S663" s="1295"/>
      <c r="T663" s="30">
        <v>0.33487084870848705</v>
      </c>
      <c r="U663" s="224"/>
    </row>
    <row r="664" ht="13.5" customHeight="1" hidden="1">
      <c r="U664" s="224"/>
    </row>
    <row r="665" ht="13.5" customHeight="1">
      <c r="U665" s="224"/>
    </row>
    <row r="666" ht="13.5" customHeight="1">
      <c r="U666" s="224"/>
    </row>
    <row r="667" spans="1:21" ht="12">
      <c r="A667" s="1156" t="s">
        <v>568</v>
      </c>
      <c r="B667" s="1157"/>
      <c r="C667" s="1157"/>
      <c r="D667" s="1157"/>
      <c r="E667" s="1157"/>
      <c r="F667" s="1157"/>
      <c r="G667" s="1157"/>
      <c r="H667" s="1157"/>
      <c r="I667" s="1157"/>
      <c r="J667" s="1157"/>
      <c r="K667" s="1157"/>
      <c r="L667" s="1157"/>
      <c r="M667" s="1157"/>
      <c r="N667" s="1157"/>
      <c r="O667" s="1157"/>
      <c r="P667" s="1157"/>
      <c r="Q667" s="1157"/>
      <c r="R667" s="1157"/>
      <c r="S667" s="1157"/>
      <c r="T667" s="1159"/>
      <c r="U667" s="224"/>
    </row>
    <row r="668" ht="13.5" customHeight="1">
      <c r="U668" s="224"/>
    </row>
    <row r="669" ht="13.5" customHeight="1">
      <c r="U669" s="224"/>
    </row>
    <row r="670" spans="1:21" ht="13.5" customHeight="1">
      <c r="A670" s="146" t="s">
        <v>0</v>
      </c>
      <c r="B670" s="1112" t="s">
        <v>19</v>
      </c>
      <c r="C670" s="670"/>
      <c r="D670" s="670"/>
      <c r="E670" s="680"/>
      <c r="F670" s="680"/>
      <c r="G670" s="678"/>
      <c r="H670" s="678"/>
      <c r="M670" s="15"/>
      <c r="U670" s="224"/>
    </row>
    <row r="671" spans="1:21" ht="15" customHeight="1">
      <c r="A671" s="146" t="s">
        <v>20</v>
      </c>
      <c r="B671" s="1114" t="s">
        <v>594</v>
      </c>
      <c r="C671" s="672"/>
      <c r="D671" s="672"/>
      <c r="E671" s="672"/>
      <c r="F671" s="672"/>
      <c r="G671" s="23"/>
      <c r="H671" s="23"/>
      <c r="M671" s="15"/>
      <c r="U671" s="224"/>
    </row>
    <row r="672" spans="1:21" ht="13.5" customHeight="1">
      <c r="A672" s="146" t="s">
        <v>1</v>
      </c>
      <c r="B672" s="1114" t="s">
        <v>2</v>
      </c>
      <c r="C672" s="684"/>
      <c r="D672" s="673"/>
      <c r="E672" s="680"/>
      <c r="F672" s="680"/>
      <c r="G672" s="673"/>
      <c r="H672" s="673"/>
      <c r="M672" s="15"/>
      <c r="U672" s="224"/>
    </row>
    <row r="673" spans="1:21" ht="13.5" customHeight="1">
      <c r="A673" s="635" t="s">
        <v>21</v>
      </c>
      <c r="B673" s="706">
        <v>2019</v>
      </c>
      <c r="C673" s="670"/>
      <c r="D673" s="17"/>
      <c r="E673" s="680"/>
      <c r="F673" s="680"/>
      <c r="G673" s="673"/>
      <c r="H673" s="673"/>
      <c r="M673" s="15"/>
      <c r="U673" s="224"/>
    </row>
    <row r="674" spans="1:21" ht="13.5" customHeight="1">
      <c r="A674" s="635" t="s">
        <v>30</v>
      </c>
      <c r="B674" s="877">
        <v>43817</v>
      </c>
      <c r="C674" s="670"/>
      <c r="D674" s="670"/>
      <c r="E674" s="680"/>
      <c r="F674" s="680"/>
      <c r="G674" s="23"/>
      <c r="H674" s="668"/>
      <c r="M674" s="15"/>
      <c r="U674" s="224"/>
    </row>
    <row r="675" spans="1:21" ht="13.5" customHeight="1">
      <c r="A675" s="273" t="s">
        <v>31</v>
      </c>
      <c r="B675" s="878">
        <v>44103</v>
      </c>
      <c r="C675" s="670"/>
      <c r="D675" s="667"/>
      <c r="E675" s="680"/>
      <c r="F675" s="680"/>
      <c r="G675" s="23"/>
      <c r="H675" s="669"/>
      <c r="M675" s="15"/>
      <c r="U675" s="224"/>
    </row>
    <row r="676" spans="1:21" ht="13.5" customHeight="1">
      <c r="A676" s="665" t="s">
        <v>28</v>
      </c>
      <c r="B676" s="686"/>
      <c r="C676" s="45"/>
      <c r="D676" s="37"/>
      <c r="E676" s="45"/>
      <c r="F676" s="45"/>
      <c r="G676" s="685"/>
      <c r="H676" s="685"/>
      <c r="M676" s="15"/>
      <c r="U676" s="224"/>
    </row>
    <row r="677" spans="2:21" ht="13.5" customHeight="1">
      <c r="B677" s="17"/>
      <c r="M677" s="15"/>
      <c r="U677" s="224"/>
    </row>
    <row r="678" spans="1:21" ht="62.25" customHeight="1">
      <c r="A678" s="487" t="s">
        <v>3</v>
      </c>
      <c r="B678" s="487" t="s">
        <v>4</v>
      </c>
      <c r="C678" s="487" t="s">
        <v>733</v>
      </c>
      <c r="D678" s="487" t="s">
        <v>33</v>
      </c>
      <c r="E678" s="487" t="s">
        <v>34</v>
      </c>
      <c r="F678" s="628" t="s">
        <v>5</v>
      </c>
      <c r="G678" s="489" t="s">
        <v>6</v>
      </c>
      <c r="H678" s="487" t="s">
        <v>7</v>
      </c>
      <c r="I678" s="487" t="s">
        <v>35</v>
      </c>
      <c r="J678" s="487" t="s">
        <v>36</v>
      </c>
      <c r="K678" s="487" t="s">
        <v>8</v>
      </c>
      <c r="L678" s="487" t="s">
        <v>9</v>
      </c>
      <c r="M678" s="490" t="s">
        <v>37</v>
      </c>
      <c r="N678" s="490" t="s">
        <v>10</v>
      </c>
      <c r="O678" s="491" t="s">
        <v>11</v>
      </c>
      <c r="P678" s="603" t="s">
        <v>12</v>
      </c>
      <c r="Q678" s="491" t="s">
        <v>13</v>
      </c>
      <c r="R678" s="1176" t="s">
        <v>14</v>
      </c>
      <c r="S678" s="1307" t="s">
        <v>38</v>
      </c>
      <c r="T678" s="1307"/>
      <c r="U678" s="224"/>
    </row>
    <row r="679" spans="1:21" ht="13.5" customHeight="1">
      <c r="A679" s="502"/>
      <c r="B679" s="502"/>
      <c r="C679" s="502"/>
      <c r="D679" s="502"/>
      <c r="E679" s="626"/>
      <c r="F679" s="629"/>
      <c r="G679" s="502"/>
      <c r="H679" s="502"/>
      <c r="I679" s="502"/>
      <c r="J679" s="502"/>
      <c r="K679" s="502"/>
      <c r="L679" s="502"/>
      <c r="M679" s="604"/>
      <c r="N679" s="490"/>
      <c r="O679" s="491"/>
      <c r="P679" s="603"/>
      <c r="Q679" s="491"/>
      <c r="R679" s="1176"/>
      <c r="S679" s="481" t="s">
        <v>15</v>
      </c>
      <c r="T679" s="481" t="s">
        <v>16</v>
      </c>
      <c r="U679" s="224"/>
    </row>
    <row r="680" spans="1:21" ht="13.5" customHeight="1">
      <c r="A680" s="1206">
        <v>1</v>
      </c>
      <c r="B680" s="1206">
        <v>1401003</v>
      </c>
      <c r="C680" s="1417" t="s">
        <v>581</v>
      </c>
      <c r="D680" s="1424" t="s">
        <v>582</v>
      </c>
      <c r="E680" s="627"/>
      <c r="F680" s="1422" t="s">
        <v>775</v>
      </c>
      <c r="G680" s="1424" t="s">
        <v>774</v>
      </c>
      <c r="H680" s="1417" t="s">
        <v>583</v>
      </c>
      <c r="I680" s="1206" t="s">
        <v>773</v>
      </c>
      <c r="J680" s="1354">
        <v>1</v>
      </c>
      <c r="K680" s="1333">
        <v>43910</v>
      </c>
      <c r="L680" s="1336">
        <v>44274</v>
      </c>
      <c r="M680" s="1219">
        <v>52</v>
      </c>
      <c r="N680" s="1344">
        <v>0</v>
      </c>
      <c r="O680" s="1325">
        <v>0.3</v>
      </c>
      <c r="P680" s="1221">
        <f>M680*O680</f>
        <v>15.6</v>
      </c>
      <c r="Q680" s="1398">
        <v>15.6</v>
      </c>
      <c r="R680" s="1344">
        <v>39</v>
      </c>
      <c r="S680" s="1322"/>
      <c r="T680" s="1322"/>
      <c r="U680" s="224"/>
    </row>
    <row r="681" spans="1:21" ht="13.5" customHeight="1">
      <c r="A681" s="1326"/>
      <c r="B681" s="1326"/>
      <c r="C681" s="1418"/>
      <c r="D681" s="1425"/>
      <c r="E681" s="1420" t="s">
        <v>765</v>
      </c>
      <c r="F681" s="1422"/>
      <c r="G681" s="1425"/>
      <c r="H681" s="1418"/>
      <c r="I681" s="1326"/>
      <c r="J681" s="1355"/>
      <c r="K681" s="1334"/>
      <c r="L681" s="1337"/>
      <c r="M681" s="1343"/>
      <c r="N681" s="1345"/>
      <c r="O681" s="1160"/>
      <c r="P681" s="1162"/>
      <c r="Q681" s="1222"/>
      <c r="R681" s="1345"/>
      <c r="S681" s="1323"/>
      <c r="T681" s="1323"/>
      <c r="U681" s="224"/>
    </row>
    <row r="682" spans="1:21" ht="13.5" customHeight="1">
      <c r="A682" s="1326"/>
      <c r="B682" s="1326"/>
      <c r="C682" s="1418"/>
      <c r="D682" s="1425"/>
      <c r="E682" s="1420"/>
      <c r="F682" s="1422"/>
      <c r="G682" s="1425"/>
      <c r="H682" s="1418"/>
      <c r="I682" s="1326"/>
      <c r="J682" s="1355"/>
      <c r="K682" s="1334"/>
      <c r="L682" s="1337"/>
      <c r="M682" s="1343"/>
      <c r="N682" s="1345"/>
      <c r="O682" s="1160"/>
      <c r="P682" s="1162"/>
      <c r="Q682" s="1222"/>
      <c r="R682" s="1345"/>
      <c r="S682" s="1323"/>
      <c r="T682" s="1323"/>
      <c r="U682" s="224"/>
    </row>
    <row r="683" spans="1:21" ht="13.5" customHeight="1">
      <c r="A683" s="1207"/>
      <c r="B683" s="1207"/>
      <c r="C683" s="1419"/>
      <c r="D683" s="1426"/>
      <c r="E683" s="1421"/>
      <c r="F683" s="1423"/>
      <c r="G683" s="1426"/>
      <c r="H683" s="1419"/>
      <c r="I683" s="1207"/>
      <c r="J683" s="1356"/>
      <c r="K683" s="1335"/>
      <c r="L683" s="1338"/>
      <c r="M683" s="1220"/>
      <c r="N683" s="1346"/>
      <c r="O683" s="1161"/>
      <c r="P683" s="1163"/>
      <c r="Q683" s="1223"/>
      <c r="R683" s="1346"/>
      <c r="S683" s="1324"/>
      <c r="T683" s="1324"/>
      <c r="U683" s="224"/>
    </row>
    <row r="684" spans="1:21" ht="111" customHeight="1">
      <c r="A684" s="43"/>
      <c r="B684" s="43"/>
      <c r="C684" s="151"/>
      <c r="D684" s="43"/>
      <c r="E684" s="340"/>
      <c r="F684" s="156"/>
      <c r="G684" s="156"/>
      <c r="H684" s="156"/>
      <c r="I684" s="43"/>
      <c r="J684" s="43"/>
      <c r="K684" s="43"/>
      <c r="L684" s="43"/>
      <c r="M684" s="137"/>
      <c r="N684" s="137"/>
      <c r="O684" s="43"/>
      <c r="P684" s="197"/>
      <c r="Q684" s="43"/>
      <c r="R684" s="1294" t="s">
        <v>25</v>
      </c>
      <c r="S684" s="1295"/>
      <c r="T684" s="43">
        <v>0</v>
      </c>
      <c r="U684" s="224"/>
    </row>
    <row r="685" spans="1:21" ht="13.5" customHeight="1">
      <c r="A685" s="27"/>
      <c r="B685" s="27"/>
      <c r="C685" s="24" t="s">
        <v>18</v>
      </c>
      <c r="D685" s="24"/>
      <c r="E685" s="340"/>
      <c r="F685" s="41"/>
      <c r="G685" s="28" t="s">
        <v>26</v>
      </c>
      <c r="H685" s="28"/>
      <c r="I685" s="28"/>
      <c r="J685" s="28"/>
      <c r="K685" s="28"/>
      <c r="L685" s="28"/>
      <c r="M685" s="44"/>
      <c r="N685" s="44"/>
      <c r="O685" s="28"/>
      <c r="P685" s="194"/>
      <c r="Q685" s="28"/>
      <c r="R685" s="1294" t="s">
        <v>27</v>
      </c>
      <c r="S685" s="1295"/>
      <c r="T685" s="30">
        <v>0.33487084870848705</v>
      </c>
      <c r="U685" s="224"/>
    </row>
    <row r="686" spans="5:21" ht="13.5" customHeight="1">
      <c r="E686" s="345"/>
      <c r="U686" s="224"/>
    </row>
    <row r="687" ht="13.5" customHeight="1">
      <c r="U687" s="224"/>
    </row>
    <row r="688" ht="13.5" customHeight="1">
      <c r="U688" s="224"/>
    </row>
    <row r="689" spans="1:21" ht="21" customHeight="1">
      <c r="A689" s="1156" t="s">
        <v>592</v>
      </c>
      <c r="B689" s="1157"/>
      <c r="C689" s="1157"/>
      <c r="D689" s="1157"/>
      <c r="E689" s="1157"/>
      <c r="F689" s="1157"/>
      <c r="G689" s="1157"/>
      <c r="H689" s="1157"/>
      <c r="I689" s="1157"/>
      <c r="J689" s="1157"/>
      <c r="K689" s="1157"/>
      <c r="L689" s="1157"/>
      <c r="M689" s="1157"/>
      <c r="N689" s="1157"/>
      <c r="O689" s="1157"/>
      <c r="P689" s="1157"/>
      <c r="Q689" s="1157"/>
      <c r="R689" s="1157"/>
      <c r="S689" s="1157"/>
      <c r="T689" s="1159"/>
      <c r="U689" s="224"/>
    </row>
    <row r="690" ht="38.25" customHeight="1">
      <c r="U690" s="224"/>
    </row>
    <row r="691" ht="38.25" customHeight="1">
      <c r="U691" s="224"/>
    </row>
    <row r="692" spans="1:21" ht="49.5" customHeight="1">
      <c r="A692" s="172" t="s">
        <v>0</v>
      </c>
      <c r="B692" s="1112" t="s">
        <v>19</v>
      </c>
      <c r="C692" s="670"/>
      <c r="D692" s="670"/>
      <c r="E692" s="680"/>
      <c r="F692" s="680"/>
      <c r="G692" s="678"/>
      <c r="H692" s="678"/>
      <c r="M692" s="15"/>
      <c r="U692" s="224"/>
    </row>
    <row r="693" spans="1:21" ht="31.5" customHeight="1">
      <c r="A693" s="172" t="s">
        <v>20</v>
      </c>
      <c r="B693" s="1113" t="s">
        <v>594</v>
      </c>
      <c r="C693" s="23"/>
      <c r="D693" s="672"/>
      <c r="E693" s="672"/>
      <c r="F693" s="672"/>
      <c r="G693" s="23"/>
      <c r="H693" s="23"/>
      <c r="M693" s="15"/>
      <c r="U693" s="224"/>
    </row>
    <row r="694" spans="1:21" ht="22.5" customHeight="1">
      <c r="A694" s="172" t="s">
        <v>1</v>
      </c>
      <c r="B694" s="1114" t="s">
        <v>2</v>
      </c>
      <c r="C694" s="684"/>
      <c r="D694" s="673"/>
      <c r="E694" s="680"/>
      <c r="F694" s="680"/>
      <c r="G694" s="673"/>
      <c r="H694" s="673"/>
      <c r="M694" s="15"/>
      <c r="U694" s="224"/>
    </row>
    <row r="695" spans="1:21" ht="13.5" customHeight="1">
      <c r="A695" s="635" t="s">
        <v>21</v>
      </c>
      <c r="B695" s="706">
        <v>2019</v>
      </c>
      <c r="C695" s="670"/>
      <c r="D695" s="23"/>
      <c r="E695" s="680"/>
      <c r="F695" s="680"/>
      <c r="G695" s="673"/>
      <c r="H695" s="673"/>
      <c r="M695" s="15"/>
      <c r="U695" s="224"/>
    </row>
    <row r="696" spans="1:21" ht="13.5" customHeight="1">
      <c r="A696" s="635" t="s">
        <v>30</v>
      </c>
      <c r="B696" s="877">
        <v>43990</v>
      </c>
      <c r="C696" s="23"/>
      <c r="D696" s="670"/>
      <c r="E696" s="680"/>
      <c r="F696" s="680"/>
      <c r="G696" s="23"/>
      <c r="H696" s="668"/>
      <c r="M696" s="15"/>
      <c r="U696" s="224"/>
    </row>
    <row r="697" spans="1:21" ht="13.5" customHeight="1">
      <c r="A697" s="647" t="s">
        <v>31</v>
      </c>
      <c r="B697" s="878">
        <v>44103</v>
      </c>
      <c r="C697" s="23"/>
      <c r="D697" s="45"/>
      <c r="E697" s="680"/>
      <c r="F697" s="680"/>
      <c r="G697" s="23"/>
      <c r="H697" s="669"/>
      <c r="M697" s="15"/>
      <c r="U697" s="224"/>
    </row>
    <row r="698" spans="1:21" ht="13.5" customHeight="1">
      <c r="A698" s="1296" t="s">
        <v>28</v>
      </c>
      <c r="B698" s="1296"/>
      <c r="C698" s="45"/>
      <c r="D698" s="37"/>
      <c r="E698" s="37"/>
      <c r="F698" s="37"/>
      <c r="G698" s="38"/>
      <c r="H698" s="38"/>
      <c r="M698" s="15"/>
      <c r="U698" s="224"/>
    </row>
    <row r="699" spans="13:21" ht="13.5" customHeight="1">
      <c r="M699" s="15"/>
      <c r="U699" s="224"/>
    </row>
    <row r="700" spans="1:21" ht="68.25" customHeight="1">
      <c r="A700" s="487" t="s">
        <v>3</v>
      </c>
      <c r="B700" s="487" t="s">
        <v>4</v>
      </c>
      <c r="C700" s="487" t="s">
        <v>733</v>
      </c>
      <c r="D700" s="487" t="s">
        <v>33</v>
      </c>
      <c r="E700" s="487" t="s">
        <v>34</v>
      </c>
      <c r="F700" s="487" t="s">
        <v>5</v>
      </c>
      <c r="G700" s="489" t="s">
        <v>6</v>
      </c>
      <c r="H700" s="487" t="s">
        <v>7</v>
      </c>
      <c r="I700" s="487" t="s">
        <v>35</v>
      </c>
      <c r="J700" s="487" t="s">
        <v>36</v>
      </c>
      <c r="K700" s="487" t="s">
        <v>8</v>
      </c>
      <c r="L700" s="487" t="s">
        <v>9</v>
      </c>
      <c r="M700" s="490" t="s">
        <v>37</v>
      </c>
      <c r="N700" s="490" t="s">
        <v>10</v>
      </c>
      <c r="O700" s="491" t="s">
        <v>11</v>
      </c>
      <c r="P700" s="603" t="s">
        <v>12</v>
      </c>
      <c r="Q700" s="491" t="s">
        <v>13</v>
      </c>
      <c r="R700" s="1176" t="s">
        <v>14</v>
      </c>
      <c r="S700" s="1307" t="s">
        <v>38</v>
      </c>
      <c r="T700" s="1307"/>
      <c r="U700" s="224"/>
    </row>
    <row r="701" spans="1:21" ht="13.5" customHeight="1">
      <c r="A701" s="43"/>
      <c r="B701" s="43"/>
      <c r="C701" s="43"/>
      <c r="D701" s="502"/>
      <c r="E701" s="502"/>
      <c r="F701" s="502"/>
      <c r="G701" s="502"/>
      <c r="H701" s="502"/>
      <c r="I701" s="502"/>
      <c r="J701" s="502"/>
      <c r="K701" s="502"/>
      <c r="L701" s="502"/>
      <c r="M701" s="604"/>
      <c r="N701" s="490"/>
      <c r="O701" s="491"/>
      <c r="P701" s="603"/>
      <c r="Q701" s="491"/>
      <c r="R701" s="1176"/>
      <c r="S701" s="481" t="s">
        <v>15</v>
      </c>
      <c r="T701" s="481" t="s">
        <v>16</v>
      </c>
      <c r="U701" s="224"/>
    </row>
    <row r="702" spans="1:21" ht="96" customHeight="1">
      <c r="A702" s="1206">
        <v>1</v>
      </c>
      <c r="B702" s="1206">
        <v>1401003</v>
      </c>
      <c r="C702" s="1399" t="s">
        <v>776</v>
      </c>
      <c r="D702" s="1402" t="s">
        <v>782</v>
      </c>
      <c r="E702" s="1402" t="s">
        <v>783</v>
      </c>
      <c r="F702" s="1411" t="s">
        <v>787</v>
      </c>
      <c r="G702" s="1402" t="s">
        <v>814</v>
      </c>
      <c r="H702" s="1389" t="s">
        <v>815</v>
      </c>
      <c r="I702" s="1393" t="s">
        <v>816</v>
      </c>
      <c r="J702" s="1408">
        <v>1</v>
      </c>
      <c r="K702" s="1405">
        <v>44197</v>
      </c>
      <c r="L702" s="1414">
        <v>44285</v>
      </c>
      <c r="M702" s="1219">
        <v>12.57</v>
      </c>
      <c r="N702" s="1344">
        <v>0</v>
      </c>
      <c r="O702" s="1325">
        <v>0</v>
      </c>
      <c r="P702" s="1221">
        <v>0</v>
      </c>
      <c r="Q702" s="1398">
        <v>0</v>
      </c>
      <c r="R702" s="1344">
        <v>26</v>
      </c>
      <c r="S702" s="1164"/>
      <c r="T702" s="1164"/>
      <c r="U702" s="224"/>
    </row>
    <row r="703" spans="1:21" ht="13.5" customHeight="1">
      <c r="A703" s="1326"/>
      <c r="B703" s="1326"/>
      <c r="C703" s="1400"/>
      <c r="D703" s="1403"/>
      <c r="E703" s="1403"/>
      <c r="F703" s="1412"/>
      <c r="G703" s="1403"/>
      <c r="H703" s="1390"/>
      <c r="I703" s="1394"/>
      <c r="J703" s="1409"/>
      <c r="K703" s="1406"/>
      <c r="L703" s="1415"/>
      <c r="M703" s="1343"/>
      <c r="N703" s="1345"/>
      <c r="O703" s="1160"/>
      <c r="P703" s="1162"/>
      <c r="Q703" s="1222"/>
      <c r="R703" s="1345"/>
      <c r="S703" s="1173"/>
      <c r="T703" s="1173"/>
      <c r="U703" s="224"/>
    </row>
    <row r="704" spans="1:21" ht="96.75" customHeight="1">
      <c r="A704" s="1326"/>
      <c r="B704" s="1326"/>
      <c r="C704" s="1400"/>
      <c r="D704" s="1403"/>
      <c r="E704" s="1403"/>
      <c r="F704" s="1412"/>
      <c r="G704" s="1403"/>
      <c r="H704" s="1390"/>
      <c r="I704" s="1394"/>
      <c r="J704" s="1409"/>
      <c r="K704" s="1406"/>
      <c r="L704" s="1415"/>
      <c r="M704" s="1343"/>
      <c r="N704" s="1345"/>
      <c r="O704" s="1160"/>
      <c r="P704" s="1162"/>
      <c r="Q704" s="1222"/>
      <c r="R704" s="1345"/>
      <c r="S704" s="1173"/>
      <c r="T704" s="1173"/>
      <c r="U704" s="224"/>
    </row>
    <row r="705" spans="1:21" ht="13.5" customHeight="1" hidden="1">
      <c r="A705" s="1207"/>
      <c r="B705" s="1207"/>
      <c r="C705" s="1401"/>
      <c r="D705" s="1404"/>
      <c r="E705" s="1404"/>
      <c r="F705" s="1413"/>
      <c r="G705" s="1404"/>
      <c r="H705" s="1391"/>
      <c r="I705" s="1395"/>
      <c r="J705" s="1410"/>
      <c r="K705" s="1407"/>
      <c r="L705" s="1416"/>
      <c r="M705" s="1220"/>
      <c r="N705" s="1346"/>
      <c r="O705" s="1161"/>
      <c r="P705" s="1163"/>
      <c r="Q705" s="1223"/>
      <c r="R705" s="1346"/>
      <c r="S705" s="1165"/>
      <c r="T705" s="1165"/>
      <c r="U705" s="224"/>
    </row>
    <row r="706" spans="1:21" ht="153.75" customHeight="1">
      <c r="A706" s="558">
        <v>2</v>
      </c>
      <c r="B706" s="558">
        <v>1401003</v>
      </c>
      <c r="C706" s="175" t="s">
        <v>777</v>
      </c>
      <c r="D706" s="764" t="s">
        <v>785</v>
      </c>
      <c r="E706" s="765" t="s">
        <v>784</v>
      </c>
      <c r="F706" s="766" t="s">
        <v>788</v>
      </c>
      <c r="G706" s="766" t="s">
        <v>817</v>
      </c>
      <c r="H706" s="758" t="s">
        <v>818</v>
      </c>
      <c r="I706" s="760" t="s">
        <v>819</v>
      </c>
      <c r="J706" s="763">
        <v>12</v>
      </c>
      <c r="K706" s="619">
        <v>43991</v>
      </c>
      <c r="L706" s="630">
        <v>44355</v>
      </c>
      <c r="M706" s="620">
        <v>52</v>
      </c>
      <c r="N706" s="631">
        <v>3</v>
      </c>
      <c r="O706" s="617">
        <v>0.2</v>
      </c>
      <c r="P706" s="614">
        <f>M706*O706</f>
        <v>10.4</v>
      </c>
      <c r="Q706" s="614">
        <f>P706</f>
        <v>10.4</v>
      </c>
      <c r="R706" s="615">
        <v>26</v>
      </c>
      <c r="S706" s="174"/>
      <c r="T706" s="46"/>
      <c r="U706" s="224"/>
    </row>
    <row r="707" spans="1:21" ht="107.25" customHeight="1">
      <c r="A707" s="558">
        <v>3</v>
      </c>
      <c r="B707" s="558">
        <v>1401003</v>
      </c>
      <c r="C707" s="175" t="s">
        <v>778</v>
      </c>
      <c r="D707" s="764" t="s">
        <v>785</v>
      </c>
      <c r="E707" s="765" t="s">
        <v>784</v>
      </c>
      <c r="F707" s="766" t="s">
        <v>788</v>
      </c>
      <c r="G707" s="766" t="s">
        <v>817</v>
      </c>
      <c r="H707" s="758" t="s">
        <v>818</v>
      </c>
      <c r="I707" s="760" t="s">
        <v>819</v>
      </c>
      <c r="J707" s="763">
        <v>12</v>
      </c>
      <c r="K707" s="619">
        <v>43991</v>
      </c>
      <c r="L707" s="630">
        <v>44355</v>
      </c>
      <c r="M707" s="620">
        <v>52</v>
      </c>
      <c r="N707" s="631">
        <v>6</v>
      </c>
      <c r="O707" s="617">
        <v>0.2</v>
      </c>
      <c r="P707" s="614">
        <f>M707*O707</f>
        <v>10.4</v>
      </c>
      <c r="Q707" s="614">
        <f>P707</f>
        <v>10.4</v>
      </c>
      <c r="R707" s="615">
        <v>26</v>
      </c>
      <c r="S707" s="174"/>
      <c r="T707" s="46"/>
      <c r="U707" s="224"/>
    </row>
    <row r="708" spans="1:21" ht="148.5" customHeight="1">
      <c r="A708" s="558">
        <v>4</v>
      </c>
      <c r="B708" s="558">
        <v>1401003</v>
      </c>
      <c r="C708" s="175" t="s">
        <v>779</v>
      </c>
      <c r="D708" s="764" t="s">
        <v>786</v>
      </c>
      <c r="E708" s="765" t="s">
        <v>784</v>
      </c>
      <c r="F708" s="766" t="s">
        <v>789</v>
      </c>
      <c r="G708" s="766" t="s">
        <v>820</v>
      </c>
      <c r="H708" s="758" t="s">
        <v>821</v>
      </c>
      <c r="I708" s="760" t="s">
        <v>824</v>
      </c>
      <c r="J708" s="763">
        <v>4</v>
      </c>
      <c r="K708" s="619">
        <v>43991</v>
      </c>
      <c r="L708" s="630">
        <v>44355</v>
      </c>
      <c r="M708" s="620">
        <v>52</v>
      </c>
      <c r="N708" s="631">
        <v>1</v>
      </c>
      <c r="O708" s="617">
        <v>0</v>
      </c>
      <c r="P708" s="614">
        <f>M708*O708</f>
        <v>0</v>
      </c>
      <c r="Q708" s="614">
        <f>P708</f>
        <v>0</v>
      </c>
      <c r="R708" s="615">
        <v>26</v>
      </c>
      <c r="S708" s="174"/>
      <c r="T708" s="46"/>
      <c r="U708" s="224"/>
    </row>
    <row r="709" spans="1:21" ht="161.25" customHeight="1">
      <c r="A709" s="558">
        <v>5</v>
      </c>
      <c r="B709" s="558">
        <v>1401003</v>
      </c>
      <c r="C709" s="175" t="s">
        <v>780</v>
      </c>
      <c r="D709" s="764" t="s">
        <v>786</v>
      </c>
      <c r="E709" s="765" t="s">
        <v>784</v>
      </c>
      <c r="F709" s="766" t="s">
        <v>790</v>
      </c>
      <c r="G709" s="766" t="s">
        <v>822</v>
      </c>
      <c r="H709" s="758" t="s">
        <v>823</v>
      </c>
      <c r="I709" s="760" t="s">
        <v>825</v>
      </c>
      <c r="J709" s="763">
        <v>12</v>
      </c>
      <c r="K709" s="619">
        <v>43991</v>
      </c>
      <c r="L709" s="630">
        <v>44355</v>
      </c>
      <c r="M709" s="620">
        <v>52</v>
      </c>
      <c r="N709" s="631">
        <v>6</v>
      </c>
      <c r="O709" s="617">
        <v>0.5</v>
      </c>
      <c r="P709" s="614">
        <f>M709*O709</f>
        <v>26</v>
      </c>
      <c r="Q709" s="614">
        <f>P709</f>
        <v>26</v>
      </c>
      <c r="R709" s="615">
        <v>26</v>
      </c>
      <c r="S709" s="174"/>
      <c r="T709" s="46"/>
      <c r="U709" s="224"/>
    </row>
    <row r="710" spans="1:21" ht="139.5" customHeight="1">
      <c r="A710" s="558">
        <v>6</v>
      </c>
      <c r="B710" s="558">
        <v>1401003</v>
      </c>
      <c r="C710" s="175" t="s">
        <v>781</v>
      </c>
      <c r="D710" s="764" t="s">
        <v>786</v>
      </c>
      <c r="E710" s="765" t="s">
        <v>784</v>
      </c>
      <c r="F710" s="766" t="s">
        <v>791</v>
      </c>
      <c r="G710" s="766" t="s">
        <v>826</v>
      </c>
      <c r="H710" s="758" t="s">
        <v>827</v>
      </c>
      <c r="I710" s="760" t="s">
        <v>828</v>
      </c>
      <c r="J710" s="763">
        <v>4</v>
      </c>
      <c r="K710" s="619">
        <v>43991</v>
      </c>
      <c r="L710" s="630">
        <v>44355</v>
      </c>
      <c r="M710" s="620">
        <v>52</v>
      </c>
      <c r="N710" s="631">
        <v>3</v>
      </c>
      <c r="O710" s="617">
        <v>0</v>
      </c>
      <c r="P710" s="614">
        <f>M710*O710</f>
        <v>0</v>
      </c>
      <c r="Q710" s="614">
        <f>P710</f>
        <v>0</v>
      </c>
      <c r="R710" s="615">
        <v>26</v>
      </c>
      <c r="S710" s="174"/>
      <c r="T710" s="46"/>
      <c r="U710" s="224"/>
    </row>
    <row r="711" spans="1:21" ht="13.5" customHeight="1">
      <c r="A711" s="43"/>
      <c r="B711" s="43"/>
      <c r="C711" s="151"/>
      <c r="D711" s="43"/>
      <c r="E711" s="24"/>
      <c r="F711" s="156"/>
      <c r="G711" s="156"/>
      <c r="H711" s="156"/>
      <c r="I711" s="43"/>
      <c r="J711" s="43"/>
      <c r="K711" s="43"/>
      <c r="L711" s="43"/>
      <c r="M711" s="137"/>
      <c r="N711" s="137"/>
      <c r="O711" s="43"/>
      <c r="P711" s="197"/>
      <c r="Q711" s="43"/>
      <c r="R711" s="1294" t="s">
        <v>25</v>
      </c>
      <c r="S711" s="1295"/>
      <c r="T711" s="43">
        <v>0</v>
      </c>
      <c r="U711" s="224"/>
    </row>
    <row r="712" spans="1:21" ht="13.5" customHeight="1">
      <c r="A712" s="27"/>
      <c r="B712" s="27"/>
      <c r="C712" s="24" t="s">
        <v>18</v>
      </c>
      <c r="D712" s="24"/>
      <c r="E712" s="24"/>
      <c r="F712" s="41"/>
      <c r="G712" s="28" t="s">
        <v>26</v>
      </c>
      <c r="H712" s="28"/>
      <c r="I712" s="28"/>
      <c r="J712" s="28"/>
      <c r="K712" s="28"/>
      <c r="L712" s="28"/>
      <c r="M712" s="44"/>
      <c r="N712" s="44"/>
      <c r="O712" s="28"/>
      <c r="P712" s="194"/>
      <c r="Q712" s="28"/>
      <c r="R712" s="1294" t="s">
        <v>27</v>
      </c>
      <c r="S712" s="1295"/>
      <c r="T712" s="30">
        <v>0.33487084870848705</v>
      </c>
      <c r="U712" s="224"/>
    </row>
    <row r="713" ht="13.5" customHeight="1">
      <c r="U713" s="224"/>
    </row>
    <row r="714" ht="13.5" customHeight="1">
      <c r="U714" s="224"/>
    </row>
    <row r="715" ht="13.5" customHeight="1">
      <c r="U715" s="224"/>
    </row>
    <row r="716" spans="1:21" ht="13.5" customHeight="1">
      <c r="A716" s="1296" t="s">
        <v>585</v>
      </c>
      <c r="B716" s="1296"/>
      <c r="C716" s="45"/>
      <c r="D716" s="37"/>
      <c r="E716" s="37"/>
      <c r="F716" s="37"/>
      <c r="G716" s="38"/>
      <c r="H716" s="38"/>
      <c r="M716" s="15"/>
      <c r="U716" s="224"/>
    </row>
    <row r="717" spans="13:21" ht="13.5" customHeight="1">
      <c r="M717" s="15"/>
      <c r="U717" s="224"/>
    </row>
    <row r="718" spans="1:21" ht="41.25" customHeight="1">
      <c r="A718" s="487" t="s">
        <v>3</v>
      </c>
      <c r="B718" s="487" t="s">
        <v>4</v>
      </c>
      <c r="C718" s="487" t="s">
        <v>733</v>
      </c>
      <c r="D718" s="487" t="s">
        <v>33</v>
      </c>
      <c r="E718" s="487" t="s">
        <v>34</v>
      </c>
      <c r="F718" s="487" t="s">
        <v>5</v>
      </c>
      <c r="G718" s="489" t="s">
        <v>6</v>
      </c>
      <c r="H718" s="487" t="s">
        <v>7</v>
      </c>
      <c r="I718" s="487" t="s">
        <v>35</v>
      </c>
      <c r="J718" s="487" t="s">
        <v>36</v>
      </c>
      <c r="K718" s="487" t="s">
        <v>8</v>
      </c>
      <c r="L718" s="487" t="s">
        <v>9</v>
      </c>
      <c r="M718" s="490" t="s">
        <v>37</v>
      </c>
      <c r="N718" s="490" t="s">
        <v>10</v>
      </c>
      <c r="O718" s="491" t="s">
        <v>11</v>
      </c>
      <c r="P718" s="603" t="s">
        <v>12</v>
      </c>
      <c r="Q718" s="491" t="s">
        <v>13</v>
      </c>
      <c r="R718" s="1176" t="s">
        <v>14</v>
      </c>
      <c r="S718" s="1307" t="s">
        <v>38</v>
      </c>
      <c r="T718" s="1307"/>
      <c r="U718" s="224"/>
    </row>
    <row r="719" spans="1:21" ht="13.5" customHeight="1">
      <c r="A719" s="502"/>
      <c r="B719" s="502"/>
      <c r="C719" s="502"/>
      <c r="D719" s="502"/>
      <c r="E719" s="502"/>
      <c r="F719" s="502"/>
      <c r="G719" s="502"/>
      <c r="H719" s="502"/>
      <c r="I719" s="502"/>
      <c r="J719" s="502"/>
      <c r="K719" s="502"/>
      <c r="L719" s="502"/>
      <c r="M719" s="604"/>
      <c r="N719" s="490"/>
      <c r="O719" s="491"/>
      <c r="P719" s="603"/>
      <c r="Q719" s="491"/>
      <c r="R719" s="1176"/>
      <c r="S719" s="481" t="s">
        <v>15</v>
      </c>
      <c r="T719" s="481" t="s">
        <v>16</v>
      </c>
      <c r="U719" s="224"/>
    </row>
    <row r="720" spans="1:21" ht="170.25" customHeight="1">
      <c r="A720" s="558">
        <v>5</v>
      </c>
      <c r="B720" s="558">
        <v>1401003</v>
      </c>
      <c r="C720" s="767" t="s">
        <v>792</v>
      </c>
      <c r="D720" s="764" t="s">
        <v>786</v>
      </c>
      <c r="E720" s="765" t="s">
        <v>784</v>
      </c>
      <c r="F720" s="766" t="s">
        <v>790</v>
      </c>
      <c r="G720" s="766" t="s">
        <v>822</v>
      </c>
      <c r="H720" s="758" t="s">
        <v>823</v>
      </c>
      <c r="I720" s="760" t="s">
        <v>825</v>
      </c>
      <c r="J720" s="763">
        <v>12</v>
      </c>
      <c r="K720" s="619">
        <v>43991</v>
      </c>
      <c r="L720" s="630">
        <v>44355</v>
      </c>
      <c r="M720" s="620">
        <v>52</v>
      </c>
      <c r="N720" s="631">
        <v>6</v>
      </c>
      <c r="O720" s="617">
        <v>0.3</v>
      </c>
      <c r="P720" s="614">
        <f>M720*O720</f>
        <v>15.6</v>
      </c>
      <c r="Q720" s="614">
        <f>P720</f>
        <v>15.6</v>
      </c>
      <c r="R720" s="615">
        <v>26</v>
      </c>
      <c r="S720" s="46"/>
      <c r="T720" s="46"/>
      <c r="U720" s="224"/>
    </row>
    <row r="721" spans="1:21" ht="114.75" customHeight="1">
      <c r="A721" s="43"/>
      <c r="B721" s="43"/>
      <c r="C721" s="151"/>
      <c r="D721" s="43"/>
      <c r="E721" s="24"/>
      <c r="F721" s="156"/>
      <c r="G721" s="156"/>
      <c r="H721" s="156"/>
      <c r="I721" s="43"/>
      <c r="J721" s="43"/>
      <c r="K721" s="43"/>
      <c r="L721" s="43"/>
      <c r="M721" s="137"/>
      <c r="N721" s="137"/>
      <c r="O721" s="43"/>
      <c r="P721" s="197"/>
      <c r="Q721" s="43"/>
      <c r="R721" s="1294" t="s">
        <v>25</v>
      </c>
      <c r="S721" s="1295"/>
      <c r="T721" s="43">
        <v>0</v>
      </c>
      <c r="U721" s="224"/>
    </row>
    <row r="722" spans="1:21" ht="13.5" customHeight="1">
      <c r="A722" s="27"/>
      <c r="B722" s="27"/>
      <c r="C722" s="24" t="s">
        <v>18</v>
      </c>
      <c r="D722" s="24"/>
      <c r="E722" s="24"/>
      <c r="F722" s="41"/>
      <c r="G722" s="28" t="s">
        <v>26</v>
      </c>
      <c r="H722" s="28"/>
      <c r="I722" s="28"/>
      <c r="J722" s="28"/>
      <c r="K722" s="28"/>
      <c r="L722" s="28"/>
      <c r="M722" s="44"/>
      <c r="N722" s="44"/>
      <c r="O722" s="28"/>
      <c r="P722" s="194"/>
      <c r="Q722" s="28"/>
      <c r="R722" s="1294" t="s">
        <v>27</v>
      </c>
      <c r="S722" s="1295"/>
      <c r="T722" s="30">
        <v>0.33487084870848705</v>
      </c>
      <c r="U722" s="224"/>
    </row>
    <row r="723" ht="13.5" customHeight="1">
      <c r="U723" s="224"/>
    </row>
    <row r="724" ht="13.5" customHeight="1">
      <c r="U724" s="224"/>
    </row>
    <row r="725" ht="13.5" customHeight="1">
      <c r="U725" s="224"/>
    </row>
    <row r="726" spans="1:21" ht="26.25" customHeight="1">
      <c r="A726" s="1156" t="s">
        <v>1002</v>
      </c>
      <c r="B726" s="1157"/>
      <c r="C726" s="1157"/>
      <c r="D726" s="1157"/>
      <c r="E726" s="1157"/>
      <c r="F726" s="1157"/>
      <c r="G726" s="1157"/>
      <c r="H726" s="1157"/>
      <c r="I726" s="1157"/>
      <c r="J726" s="1157"/>
      <c r="K726" s="1157"/>
      <c r="L726" s="1157"/>
      <c r="M726" s="1157"/>
      <c r="N726" s="1157"/>
      <c r="O726" s="1157"/>
      <c r="P726" s="1157"/>
      <c r="Q726" s="1157"/>
      <c r="R726" s="1157"/>
      <c r="S726" s="1157"/>
      <c r="T726" s="1159"/>
      <c r="U726" s="224"/>
    </row>
    <row r="727" ht="23.25" customHeight="1">
      <c r="U727" s="224"/>
    </row>
    <row r="728" ht="16.5" customHeight="1">
      <c r="U728" s="224"/>
    </row>
    <row r="729" spans="1:21" ht="13.5" customHeight="1">
      <c r="A729" s="172" t="s">
        <v>0</v>
      </c>
      <c r="B729" s="1112" t="s">
        <v>19</v>
      </c>
      <c r="C729" s="670"/>
      <c r="D729" s="670"/>
      <c r="E729" s="680"/>
      <c r="F729" s="680"/>
      <c r="G729" s="678"/>
      <c r="H729" s="678"/>
      <c r="M729" s="15"/>
      <c r="U729" s="224"/>
    </row>
    <row r="730" spans="1:21" ht="13.5" customHeight="1">
      <c r="A730" s="172" t="s">
        <v>20</v>
      </c>
      <c r="B730" s="1113" t="s">
        <v>594</v>
      </c>
      <c r="C730" s="17"/>
      <c r="D730" s="672"/>
      <c r="E730" s="672"/>
      <c r="F730" s="672"/>
      <c r="G730" s="23"/>
      <c r="H730" s="23"/>
      <c r="M730" s="15"/>
      <c r="U730" s="224"/>
    </row>
    <row r="731" spans="1:21" ht="13.5" customHeight="1">
      <c r="A731" s="172" t="s">
        <v>1</v>
      </c>
      <c r="B731" s="1114" t="s">
        <v>2</v>
      </c>
      <c r="C731" s="684"/>
      <c r="D731" s="673"/>
      <c r="E731" s="680"/>
      <c r="F731" s="680"/>
      <c r="G731" s="673"/>
      <c r="H731" s="673"/>
      <c r="M731" s="15"/>
      <c r="U731" s="224"/>
    </row>
    <row r="732" spans="1:21" ht="13.5" customHeight="1">
      <c r="A732" s="657" t="s">
        <v>21</v>
      </c>
      <c r="B732" s="706">
        <v>2019</v>
      </c>
      <c r="C732" s="670"/>
      <c r="D732" s="17"/>
      <c r="E732" s="680"/>
      <c r="F732" s="680"/>
      <c r="G732" s="673"/>
      <c r="H732" s="673"/>
      <c r="M732" s="15"/>
      <c r="U732" s="224"/>
    </row>
    <row r="733" spans="1:21" ht="13.5" customHeight="1">
      <c r="A733" s="657" t="s">
        <v>30</v>
      </c>
      <c r="B733" s="877">
        <v>44015</v>
      </c>
      <c r="C733" s="670"/>
      <c r="D733" s="670"/>
      <c r="E733" s="680"/>
      <c r="F733" s="680"/>
      <c r="G733" s="23"/>
      <c r="H733" s="668"/>
      <c r="M733" s="15"/>
      <c r="U733" s="224"/>
    </row>
    <row r="734" spans="1:21" ht="13.5" customHeight="1">
      <c r="A734" s="656" t="s">
        <v>31</v>
      </c>
      <c r="B734" s="878">
        <v>44103</v>
      </c>
      <c r="C734" s="45"/>
      <c r="D734" s="45"/>
      <c r="E734" s="680"/>
      <c r="F734" s="680"/>
      <c r="G734" s="23"/>
      <c r="H734" s="768"/>
      <c r="M734" s="15"/>
      <c r="U734" s="224"/>
    </row>
    <row r="735" spans="1:21" ht="28.5" customHeight="1">
      <c r="A735" s="665" t="s">
        <v>585</v>
      </c>
      <c r="B735" s="686"/>
      <c r="C735" s="45"/>
      <c r="D735" s="37"/>
      <c r="E735" s="37"/>
      <c r="F735" s="37"/>
      <c r="G735" s="38"/>
      <c r="H735" s="38"/>
      <c r="M735" s="15"/>
      <c r="U735" s="224"/>
    </row>
    <row r="736" spans="13:21" ht="13.5" customHeight="1">
      <c r="M736" s="15"/>
      <c r="U736" s="224"/>
    </row>
    <row r="737" spans="1:21" ht="32.25" customHeight="1">
      <c r="A737" s="39" t="s">
        <v>3</v>
      </c>
      <c r="B737" s="39" t="s">
        <v>4</v>
      </c>
      <c r="C737" s="39" t="s">
        <v>553</v>
      </c>
      <c r="D737" s="39" t="s">
        <v>33</v>
      </c>
      <c r="E737" s="39" t="s">
        <v>34</v>
      </c>
      <c r="F737" s="39" t="s">
        <v>5</v>
      </c>
      <c r="G737" s="40" t="s">
        <v>6</v>
      </c>
      <c r="H737" s="39" t="s">
        <v>7</v>
      </c>
      <c r="I737" s="39" t="s">
        <v>35</v>
      </c>
      <c r="J737" s="39" t="s">
        <v>36</v>
      </c>
      <c r="K737" s="39" t="s">
        <v>8</v>
      </c>
      <c r="L737" s="39" t="s">
        <v>9</v>
      </c>
      <c r="M737" s="216" t="s">
        <v>37</v>
      </c>
      <c r="N737" s="173" t="s">
        <v>10</v>
      </c>
      <c r="O737" s="171" t="s">
        <v>11</v>
      </c>
      <c r="P737" s="196" t="s">
        <v>12</v>
      </c>
      <c r="Q737" s="171" t="s">
        <v>13</v>
      </c>
      <c r="R737" s="1191" t="s">
        <v>14</v>
      </c>
      <c r="S737" s="1170" t="s">
        <v>38</v>
      </c>
      <c r="T737" s="1170"/>
      <c r="U737" s="224"/>
    </row>
    <row r="738" spans="1:21" ht="13.5" customHeight="1">
      <c r="A738" s="43"/>
      <c r="B738" s="43"/>
      <c r="C738" s="43"/>
      <c r="D738" s="43"/>
      <c r="E738" s="43"/>
      <c r="F738" s="43"/>
      <c r="G738" s="43"/>
      <c r="H738" s="43"/>
      <c r="I738" s="43"/>
      <c r="J738" s="43"/>
      <c r="K738" s="43"/>
      <c r="L738" s="43"/>
      <c r="M738" s="137"/>
      <c r="N738" s="173"/>
      <c r="O738" s="171"/>
      <c r="P738" s="196"/>
      <c r="Q738" s="171"/>
      <c r="R738" s="1191"/>
      <c r="S738" s="24" t="s">
        <v>15</v>
      </c>
      <c r="T738" s="24" t="s">
        <v>16</v>
      </c>
      <c r="U738" s="224"/>
    </row>
    <row r="739" spans="1:21" ht="13.5" customHeight="1">
      <c r="A739" s="1206">
        <v>1</v>
      </c>
      <c r="B739" s="1206">
        <v>1401000</v>
      </c>
      <c r="C739" s="1389" t="s">
        <v>793</v>
      </c>
      <c r="D739" s="1357" t="s">
        <v>829</v>
      </c>
      <c r="E739" s="1392" t="s">
        <v>830</v>
      </c>
      <c r="F739" s="1389" t="s">
        <v>831</v>
      </c>
      <c r="G739" s="1389" t="s">
        <v>832</v>
      </c>
      <c r="H739" s="1389" t="s">
        <v>833</v>
      </c>
      <c r="I739" s="1393" t="s">
        <v>834</v>
      </c>
      <c r="J739" s="1330">
        <v>1</v>
      </c>
      <c r="K739" s="1333">
        <v>44015</v>
      </c>
      <c r="L739" s="1336">
        <v>44379</v>
      </c>
      <c r="M739" s="1219">
        <v>52</v>
      </c>
      <c r="N739" s="1344">
        <v>3</v>
      </c>
      <c r="O739" s="1241">
        <v>0.3</v>
      </c>
      <c r="P739" s="1242">
        <f>M739*O739</f>
        <v>15.6</v>
      </c>
      <c r="Q739" s="1242">
        <f>P739</f>
        <v>15.6</v>
      </c>
      <c r="R739" s="1166">
        <v>25</v>
      </c>
      <c r="S739" s="1397"/>
      <c r="T739" s="1164"/>
      <c r="U739" s="224"/>
    </row>
    <row r="740" spans="1:21" ht="13.5" customHeight="1">
      <c r="A740" s="1326"/>
      <c r="B740" s="1326"/>
      <c r="C740" s="1390"/>
      <c r="D740" s="1358"/>
      <c r="E740" s="1392"/>
      <c r="F740" s="1390"/>
      <c r="G740" s="1390"/>
      <c r="H740" s="1390"/>
      <c r="I740" s="1394"/>
      <c r="J740" s="1331"/>
      <c r="K740" s="1334"/>
      <c r="L740" s="1337"/>
      <c r="M740" s="1343"/>
      <c r="N740" s="1345"/>
      <c r="O740" s="1241"/>
      <c r="P740" s="1242"/>
      <c r="Q740" s="1396"/>
      <c r="R740" s="1166"/>
      <c r="S740" s="1397"/>
      <c r="T740" s="1173"/>
      <c r="U740" s="224"/>
    </row>
    <row r="741" spans="1:21" ht="13.5" customHeight="1">
      <c r="A741" s="1326"/>
      <c r="B741" s="1326"/>
      <c r="C741" s="1390"/>
      <c r="D741" s="1358"/>
      <c r="E741" s="1392"/>
      <c r="F741" s="1390"/>
      <c r="G741" s="1390"/>
      <c r="H741" s="1390"/>
      <c r="I741" s="1394"/>
      <c r="J741" s="1331"/>
      <c r="K741" s="1334"/>
      <c r="L741" s="1337"/>
      <c r="M741" s="1343"/>
      <c r="N741" s="1345"/>
      <c r="O741" s="1241"/>
      <c r="P741" s="1242"/>
      <c r="Q741" s="1396"/>
      <c r="R741" s="1166"/>
      <c r="S741" s="1397"/>
      <c r="T741" s="1173"/>
      <c r="U741" s="224"/>
    </row>
    <row r="742" spans="1:21" ht="105.75" customHeight="1">
      <c r="A742" s="1207"/>
      <c r="B742" s="1207"/>
      <c r="C742" s="1391"/>
      <c r="D742" s="1359"/>
      <c r="E742" s="1392"/>
      <c r="F742" s="1391"/>
      <c r="G742" s="1391"/>
      <c r="H742" s="1391"/>
      <c r="I742" s="1395"/>
      <c r="J742" s="1332"/>
      <c r="K742" s="1335"/>
      <c r="L742" s="1338"/>
      <c r="M742" s="1220"/>
      <c r="N742" s="1346"/>
      <c r="O742" s="1241"/>
      <c r="P742" s="1242"/>
      <c r="Q742" s="1396"/>
      <c r="R742" s="1166"/>
      <c r="S742" s="1397"/>
      <c r="T742" s="1165"/>
      <c r="U742" s="224"/>
    </row>
    <row r="743" spans="1:21" ht="147.75" customHeight="1">
      <c r="A743" s="558">
        <v>2</v>
      </c>
      <c r="B743" s="558">
        <v>1401003</v>
      </c>
      <c r="C743" s="767" t="s">
        <v>794</v>
      </c>
      <c r="D743" s="759" t="s">
        <v>835</v>
      </c>
      <c r="E743" s="757" t="s">
        <v>836</v>
      </c>
      <c r="F743" s="729" t="s">
        <v>831</v>
      </c>
      <c r="G743" s="729" t="s">
        <v>832</v>
      </c>
      <c r="H743" s="758" t="s">
        <v>837</v>
      </c>
      <c r="I743" s="760" t="s">
        <v>838</v>
      </c>
      <c r="J743" s="622">
        <v>1</v>
      </c>
      <c r="K743" s="624">
        <v>44015</v>
      </c>
      <c r="L743" s="625">
        <v>44379</v>
      </c>
      <c r="M743" s="620">
        <v>52</v>
      </c>
      <c r="N743" s="631">
        <v>3</v>
      </c>
      <c r="O743" s="607">
        <v>0.3</v>
      </c>
      <c r="P743" s="608">
        <f>M743*O743</f>
        <v>15.6</v>
      </c>
      <c r="Q743" s="608">
        <f>P743</f>
        <v>15.6</v>
      </c>
      <c r="R743" s="606">
        <v>25</v>
      </c>
      <c r="S743" s="481"/>
      <c r="T743" s="46"/>
      <c r="U743" s="224"/>
    </row>
    <row r="744" spans="1:21" ht="87.75" customHeight="1">
      <c r="A744" s="558">
        <v>3</v>
      </c>
      <c r="B744" s="904">
        <v>1401002</v>
      </c>
      <c r="C744" s="767" t="s">
        <v>795</v>
      </c>
      <c r="D744" s="759" t="s">
        <v>839</v>
      </c>
      <c r="E744" s="757" t="s">
        <v>840</v>
      </c>
      <c r="F744" s="703" t="s">
        <v>841</v>
      </c>
      <c r="G744" s="703" t="s">
        <v>842</v>
      </c>
      <c r="H744" s="758" t="s">
        <v>843</v>
      </c>
      <c r="I744" s="760" t="s">
        <v>844</v>
      </c>
      <c r="J744" s="622">
        <v>1</v>
      </c>
      <c r="K744" s="624">
        <v>44015</v>
      </c>
      <c r="L744" s="625">
        <v>44379</v>
      </c>
      <c r="M744" s="620">
        <v>52</v>
      </c>
      <c r="N744" s="631">
        <v>2</v>
      </c>
      <c r="O744" s="607">
        <v>0.2</v>
      </c>
      <c r="P744" s="608">
        <f>M744*O744</f>
        <v>10.4</v>
      </c>
      <c r="Q744" s="608">
        <f>P744</f>
        <v>10.4</v>
      </c>
      <c r="R744" s="606">
        <v>25</v>
      </c>
      <c r="S744" s="481"/>
      <c r="T744" s="46"/>
      <c r="U744" s="224"/>
    </row>
    <row r="745" spans="1:21" ht="13.5" customHeight="1">
      <c r="A745" s="43"/>
      <c r="B745" s="43"/>
      <c r="C745" s="151"/>
      <c r="D745" s="43"/>
      <c r="E745" s="24"/>
      <c r="F745" s="324"/>
      <c r="G745" s="324"/>
      <c r="H745" s="156"/>
      <c r="I745" s="43"/>
      <c r="J745" s="43"/>
      <c r="K745" s="43"/>
      <c r="L745" s="43"/>
      <c r="M745" s="137"/>
      <c r="N745" s="137"/>
      <c r="O745" s="43"/>
      <c r="P745" s="197"/>
      <c r="Q745" s="43"/>
      <c r="R745" s="1294" t="s">
        <v>25</v>
      </c>
      <c r="S745" s="1295"/>
      <c r="T745" s="43">
        <v>0</v>
      </c>
      <c r="U745" s="224"/>
    </row>
    <row r="746" spans="1:21" ht="108.75" customHeight="1">
      <c r="A746" s="27"/>
      <c r="B746" s="27"/>
      <c r="C746" s="24"/>
      <c r="D746" s="24"/>
      <c r="E746" s="24"/>
      <c r="F746" s="324"/>
      <c r="G746" s="324"/>
      <c r="H746" s="28"/>
      <c r="I746" s="28"/>
      <c r="J746" s="28"/>
      <c r="K746" s="28"/>
      <c r="L746" s="28"/>
      <c r="M746" s="44"/>
      <c r="N746" s="44"/>
      <c r="O746" s="28"/>
      <c r="P746" s="194"/>
      <c r="Q746" s="28"/>
      <c r="R746" s="1294" t="s">
        <v>27</v>
      </c>
      <c r="S746" s="1295"/>
      <c r="T746" s="30">
        <v>0.33487084870848705</v>
      </c>
      <c r="U746" s="224"/>
    </row>
    <row r="747" ht="13.5" customHeight="1">
      <c r="U747" s="224"/>
    </row>
    <row r="748" ht="13.5" customHeight="1">
      <c r="U748" s="224"/>
    </row>
    <row r="749" ht="13.5" customHeight="1">
      <c r="U749" s="224"/>
    </row>
    <row r="750" ht="47.25" customHeight="1">
      <c r="U750" s="224"/>
    </row>
    <row r="751" spans="1:21" ht="17.25" customHeight="1">
      <c r="A751" s="1156" t="s">
        <v>598</v>
      </c>
      <c r="B751" s="1157"/>
      <c r="C751" s="1157"/>
      <c r="D751" s="1157"/>
      <c r="E751" s="1157"/>
      <c r="F751" s="1157"/>
      <c r="G751" s="1157"/>
      <c r="H751" s="1157"/>
      <c r="I751" s="1157"/>
      <c r="J751" s="1157"/>
      <c r="K751" s="1157"/>
      <c r="L751" s="1157"/>
      <c r="M751" s="1157"/>
      <c r="N751" s="1157"/>
      <c r="O751" s="1157"/>
      <c r="P751" s="1157"/>
      <c r="Q751" s="1157"/>
      <c r="R751" s="1157"/>
      <c r="S751" s="1157"/>
      <c r="T751" s="1159"/>
      <c r="U751" s="224"/>
    </row>
    <row r="752" ht="21.75" customHeight="1">
      <c r="U752" s="224"/>
    </row>
    <row r="753" ht="15" customHeight="1">
      <c r="U753" s="224"/>
    </row>
    <row r="754" spans="1:21" ht="15.75" customHeight="1">
      <c r="A754" s="172" t="s">
        <v>0</v>
      </c>
      <c r="B754" s="1112" t="s">
        <v>19</v>
      </c>
      <c r="C754" s="670"/>
      <c r="D754" s="670"/>
      <c r="E754" s="671"/>
      <c r="F754" s="671"/>
      <c r="G754" s="32"/>
      <c r="H754" s="32"/>
      <c r="M754" s="15"/>
      <c r="U754" s="224"/>
    </row>
    <row r="755" spans="1:21" ht="13.5" customHeight="1">
      <c r="A755" s="172" t="s">
        <v>20</v>
      </c>
      <c r="B755" s="1113" t="s">
        <v>594</v>
      </c>
      <c r="C755" s="17"/>
      <c r="D755" s="672"/>
      <c r="E755" s="672"/>
      <c r="F755" s="672"/>
      <c r="M755" s="15"/>
      <c r="U755" s="224"/>
    </row>
    <row r="756" spans="1:21" ht="13.5" customHeight="1">
      <c r="A756" s="172" t="s">
        <v>1</v>
      </c>
      <c r="B756" s="1114" t="s">
        <v>2</v>
      </c>
      <c r="C756" s="684"/>
      <c r="D756" s="673"/>
      <c r="E756" s="671"/>
      <c r="F756" s="671"/>
      <c r="G756" s="34"/>
      <c r="H756" s="34"/>
      <c r="M756" s="15"/>
      <c r="U756" s="224"/>
    </row>
    <row r="757" spans="1:21" ht="13.5" customHeight="1">
      <c r="A757" s="1075" t="s">
        <v>21</v>
      </c>
      <c r="B757" s="706">
        <v>2015</v>
      </c>
      <c r="C757" s="670"/>
      <c r="D757" s="17"/>
      <c r="E757" s="671"/>
      <c r="F757" s="671"/>
      <c r="G757" s="36"/>
      <c r="H757" s="36"/>
      <c r="M757" s="15"/>
      <c r="U757" s="224"/>
    </row>
    <row r="758" spans="1:21" ht="13.5" customHeight="1">
      <c r="A758" s="1075" t="s">
        <v>30</v>
      </c>
      <c r="B758" s="689">
        <v>44048</v>
      </c>
      <c r="C758" s="668"/>
      <c r="D758" s="670"/>
      <c r="E758" s="671"/>
      <c r="F758" s="671"/>
      <c r="M758" s="15"/>
      <c r="U758" s="224"/>
    </row>
    <row r="759" spans="1:21" ht="13.5" customHeight="1">
      <c r="A759" s="273" t="s">
        <v>31</v>
      </c>
      <c r="B759" s="690">
        <v>44103</v>
      </c>
      <c r="C759" s="669"/>
      <c r="D759" s="670"/>
      <c r="E759" s="671"/>
      <c r="F759" s="671"/>
      <c r="M759" s="15"/>
      <c r="U759" s="224"/>
    </row>
    <row r="760" spans="1:21" ht="13.5" customHeight="1">
      <c r="A760" s="1296" t="s">
        <v>585</v>
      </c>
      <c r="B760" s="1296"/>
      <c r="C760" s="45"/>
      <c r="D760" s="37"/>
      <c r="E760" s="37"/>
      <c r="F760" s="37"/>
      <c r="G760" s="38"/>
      <c r="H760" s="38"/>
      <c r="M760" s="15"/>
      <c r="U760" s="224"/>
    </row>
    <row r="761" spans="13:21" ht="13.5" customHeight="1">
      <c r="M761" s="15"/>
      <c r="U761" s="224"/>
    </row>
    <row r="762" spans="1:21" ht="13.5" customHeight="1">
      <c r="A762" s="487" t="s">
        <v>3</v>
      </c>
      <c r="B762" s="487" t="s">
        <v>4</v>
      </c>
      <c r="C762" s="487" t="s">
        <v>733</v>
      </c>
      <c r="D762" s="487" t="s">
        <v>33</v>
      </c>
      <c r="E762" s="487" t="s">
        <v>34</v>
      </c>
      <c r="F762" s="487" t="s">
        <v>5</v>
      </c>
      <c r="G762" s="489" t="s">
        <v>6</v>
      </c>
      <c r="H762" s="487" t="s">
        <v>7</v>
      </c>
      <c r="I762" s="487" t="s">
        <v>35</v>
      </c>
      <c r="J762" s="487" t="s">
        <v>36</v>
      </c>
      <c r="K762" s="487" t="s">
        <v>8</v>
      </c>
      <c r="L762" s="487" t="s">
        <v>9</v>
      </c>
      <c r="M762" s="490" t="s">
        <v>37</v>
      </c>
      <c r="N762" s="490" t="s">
        <v>10</v>
      </c>
      <c r="O762" s="491" t="s">
        <v>11</v>
      </c>
      <c r="P762" s="603" t="s">
        <v>12</v>
      </c>
      <c r="Q762" s="491" t="s">
        <v>13</v>
      </c>
      <c r="R762" s="1176" t="s">
        <v>14</v>
      </c>
      <c r="S762" s="1307" t="s">
        <v>38</v>
      </c>
      <c r="T762" s="1307"/>
      <c r="U762" s="224"/>
    </row>
    <row r="763" spans="1:21" ht="13.5" customHeight="1">
      <c r="A763" s="502"/>
      <c r="B763" s="502"/>
      <c r="C763" s="502"/>
      <c r="D763" s="502"/>
      <c r="E763" s="502"/>
      <c r="F763" s="502"/>
      <c r="G763" s="502"/>
      <c r="H763" s="502"/>
      <c r="I763" s="502"/>
      <c r="J763" s="502"/>
      <c r="K763" s="502"/>
      <c r="L763" s="502"/>
      <c r="M763" s="604"/>
      <c r="N763" s="490"/>
      <c r="O763" s="491"/>
      <c r="P763" s="603"/>
      <c r="Q763" s="491"/>
      <c r="R763" s="1176"/>
      <c r="S763" s="481" t="s">
        <v>15</v>
      </c>
      <c r="T763" s="481" t="s">
        <v>16</v>
      </c>
      <c r="U763" s="224"/>
    </row>
    <row r="764" spans="1:21" ht="13.5" customHeight="1">
      <c r="A764" s="1206">
        <v>1</v>
      </c>
      <c r="B764" s="1658" t="s">
        <v>964</v>
      </c>
      <c r="C764" s="1327" t="s">
        <v>796</v>
      </c>
      <c r="D764" s="1350" t="s">
        <v>925</v>
      </c>
      <c r="E764" s="1353" t="s">
        <v>926</v>
      </c>
      <c r="F764" s="1342" t="s">
        <v>928</v>
      </c>
      <c r="G764" s="1342" t="s">
        <v>933</v>
      </c>
      <c r="H764" s="1347" t="s">
        <v>934</v>
      </c>
      <c r="I764" s="1206" t="s">
        <v>937</v>
      </c>
      <c r="J764" s="1330">
        <v>4</v>
      </c>
      <c r="K764" s="1333">
        <v>44048</v>
      </c>
      <c r="L764" s="1336">
        <v>44412</v>
      </c>
      <c r="M764" s="1219">
        <v>52</v>
      </c>
      <c r="N764" s="1344">
        <v>0</v>
      </c>
      <c r="O764" s="1325">
        <v>0</v>
      </c>
      <c r="P764" s="1221">
        <f>M764*O764</f>
        <v>0</v>
      </c>
      <c r="Q764" s="1221">
        <f>P764</f>
        <v>0</v>
      </c>
      <c r="R764" s="1344">
        <v>12</v>
      </c>
      <c r="S764" s="1322"/>
      <c r="T764" s="1322"/>
      <c r="U764" s="224"/>
    </row>
    <row r="765" spans="1:21" ht="13.5" customHeight="1">
      <c r="A765" s="1326"/>
      <c r="B765" s="1659"/>
      <c r="C765" s="1328"/>
      <c r="D765" s="1351"/>
      <c r="E765" s="1353"/>
      <c r="F765" s="1342"/>
      <c r="G765" s="1342"/>
      <c r="H765" s="1348"/>
      <c r="I765" s="1326"/>
      <c r="J765" s="1331"/>
      <c r="K765" s="1334"/>
      <c r="L765" s="1337"/>
      <c r="M765" s="1343"/>
      <c r="N765" s="1345"/>
      <c r="O765" s="1160"/>
      <c r="P765" s="1162"/>
      <c r="Q765" s="1222"/>
      <c r="R765" s="1345"/>
      <c r="S765" s="1323"/>
      <c r="T765" s="1323"/>
      <c r="U765" s="224"/>
    </row>
    <row r="766" spans="1:21" ht="13.5" customHeight="1">
      <c r="A766" s="1326"/>
      <c r="B766" s="1659"/>
      <c r="C766" s="1328"/>
      <c r="D766" s="1351"/>
      <c r="E766" s="1353"/>
      <c r="F766" s="1342"/>
      <c r="G766" s="1342"/>
      <c r="H766" s="1348"/>
      <c r="I766" s="1326"/>
      <c r="J766" s="1331"/>
      <c r="K766" s="1334"/>
      <c r="L766" s="1337"/>
      <c r="M766" s="1343"/>
      <c r="N766" s="1345"/>
      <c r="O766" s="1160"/>
      <c r="P766" s="1162"/>
      <c r="Q766" s="1222"/>
      <c r="R766" s="1345"/>
      <c r="S766" s="1323"/>
      <c r="T766" s="1323"/>
      <c r="U766" s="224"/>
    </row>
    <row r="767" spans="1:21" ht="150.75" customHeight="1">
      <c r="A767" s="1326"/>
      <c r="B767" s="1659"/>
      <c r="C767" s="1328"/>
      <c r="D767" s="1351"/>
      <c r="E767" s="1353"/>
      <c r="F767" s="1342"/>
      <c r="G767" s="1342"/>
      <c r="H767" s="1349"/>
      <c r="I767" s="1207"/>
      <c r="J767" s="1332"/>
      <c r="K767" s="1335"/>
      <c r="L767" s="1338"/>
      <c r="M767" s="1220"/>
      <c r="N767" s="1346"/>
      <c r="O767" s="1161"/>
      <c r="P767" s="1163"/>
      <c r="Q767" s="1223"/>
      <c r="R767" s="1346"/>
      <c r="S767" s="1324"/>
      <c r="T767" s="1324"/>
      <c r="U767" s="224"/>
    </row>
    <row r="768" spans="1:21" ht="182.25" customHeight="1">
      <c r="A768" s="1326"/>
      <c r="B768" s="1659"/>
      <c r="C768" s="1328"/>
      <c r="D768" s="1351"/>
      <c r="E768" s="905" t="s">
        <v>927</v>
      </c>
      <c r="F768" s="906" t="s">
        <v>931</v>
      </c>
      <c r="G768" s="322" t="s">
        <v>929</v>
      </c>
      <c r="H768" s="907" t="s">
        <v>935</v>
      </c>
      <c r="I768" s="908" t="s">
        <v>938</v>
      </c>
      <c r="J768" s="622">
        <v>1</v>
      </c>
      <c r="K768" s="624">
        <v>44048</v>
      </c>
      <c r="L768" s="625">
        <v>44412</v>
      </c>
      <c r="M768" s="620">
        <v>52</v>
      </c>
      <c r="N768" s="631">
        <v>0</v>
      </c>
      <c r="O768" s="617">
        <v>0.1</v>
      </c>
      <c r="P768" s="887">
        <f>M768*O768</f>
        <v>5.2</v>
      </c>
      <c r="Q768" s="614">
        <f>P768</f>
        <v>5.2</v>
      </c>
      <c r="R768" s="909">
        <v>12</v>
      </c>
      <c r="S768" s="481"/>
      <c r="T768" s="505"/>
      <c r="U768" s="224"/>
    </row>
    <row r="769" spans="1:21" ht="127.5" customHeight="1">
      <c r="A769" s="1207"/>
      <c r="B769" s="1660"/>
      <c r="C769" s="1329"/>
      <c r="D769" s="1352"/>
      <c r="E769" s="905" t="s">
        <v>926</v>
      </c>
      <c r="F769" s="906" t="s">
        <v>932</v>
      </c>
      <c r="G769" s="322" t="s">
        <v>930</v>
      </c>
      <c r="H769" s="907" t="s">
        <v>936</v>
      </c>
      <c r="I769" s="907" t="s">
        <v>939</v>
      </c>
      <c r="J769" s="622">
        <v>1</v>
      </c>
      <c r="K769" s="624">
        <v>44048</v>
      </c>
      <c r="L769" s="625">
        <v>44412</v>
      </c>
      <c r="M769" s="620">
        <v>52</v>
      </c>
      <c r="N769" s="631">
        <v>0</v>
      </c>
      <c r="O769" s="617">
        <v>0.5</v>
      </c>
      <c r="P769" s="887">
        <f>M769*O769</f>
        <v>26</v>
      </c>
      <c r="Q769" s="782">
        <f>P769</f>
        <v>26</v>
      </c>
      <c r="R769" s="615">
        <v>30</v>
      </c>
      <c r="S769" s="481"/>
      <c r="T769" s="505"/>
      <c r="U769" s="224"/>
    </row>
    <row r="770" spans="1:21" ht="108.75" customHeight="1">
      <c r="A770" s="43"/>
      <c r="B770" s="43"/>
      <c r="C770" s="151"/>
      <c r="D770" s="43"/>
      <c r="E770" s="24"/>
      <c r="F770" s="156"/>
      <c r="G770" s="156"/>
      <c r="H770" s="907"/>
      <c r="I770" s="43"/>
      <c r="J770" s="43"/>
      <c r="K770" s="43"/>
      <c r="L770" s="43"/>
      <c r="M770" s="137"/>
      <c r="N770" s="137"/>
      <c r="O770" s="43"/>
      <c r="P770" s="869"/>
      <c r="Q770" s="43"/>
      <c r="R770" s="1294" t="s">
        <v>25</v>
      </c>
      <c r="S770" s="1295"/>
      <c r="T770" s="43">
        <v>0</v>
      </c>
      <c r="U770" s="224"/>
    </row>
    <row r="771" spans="1:21" ht="13.5" customHeight="1">
      <c r="A771" s="27"/>
      <c r="B771" s="27"/>
      <c r="C771" s="24" t="s">
        <v>18</v>
      </c>
      <c r="D771" s="24"/>
      <c r="E771" s="24"/>
      <c r="F771" s="41"/>
      <c r="G771" s="28"/>
      <c r="H771" s="28"/>
      <c r="I771" s="28"/>
      <c r="J771" s="28"/>
      <c r="K771" s="28"/>
      <c r="L771" s="28"/>
      <c r="M771" s="44"/>
      <c r="N771" s="44"/>
      <c r="O771" s="28"/>
      <c r="P771" s="869"/>
      <c r="Q771" s="28"/>
      <c r="R771" s="1294" t="s">
        <v>27</v>
      </c>
      <c r="S771" s="1295"/>
      <c r="T771" s="30">
        <v>0.33487084870848705</v>
      </c>
      <c r="U771" s="224"/>
    </row>
    <row r="772" ht="13.5" customHeight="1">
      <c r="U772" s="224"/>
    </row>
    <row r="773" ht="13.5" customHeight="1">
      <c r="U773" s="224"/>
    </row>
    <row r="774" ht="31.5" customHeight="1">
      <c r="U774" s="224"/>
    </row>
    <row r="775" spans="1:21" ht="25.5" customHeight="1">
      <c r="A775" s="1156" t="s">
        <v>599</v>
      </c>
      <c r="B775" s="1157"/>
      <c r="C775" s="1157"/>
      <c r="D775" s="1157"/>
      <c r="E775" s="1157"/>
      <c r="F775" s="1157"/>
      <c r="G775" s="1157"/>
      <c r="H775" s="1157"/>
      <c r="I775" s="1157"/>
      <c r="J775" s="1157"/>
      <c r="K775" s="1157"/>
      <c r="L775" s="1157"/>
      <c r="M775" s="1157"/>
      <c r="N775" s="1157"/>
      <c r="O775" s="1157"/>
      <c r="P775" s="1157"/>
      <c r="Q775" s="1157"/>
      <c r="R775" s="1157"/>
      <c r="S775" s="1157"/>
      <c r="T775" s="1159"/>
      <c r="U775" s="224"/>
    </row>
    <row r="776" ht="25.5" customHeight="1">
      <c r="U776" s="224"/>
    </row>
    <row r="777" ht="19.5" customHeight="1">
      <c r="U777" s="224"/>
    </row>
    <row r="778" spans="1:21" ht="41.25" customHeight="1">
      <c r="A778" s="172" t="s">
        <v>0</v>
      </c>
      <c r="B778" s="1112" t="s">
        <v>19</v>
      </c>
      <c r="C778" s="670"/>
      <c r="D778" s="670"/>
      <c r="E778" s="671"/>
      <c r="F778" s="671"/>
      <c r="G778" s="678"/>
      <c r="H778" s="678"/>
      <c r="M778" s="15"/>
      <c r="U778" s="224"/>
    </row>
    <row r="779" spans="1:21" ht="32.25" customHeight="1">
      <c r="A779" s="172" t="s">
        <v>20</v>
      </c>
      <c r="B779" s="1113" t="s">
        <v>594</v>
      </c>
      <c r="C779" s="17"/>
      <c r="D779" s="672"/>
      <c r="E779" s="672"/>
      <c r="F779" s="672"/>
      <c r="G779" s="17"/>
      <c r="H779" s="17"/>
      <c r="M779" s="15"/>
      <c r="U779" s="224"/>
    </row>
    <row r="780" spans="1:21" ht="20.25" customHeight="1">
      <c r="A780" s="172" t="s">
        <v>1</v>
      </c>
      <c r="B780" s="1114" t="s">
        <v>2</v>
      </c>
      <c r="C780" s="684"/>
      <c r="D780" s="673"/>
      <c r="E780" s="671"/>
      <c r="F780" s="671"/>
      <c r="G780" s="673"/>
      <c r="H780" s="673"/>
      <c r="M780" s="15"/>
      <c r="U780" s="224"/>
    </row>
    <row r="781" spans="1:21" ht="18.75" customHeight="1">
      <c r="A781" s="657" t="s">
        <v>21</v>
      </c>
      <c r="B781" s="706">
        <v>2019</v>
      </c>
      <c r="C781" s="670"/>
      <c r="D781" s="17"/>
      <c r="E781" s="671"/>
      <c r="F781" s="671"/>
      <c r="G781" s="679"/>
      <c r="H781" s="679"/>
      <c r="M781" s="15"/>
      <c r="U781" s="224"/>
    </row>
    <row r="782" spans="1:21" ht="48.75" customHeight="1" hidden="1">
      <c r="A782" s="657" t="s">
        <v>30</v>
      </c>
      <c r="B782" s="689">
        <v>44049</v>
      </c>
      <c r="C782" s="668"/>
      <c r="D782" s="670"/>
      <c r="E782" s="671"/>
      <c r="F782" s="671"/>
      <c r="G782" s="668"/>
      <c r="H782" s="668"/>
      <c r="M782" s="15"/>
      <c r="U782" s="224"/>
    </row>
    <row r="783" spans="1:21" ht="13.5" customHeight="1">
      <c r="A783" s="273" t="s">
        <v>1003</v>
      </c>
      <c r="B783" s="878">
        <v>44049</v>
      </c>
      <c r="C783" s="669"/>
      <c r="D783" s="670"/>
      <c r="E783" s="671"/>
      <c r="F783" s="671"/>
      <c r="G783" s="669"/>
      <c r="H783" s="669"/>
      <c r="M783" s="15"/>
      <c r="U783" s="224"/>
    </row>
    <row r="784" spans="1:21" ht="13.5" customHeight="1">
      <c r="A784" s="273" t="s">
        <v>813</v>
      </c>
      <c r="B784" s="878">
        <v>44103</v>
      </c>
      <c r="C784" s="669"/>
      <c r="D784" s="670"/>
      <c r="E784" s="671"/>
      <c r="F784" s="671"/>
      <c r="G784" s="669"/>
      <c r="H784" s="669"/>
      <c r="M784" s="15"/>
      <c r="U784" s="224"/>
    </row>
    <row r="785" spans="1:21" ht="13.5" customHeight="1">
      <c r="A785" s="665" t="s">
        <v>600</v>
      </c>
      <c r="B785" s="686"/>
      <c r="C785" s="45"/>
      <c r="D785" s="37"/>
      <c r="E785" s="45"/>
      <c r="F785" s="45"/>
      <c r="G785" s="685"/>
      <c r="H785" s="685"/>
      <c r="M785" s="15"/>
      <c r="U785" s="224"/>
    </row>
    <row r="786" spans="2:21" ht="13.5" customHeight="1">
      <c r="B786" s="17"/>
      <c r="E786" s="17"/>
      <c r="F786" s="17"/>
      <c r="G786" s="17"/>
      <c r="H786" s="17"/>
      <c r="M786" s="15"/>
      <c r="U786" s="224"/>
    </row>
    <row r="787" spans="1:21" ht="13.5" customHeight="1">
      <c r="A787" s="487" t="s">
        <v>3</v>
      </c>
      <c r="B787" s="487" t="s">
        <v>4</v>
      </c>
      <c r="C787" s="487" t="s">
        <v>733</v>
      </c>
      <c r="D787" s="487" t="s">
        <v>33</v>
      </c>
      <c r="E787" s="487" t="s">
        <v>34</v>
      </c>
      <c r="F787" s="487" t="s">
        <v>5</v>
      </c>
      <c r="G787" s="489" t="s">
        <v>6</v>
      </c>
      <c r="H787" s="487" t="s">
        <v>7</v>
      </c>
      <c r="I787" s="487" t="s">
        <v>35</v>
      </c>
      <c r="J787" s="487" t="s">
        <v>36</v>
      </c>
      <c r="K787" s="487" t="s">
        <v>8</v>
      </c>
      <c r="L787" s="487" t="s">
        <v>9</v>
      </c>
      <c r="M787" s="490" t="s">
        <v>37</v>
      </c>
      <c r="N787" s="490" t="s">
        <v>10</v>
      </c>
      <c r="O787" s="491" t="s">
        <v>11</v>
      </c>
      <c r="P787" s="603" t="s">
        <v>12</v>
      </c>
      <c r="Q787" s="491" t="s">
        <v>13</v>
      </c>
      <c r="R787" s="1191" t="s">
        <v>14</v>
      </c>
      <c r="S787" s="1170" t="s">
        <v>38</v>
      </c>
      <c r="T787" s="1170"/>
      <c r="U787" s="224"/>
    </row>
    <row r="788" spans="1:21" ht="13.5" customHeight="1">
      <c r="A788" s="502"/>
      <c r="B788" s="502"/>
      <c r="C788" s="502"/>
      <c r="D788" s="502"/>
      <c r="E788" s="502"/>
      <c r="F788" s="502"/>
      <c r="G788" s="502"/>
      <c r="H788" s="502"/>
      <c r="I788" s="502"/>
      <c r="J788" s="502"/>
      <c r="K788" s="502"/>
      <c r="L788" s="502"/>
      <c r="M788" s="604"/>
      <c r="N788" s="490"/>
      <c r="O788" s="491"/>
      <c r="P788" s="603"/>
      <c r="Q788" s="491"/>
      <c r="R788" s="1191"/>
      <c r="S788" s="24" t="s">
        <v>15</v>
      </c>
      <c r="T788" s="24" t="s">
        <v>16</v>
      </c>
      <c r="U788" s="224"/>
    </row>
    <row r="789" spans="1:21" s="15" customFormat="1" ht="13.5" customHeight="1">
      <c r="A789" s="1206">
        <v>1</v>
      </c>
      <c r="B789" s="1366">
        <v>1404001</v>
      </c>
      <c r="C789" s="1393" t="s">
        <v>606</v>
      </c>
      <c r="D789" s="1357" t="s">
        <v>845</v>
      </c>
      <c r="E789" s="1357" t="s">
        <v>849</v>
      </c>
      <c r="F789" s="1360" t="s">
        <v>854</v>
      </c>
      <c r="G789" s="1365" t="s">
        <v>855</v>
      </c>
      <c r="H789" s="1661" t="s">
        <v>859</v>
      </c>
      <c r="I789" s="1206">
        <v>100</v>
      </c>
      <c r="J789" s="1354">
        <v>1</v>
      </c>
      <c r="K789" s="1224">
        <v>44049</v>
      </c>
      <c r="L789" s="1224">
        <v>44413</v>
      </c>
      <c r="M789" s="1219">
        <v>52</v>
      </c>
      <c r="N789" s="1344">
        <v>0</v>
      </c>
      <c r="O789" s="1325">
        <v>0</v>
      </c>
      <c r="P789" s="1221">
        <f>M789*O789</f>
        <v>0</v>
      </c>
      <c r="Q789" s="1221">
        <f>P789</f>
        <v>0</v>
      </c>
      <c r="R789" s="1216">
        <v>21</v>
      </c>
      <c r="S789" s="1172"/>
      <c r="T789" s="1172"/>
      <c r="U789" s="790"/>
    </row>
    <row r="790" spans="1:21" ht="13.5" customHeight="1">
      <c r="A790" s="1326"/>
      <c r="B790" s="1366"/>
      <c r="C790" s="1394"/>
      <c r="D790" s="1358"/>
      <c r="E790" s="1358"/>
      <c r="F790" s="1361"/>
      <c r="G790" s="1365"/>
      <c r="H790" s="1662"/>
      <c r="I790" s="1326"/>
      <c r="J790" s="1355"/>
      <c r="K790" s="1225"/>
      <c r="L790" s="1225"/>
      <c r="M790" s="1343"/>
      <c r="N790" s="1345"/>
      <c r="O790" s="1160"/>
      <c r="P790" s="1162"/>
      <c r="Q790" s="1222"/>
      <c r="R790" s="1217"/>
      <c r="S790" s="1172"/>
      <c r="T790" s="1172"/>
      <c r="U790" s="224"/>
    </row>
    <row r="791" spans="1:21" ht="36.75" customHeight="1">
      <c r="A791" s="1326"/>
      <c r="B791" s="1366"/>
      <c r="C791" s="1394"/>
      <c r="D791" s="1358"/>
      <c r="E791" s="1358"/>
      <c r="F791" s="1361"/>
      <c r="G791" s="1365"/>
      <c r="H791" s="1662"/>
      <c r="I791" s="1326"/>
      <c r="J791" s="1355"/>
      <c r="K791" s="1225"/>
      <c r="L791" s="1225"/>
      <c r="M791" s="1343"/>
      <c r="N791" s="1345"/>
      <c r="O791" s="1160"/>
      <c r="P791" s="1162"/>
      <c r="Q791" s="1222"/>
      <c r="R791" s="1217"/>
      <c r="S791" s="1172"/>
      <c r="T791" s="1172"/>
      <c r="U791" s="224"/>
    </row>
    <row r="792" spans="1:21" ht="13.5" customHeight="1">
      <c r="A792" s="1326"/>
      <c r="B792" s="1366"/>
      <c r="C792" s="1394"/>
      <c r="D792" s="1358"/>
      <c r="E792" s="1358"/>
      <c r="F792" s="1362"/>
      <c r="G792" s="1365"/>
      <c r="H792" s="1663"/>
      <c r="I792" s="1207"/>
      <c r="J792" s="1356"/>
      <c r="K792" s="1226"/>
      <c r="L792" s="1226"/>
      <c r="M792" s="1220"/>
      <c r="N792" s="1346"/>
      <c r="O792" s="1161"/>
      <c r="P792" s="1163"/>
      <c r="Q792" s="1223"/>
      <c r="R792" s="1218"/>
      <c r="S792" s="1172"/>
      <c r="T792" s="1172"/>
      <c r="U792" s="224"/>
    </row>
    <row r="793" spans="1:21" ht="78" customHeight="1">
      <c r="A793" s="1207"/>
      <c r="B793" s="1366"/>
      <c r="C793" s="1395"/>
      <c r="D793" s="1359"/>
      <c r="E793" s="1359"/>
      <c r="F793" s="777" t="s">
        <v>607</v>
      </c>
      <c r="G793" s="1365"/>
      <c r="H793" s="778" t="s">
        <v>860</v>
      </c>
      <c r="I793" s="558">
        <v>100</v>
      </c>
      <c r="J793" s="622">
        <v>1</v>
      </c>
      <c r="K793" s="632">
        <v>44049</v>
      </c>
      <c r="L793" s="632">
        <v>44413</v>
      </c>
      <c r="M793" s="620">
        <v>52</v>
      </c>
      <c r="N793" s="631">
        <v>0</v>
      </c>
      <c r="O793" s="617">
        <v>0</v>
      </c>
      <c r="P793" s="614">
        <f>M793*O793</f>
        <v>0</v>
      </c>
      <c r="Q793" s="614">
        <f>P793</f>
        <v>0</v>
      </c>
      <c r="R793" s="271">
        <v>21</v>
      </c>
      <c r="S793" s="24"/>
      <c r="T793" s="24"/>
      <c r="U793" s="224"/>
    </row>
    <row r="794" spans="1:21" ht="306" customHeight="1">
      <c r="A794" s="558">
        <v>2</v>
      </c>
      <c r="B794" s="870">
        <v>1404004</v>
      </c>
      <c r="C794" s="708" t="s">
        <v>608</v>
      </c>
      <c r="D794" s="703" t="s">
        <v>846</v>
      </c>
      <c r="E794" s="703" t="s">
        <v>850</v>
      </c>
      <c r="F794" s="771" t="s">
        <v>609</v>
      </c>
      <c r="G794" s="772" t="s">
        <v>856</v>
      </c>
      <c r="H794" s="771" t="s">
        <v>861</v>
      </c>
      <c r="I794" s="558">
        <v>12</v>
      </c>
      <c r="J794" s="622">
        <v>1</v>
      </c>
      <c r="K794" s="632">
        <v>44049</v>
      </c>
      <c r="L794" s="632">
        <v>44413</v>
      </c>
      <c r="M794" s="620">
        <v>52</v>
      </c>
      <c r="N794" s="631">
        <v>2</v>
      </c>
      <c r="O794" s="617">
        <v>0</v>
      </c>
      <c r="P794" s="614">
        <f>M794*O794</f>
        <v>0</v>
      </c>
      <c r="Q794" s="614">
        <f>P794</f>
        <v>0</v>
      </c>
      <c r="R794" s="271">
        <v>21</v>
      </c>
      <c r="S794" s="24"/>
      <c r="T794" s="24"/>
      <c r="U794" s="224"/>
    </row>
    <row r="795" spans="1:21" ht="246.75" customHeight="1">
      <c r="A795" s="339">
        <v>3</v>
      </c>
      <c r="B795" s="870">
        <v>14040004</v>
      </c>
      <c r="C795" s="708" t="s">
        <v>610</v>
      </c>
      <c r="D795" s="806" t="s">
        <v>847</v>
      </c>
      <c r="E795" s="703" t="s">
        <v>851</v>
      </c>
      <c r="F795" s="771" t="s">
        <v>611</v>
      </c>
      <c r="G795" s="772" t="s">
        <v>856</v>
      </c>
      <c r="H795" s="771" t="s">
        <v>612</v>
      </c>
      <c r="I795" s="558">
        <v>12</v>
      </c>
      <c r="J795" s="622">
        <v>1</v>
      </c>
      <c r="K795" s="632">
        <v>44049</v>
      </c>
      <c r="L795" s="632">
        <v>44413</v>
      </c>
      <c r="M795" s="620">
        <v>52</v>
      </c>
      <c r="N795" s="631">
        <v>0</v>
      </c>
      <c r="O795" s="617">
        <v>0</v>
      </c>
      <c r="P795" s="614">
        <f>M795*O795</f>
        <v>0</v>
      </c>
      <c r="Q795" s="614">
        <f>P795</f>
        <v>0</v>
      </c>
      <c r="R795" s="271">
        <v>21</v>
      </c>
      <c r="S795" s="24"/>
      <c r="T795" s="24"/>
      <c r="U795" s="224"/>
    </row>
    <row r="796" spans="1:21" ht="311.25" customHeight="1">
      <c r="A796" s="339">
        <v>4</v>
      </c>
      <c r="B796" s="870">
        <v>1404004</v>
      </c>
      <c r="C796" s="773" t="s">
        <v>613</v>
      </c>
      <c r="D796" s="772" t="s">
        <v>848</v>
      </c>
      <c r="E796" s="774" t="s">
        <v>852</v>
      </c>
      <c r="F796" s="771" t="s">
        <v>614</v>
      </c>
      <c r="G796" s="772" t="s">
        <v>857</v>
      </c>
      <c r="H796" s="771" t="s">
        <v>615</v>
      </c>
      <c r="I796" s="558">
        <v>12</v>
      </c>
      <c r="J796" s="622">
        <v>1</v>
      </c>
      <c r="K796" s="632">
        <v>44049</v>
      </c>
      <c r="L796" s="632">
        <v>44413</v>
      </c>
      <c r="M796" s="620">
        <v>52</v>
      </c>
      <c r="N796" s="631">
        <v>2</v>
      </c>
      <c r="O796" s="617">
        <v>0</v>
      </c>
      <c r="P796" s="614">
        <v>0</v>
      </c>
      <c r="Q796" s="618">
        <v>0</v>
      </c>
      <c r="R796" s="271">
        <v>21</v>
      </c>
      <c r="S796" s="24"/>
      <c r="T796" s="24"/>
      <c r="U796" s="224"/>
    </row>
    <row r="797" spans="1:21" ht="116.25" customHeight="1">
      <c r="A797" s="1206">
        <v>5</v>
      </c>
      <c r="B797" s="1366">
        <v>1404004</v>
      </c>
      <c r="C797" s="1393" t="s">
        <v>602</v>
      </c>
      <c r="D797" s="1369" t="s">
        <v>993</v>
      </c>
      <c r="E797" s="1389" t="s">
        <v>853</v>
      </c>
      <c r="F797" s="1372" t="s">
        <v>603</v>
      </c>
      <c r="G797" s="1369" t="s">
        <v>858</v>
      </c>
      <c r="H797" s="772" t="s">
        <v>616</v>
      </c>
      <c r="I797" s="558">
        <v>12</v>
      </c>
      <c r="J797" s="622">
        <v>1</v>
      </c>
      <c r="K797" s="632">
        <v>44049</v>
      </c>
      <c r="L797" s="632">
        <v>44413</v>
      </c>
      <c r="M797" s="620">
        <v>52</v>
      </c>
      <c r="N797" s="631">
        <v>0</v>
      </c>
      <c r="O797" s="617">
        <v>0</v>
      </c>
      <c r="P797" s="614">
        <f>M797*O797</f>
        <v>0</v>
      </c>
      <c r="Q797" s="614">
        <f>P797</f>
        <v>0</v>
      </c>
      <c r="R797" s="271">
        <v>21</v>
      </c>
      <c r="S797" s="24"/>
      <c r="T797" s="24"/>
      <c r="U797" s="224"/>
    </row>
    <row r="798" spans="1:21" ht="13.5" customHeight="1">
      <c r="A798" s="1326"/>
      <c r="B798" s="1366"/>
      <c r="C798" s="1394"/>
      <c r="D798" s="1370"/>
      <c r="E798" s="1390"/>
      <c r="F798" s="1373"/>
      <c r="G798" s="1370"/>
      <c r="H798" s="1369" t="s">
        <v>604</v>
      </c>
      <c r="I798" s="1206">
        <v>12</v>
      </c>
      <c r="J798" s="1354">
        <v>1</v>
      </c>
      <c r="K798" s="1224">
        <v>44049</v>
      </c>
      <c r="L798" s="1224">
        <v>44413</v>
      </c>
      <c r="M798" s="1219">
        <v>52</v>
      </c>
      <c r="N798" s="1344">
        <v>1</v>
      </c>
      <c r="O798" s="1325">
        <v>0</v>
      </c>
      <c r="P798" s="1221">
        <f>M798*O798</f>
        <v>0</v>
      </c>
      <c r="Q798" s="1221">
        <f>P798</f>
        <v>0</v>
      </c>
      <c r="R798" s="1139">
        <v>21</v>
      </c>
      <c r="S798" s="1139"/>
      <c r="T798" s="1656"/>
      <c r="U798" s="224"/>
    </row>
    <row r="799" spans="1:21" ht="134.25" customHeight="1">
      <c r="A799" s="1207"/>
      <c r="B799" s="1366"/>
      <c r="C799" s="1395"/>
      <c r="D799" s="1371"/>
      <c r="E799" s="1391"/>
      <c r="F799" s="1374"/>
      <c r="G799" s="1371"/>
      <c r="H799" s="1371"/>
      <c r="I799" s="1207"/>
      <c r="J799" s="1356"/>
      <c r="K799" s="1226"/>
      <c r="L799" s="1226"/>
      <c r="M799" s="1220"/>
      <c r="N799" s="1346"/>
      <c r="O799" s="1161"/>
      <c r="P799" s="1163"/>
      <c r="Q799" s="1162"/>
      <c r="R799" s="1140"/>
      <c r="S799" s="1140"/>
      <c r="T799" s="1657"/>
      <c r="U799" s="224"/>
    </row>
    <row r="800" spans="1:21" ht="65.25" customHeight="1">
      <c r="A800" s="27"/>
      <c r="B800" s="27"/>
      <c r="C800" s="775"/>
      <c r="D800" s="772"/>
      <c r="E800" s="775"/>
      <c r="F800" s="776"/>
      <c r="G800" s="776"/>
      <c r="H800" s="776"/>
      <c r="I800" s="28"/>
      <c r="J800" s="28"/>
      <c r="K800" s="28"/>
      <c r="L800" s="28"/>
      <c r="M800" s="44"/>
      <c r="N800" s="44"/>
      <c r="O800" s="28"/>
      <c r="P800" s="194"/>
      <c r="Q800" s="28"/>
      <c r="R800" s="137"/>
      <c r="S800" s="43"/>
      <c r="T800" s="43"/>
      <c r="U800" s="224"/>
    </row>
    <row r="801" spans="18:21" ht="13.5" customHeight="1">
      <c r="R801" s="769" t="s">
        <v>25</v>
      </c>
      <c r="S801" s="770"/>
      <c r="T801" s="43">
        <v>0</v>
      </c>
      <c r="U801" s="224"/>
    </row>
    <row r="802" spans="18:21" ht="13.5" customHeight="1">
      <c r="R802" s="1294" t="s">
        <v>27</v>
      </c>
      <c r="S802" s="1295"/>
      <c r="T802" s="30">
        <v>0.33487084870848705</v>
      </c>
      <c r="U802" s="224"/>
    </row>
    <row r="803" ht="13.5" customHeight="1">
      <c r="U803" s="224"/>
    </row>
    <row r="804" ht="13.5" customHeight="1">
      <c r="U804" s="224"/>
    </row>
    <row r="805" spans="1:21" ht="23.25" customHeight="1">
      <c r="A805" s="1474" t="s">
        <v>601</v>
      </c>
      <c r="B805" s="1475"/>
      <c r="C805" s="1475"/>
      <c r="D805" s="1475"/>
      <c r="E805" s="1475"/>
      <c r="F805" s="1475"/>
      <c r="G805" s="1475"/>
      <c r="H805" s="1475"/>
      <c r="I805" s="1475"/>
      <c r="J805" s="1475"/>
      <c r="K805" s="1475"/>
      <c r="L805" s="1475"/>
      <c r="M805" s="1475"/>
      <c r="N805" s="1475"/>
      <c r="O805" s="1475"/>
      <c r="P805" s="1475"/>
      <c r="Q805" s="1475"/>
      <c r="R805" s="1475"/>
      <c r="S805" s="1475"/>
      <c r="T805" s="1670"/>
      <c r="U805" s="224"/>
    </row>
    <row r="806" spans="13:21" ht="20.25" customHeight="1">
      <c r="M806" s="681"/>
      <c r="N806" s="17"/>
      <c r="R806" s="17"/>
      <c r="U806" s="224"/>
    </row>
    <row r="807" spans="13:21" ht="20.25" customHeight="1">
      <c r="M807" s="681"/>
      <c r="N807" s="17"/>
      <c r="R807" s="17"/>
      <c r="U807" s="224"/>
    </row>
    <row r="808" spans="1:21" ht="13.5" customHeight="1">
      <c r="A808" s="172" t="s">
        <v>0</v>
      </c>
      <c r="B808" s="1112" t="s">
        <v>19</v>
      </c>
      <c r="C808" s="670"/>
      <c r="D808" s="670"/>
      <c r="E808" s="680"/>
      <c r="F808" s="680"/>
      <c r="G808" s="678"/>
      <c r="H808" s="678"/>
      <c r="M808" s="17"/>
      <c r="N808" s="17"/>
      <c r="R808" s="17"/>
      <c r="U808" s="224"/>
    </row>
    <row r="809" spans="1:21" ht="13.5" customHeight="1">
      <c r="A809" s="172" t="s">
        <v>20</v>
      </c>
      <c r="B809" s="1113" t="s">
        <v>594</v>
      </c>
      <c r="C809" s="17"/>
      <c r="D809" s="672"/>
      <c r="E809" s="672"/>
      <c r="F809" s="672"/>
      <c r="G809" s="23"/>
      <c r="H809" s="23"/>
      <c r="M809" s="17"/>
      <c r="N809" s="17"/>
      <c r="R809" s="17"/>
      <c r="U809" s="224"/>
    </row>
    <row r="810" spans="1:21" ht="13.5" customHeight="1">
      <c r="A810" s="172" t="s">
        <v>1</v>
      </c>
      <c r="B810" s="1114" t="s">
        <v>2</v>
      </c>
      <c r="C810" s="684"/>
      <c r="D810" s="673"/>
      <c r="E810" s="680"/>
      <c r="F810" s="680"/>
      <c r="G810" s="673"/>
      <c r="H810" s="673"/>
      <c r="M810" s="17"/>
      <c r="N810" s="17"/>
      <c r="R810" s="17"/>
      <c r="U810" s="224"/>
    </row>
    <row r="811" spans="1:21" ht="13.5" customHeight="1">
      <c r="A811" s="779" t="s">
        <v>21</v>
      </c>
      <c r="B811" s="1112">
        <v>2019</v>
      </c>
      <c r="C811" s="674"/>
      <c r="D811" s="23"/>
      <c r="E811" s="680"/>
      <c r="F811" s="680"/>
      <c r="G811" s="673"/>
      <c r="H811" s="673"/>
      <c r="M811" s="17"/>
      <c r="N811" s="17"/>
      <c r="R811" s="17"/>
      <c r="U811" s="224"/>
    </row>
    <row r="812" spans="1:21" ht="13.5" customHeight="1">
      <c r="A812" s="779" t="s">
        <v>30</v>
      </c>
      <c r="B812" s="877">
        <v>44049</v>
      </c>
      <c r="C812" s="670"/>
      <c r="D812" s="670"/>
      <c r="E812" s="680"/>
      <c r="F812" s="680"/>
      <c r="G812" s="23"/>
      <c r="H812" s="668"/>
      <c r="M812" s="17"/>
      <c r="N812" s="17"/>
      <c r="R812" s="17"/>
      <c r="U812" s="224"/>
    </row>
    <row r="813" spans="1:21" ht="13.5" customHeight="1">
      <c r="A813" s="273" t="s">
        <v>31</v>
      </c>
      <c r="B813" s="878">
        <v>44103</v>
      </c>
      <c r="C813" s="670"/>
      <c r="D813" s="670"/>
      <c r="E813" s="680"/>
      <c r="F813" s="680"/>
      <c r="G813" s="23"/>
      <c r="H813" s="669"/>
      <c r="M813" s="17"/>
      <c r="N813" s="17"/>
      <c r="R813" s="17"/>
      <c r="U813" s="224"/>
    </row>
    <row r="814" spans="1:21" ht="13.5" customHeight="1">
      <c r="A814" s="881" t="s">
        <v>28</v>
      </c>
      <c r="B814" s="686"/>
      <c r="C814" s="45"/>
      <c r="D814" s="45"/>
      <c r="E814" s="45"/>
      <c r="F814" s="45"/>
      <c r="G814" s="685"/>
      <c r="H814" s="685"/>
      <c r="M814" s="17"/>
      <c r="N814" s="17"/>
      <c r="R814" s="17"/>
      <c r="U814" s="224"/>
    </row>
    <row r="815" spans="1:21" ht="13.5" customHeight="1">
      <c r="A815" s="17"/>
      <c r="B815" s="17"/>
      <c r="C815" s="17"/>
      <c r="D815" s="17"/>
      <c r="M815" s="17"/>
      <c r="N815" s="17"/>
      <c r="R815" s="17"/>
      <c r="U815" s="224"/>
    </row>
    <row r="816" spans="1:21" ht="30" customHeight="1">
      <c r="A816" s="487" t="s">
        <v>3</v>
      </c>
      <c r="B816" s="487" t="s">
        <v>4</v>
      </c>
      <c r="C816" s="487" t="s">
        <v>733</v>
      </c>
      <c r="D816" s="487" t="s">
        <v>33</v>
      </c>
      <c r="E816" s="487" t="s">
        <v>34</v>
      </c>
      <c r="F816" s="487" t="s">
        <v>5</v>
      </c>
      <c r="G816" s="489" t="s">
        <v>6</v>
      </c>
      <c r="H816" s="487" t="s">
        <v>7</v>
      </c>
      <c r="I816" s="487" t="s">
        <v>35</v>
      </c>
      <c r="J816" s="487" t="s">
        <v>36</v>
      </c>
      <c r="K816" s="487" t="s">
        <v>8</v>
      </c>
      <c r="L816" s="487" t="s">
        <v>9</v>
      </c>
      <c r="M816" s="490" t="s">
        <v>37</v>
      </c>
      <c r="N816" s="490" t="s">
        <v>10</v>
      </c>
      <c r="O816" s="491" t="s">
        <v>11</v>
      </c>
      <c r="P816" s="603" t="s">
        <v>12</v>
      </c>
      <c r="Q816" s="491" t="s">
        <v>13</v>
      </c>
      <c r="R816" s="1176" t="s">
        <v>14</v>
      </c>
      <c r="S816" s="1170" t="s">
        <v>38</v>
      </c>
      <c r="T816" s="1170"/>
      <c r="U816" s="224"/>
    </row>
    <row r="817" spans="1:21" ht="13.5" customHeight="1">
      <c r="A817" s="502"/>
      <c r="B817" s="502"/>
      <c r="C817" s="502"/>
      <c r="D817" s="502"/>
      <c r="E817" s="502"/>
      <c r="F817" s="502"/>
      <c r="G817" s="502"/>
      <c r="H817" s="502"/>
      <c r="I817" s="502"/>
      <c r="J817" s="502"/>
      <c r="K817" s="502"/>
      <c r="L817" s="502"/>
      <c r="M817" s="604"/>
      <c r="N817" s="490"/>
      <c r="O817" s="491"/>
      <c r="P817" s="603"/>
      <c r="Q817" s="491"/>
      <c r="R817" s="1176"/>
      <c r="S817" s="24" t="s">
        <v>15</v>
      </c>
      <c r="T817" s="24" t="s">
        <v>16</v>
      </c>
      <c r="U817" s="224"/>
    </row>
    <row r="818" spans="1:21" ht="13.5" customHeight="1">
      <c r="A818" s="1206">
        <v>5</v>
      </c>
      <c r="B818" s="1583">
        <v>1801001</v>
      </c>
      <c r="C818" s="1664" t="s">
        <v>891</v>
      </c>
      <c r="D818" s="1667" t="s">
        <v>889</v>
      </c>
      <c r="E818" s="1667" t="s">
        <v>890</v>
      </c>
      <c r="F818" s="1389" t="s">
        <v>603</v>
      </c>
      <c r="G818" s="1679" t="s">
        <v>892</v>
      </c>
      <c r="H818" s="1622" t="s">
        <v>797</v>
      </c>
      <c r="I818" s="1393" t="s">
        <v>893</v>
      </c>
      <c r="J818" s="1330">
        <v>0.12</v>
      </c>
      <c r="K818" s="1333">
        <v>43988</v>
      </c>
      <c r="L818" s="1336">
        <v>44444</v>
      </c>
      <c r="M818" s="1219">
        <v>12</v>
      </c>
      <c r="N818" s="1344">
        <v>0</v>
      </c>
      <c r="O818" s="1325">
        <v>0</v>
      </c>
      <c r="P818" s="1221">
        <f>M818*O818</f>
        <v>0</v>
      </c>
      <c r="Q818" s="1221">
        <f>P818</f>
        <v>0</v>
      </c>
      <c r="R818" s="1344">
        <v>14</v>
      </c>
      <c r="S818" s="1164"/>
      <c r="T818" s="1164"/>
      <c r="U818" s="224"/>
    </row>
    <row r="819" spans="1:21" ht="13.5" customHeight="1">
      <c r="A819" s="1326"/>
      <c r="B819" s="1584"/>
      <c r="C819" s="1665"/>
      <c r="D819" s="1668"/>
      <c r="E819" s="1668"/>
      <c r="F819" s="1390"/>
      <c r="G819" s="1680"/>
      <c r="H819" s="1678"/>
      <c r="I819" s="1394"/>
      <c r="J819" s="1331"/>
      <c r="K819" s="1334"/>
      <c r="L819" s="1337"/>
      <c r="M819" s="1343"/>
      <c r="N819" s="1345"/>
      <c r="O819" s="1160"/>
      <c r="P819" s="1162"/>
      <c r="Q819" s="1222"/>
      <c r="R819" s="1345"/>
      <c r="S819" s="1173"/>
      <c r="T819" s="1173"/>
      <c r="U819" s="224"/>
    </row>
    <row r="820" spans="1:21" ht="127.5" customHeight="1">
      <c r="A820" s="1326"/>
      <c r="B820" s="1584"/>
      <c r="C820" s="1665"/>
      <c r="D820" s="1668"/>
      <c r="E820" s="1668"/>
      <c r="F820" s="1390"/>
      <c r="G820" s="1680"/>
      <c r="H820" s="1678"/>
      <c r="I820" s="1394"/>
      <c r="J820" s="1331"/>
      <c r="K820" s="1334"/>
      <c r="L820" s="1337"/>
      <c r="M820" s="1343"/>
      <c r="N820" s="1345"/>
      <c r="O820" s="1160"/>
      <c r="P820" s="1162"/>
      <c r="Q820" s="1222"/>
      <c r="R820" s="1345"/>
      <c r="S820" s="1173"/>
      <c r="T820" s="1173"/>
      <c r="U820" s="224"/>
    </row>
    <row r="821" spans="1:21" ht="13.5" customHeight="1">
      <c r="A821" s="1326"/>
      <c r="B821" s="1584"/>
      <c r="C821" s="1665"/>
      <c r="D821" s="1668"/>
      <c r="E821" s="1668"/>
      <c r="F821" s="1390"/>
      <c r="G821" s="1680"/>
      <c r="H821" s="1623"/>
      <c r="I821" s="1395"/>
      <c r="J821" s="1332"/>
      <c r="K821" s="1335"/>
      <c r="L821" s="1338"/>
      <c r="M821" s="1220"/>
      <c r="N821" s="1346"/>
      <c r="O821" s="1161"/>
      <c r="P821" s="1163"/>
      <c r="Q821" s="1223"/>
      <c r="R821" s="1346"/>
      <c r="S821" s="1165"/>
      <c r="T821" s="1165"/>
      <c r="U821" s="224"/>
    </row>
    <row r="822" spans="1:21" ht="13.5" customHeight="1">
      <c r="A822" s="1326"/>
      <c r="B822" s="1584"/>
      <c r="C822" s="1665"/>
      <c r="D822" s="1668"/>
      <c r="E822" s="1668"/>
      <c r="F822" s="1390"/>
      <c r="G822" s="1680"/>
      <c r="H822" s="1622" t="s">
        <v>798</v>
      </c>
      <c r="I822" s="1393" t="s">
        <v>894</v>
      </c>
      <c r="J822" s="1330">
        <v>0.12</v>
      </c>
      <c r="K822" s="1333">
        <v>44051</v>
      </c>
      <c r="L822" s="1336">
        <v>44413</v>
      </c>
      <c r="M822" s="1219">
        <v>12</v>
      </c>
      <c r="N822" s="1344">
        <v>0</v>
      </c>
      <c r="O822" s="1325">
        <v>0</v>
      </c>
      <c r="P822" s="1221">
        <f>M822*O822</f>
        <v>0</v>
      </c>
      <c r="Q822" s="1221">
        <f>P822</f>
        <v>0</v>
      </c>
      <c r="R822" s="1166">
        <v>14</v>
      </c>
      <c r="S822" s="1164"/>
      <c r="T822" s="1164"/>
      <c r="U822" s="224"/>
    </row>
    <row r="823" spans="1:21" ht="98.25" customHeight="1">
      <c r="A823" s="1207"/>
      <c r="B823" s="1585"/>
      <c r="C823" s="1666"/>
      <c r="D823" s="1669"/>
      <c r="E823" s="1669"/>
      <c r="F823" s="1391"/>
      <c r="G823" s="1681"/>
      <c r="H823" s="1623"/>
      <c r="I823" s="1395"/>
      <c r="J823" s="1332"/>
      <c r="K823" s="1335"/>
      <c r="L823" s="1338"/>
      <c r="M823" s="1220"/>
      <c r="N823" s="1346"/>
      <c r="O823" s="1161"/>
      <c r="P823" s="1163"/>
      <c r="Q823" s="1223"/>
      <c r="R823" s="1166"/>
      <c r="S823" s="1165"/>
      <c r="T823" s="1165"/>
      <c r="U823" s="224"/>
    </row>
    <row r="824" spans="1:21" ht="103.5" customHeight="1">
      <c r="A824" s="43"/>
      <c r="B824" s="43"/>
      <c r="C824" s="151"/>
      <c r="D824" s="43"/>
      <c r="E824" s="24"/>
      <c r="F824" s="156"/>
      <c r="G824" s="156"/>
      <c r="H824" s="156"/>
      <c r="I824" s="43"/>
      <c r="J824" s="43"/>
      <c r="K824" s="43"/>
      <c r="L824" s="43"/>
      <c r="M824" s="137"/>
      <c r="N824" s="137"/>
      <c r="O824" s="43"/>
      <c r="P824" s="197"/>
      <c r="Q824" s="43"/>
      <c r="R824" s="1294" t="s">
        <v>25</v>
      </c>
      <c r="S824" s="1295"/>
      <c r="T824" s="43">
        <v>0</v>
      </c>
      <c r="U824" s="224"/>
    </row>
    <row r="825" spans="1:21" ht="86.25" customHeight="1">
      <c r="A825" s="27"/>
      <c r="B825" s="27"/>
      <c r="C825" s="24" t="s">
        <v>18</v>
      </c>
      <c r="D825" s="24"/>
      <c r="E825" s="24"/>
      <c r="F825" s="41"/>
      <c r="G825" s="28"/>
      <c r="H825" s="28"/>
      <c r="I825" s="28"/>
      <c r="J825" s="28"/>
      <c r="K825" s="28"/>
      <c r="L825" s="28"/>
      <c r="M825" s="44"/>
      <c r="N825" s="44"/>
      <c r="O825" s="28"/>
      <c r="P825" s="194"/>
      <c r="Q825" s="28"/>
      <c r="R825" s="1294" t="s">
        <v>27</v>
      </c>
      <c r="S825" s="1295"/>
      <c r="T825" s="30">
        <v>0.33487084870848705</v>
      </c>
      <c r="U825" s="224"/>
    </row>
    <row r="826" ht="13.5" customHeight="1">
      <c r="U826" s="224"/>
    </row>
    <row r="827" ht="13.5" customHeight="1">
      <c r="U827" s="224"/>
    </row>
    <row r="828" ht="13.5" customHeight="1">
      <c r="U828" s="224"/>
    </row>
    <row r="829" ht="70.5" customHeight="1">
      <c r="U829" s="224"/>
    </row>
    <row r="830" spans="1:21" ht="13.5" customHeight="1">
      <c r="A830" s="1156" t="s">
        <v>605</v>
      </c>
      <c r="B830" s="1157"/>
      <c r="C830" s="1157"/>
      <c r="D830" s="1157"/>
      <c r="E830" s="1157"/>
      <c r="F830" s="1157"/>
      <c r="G830" s="1157"/>
      <c r="H830" s="1157"/>
      <c r="I830" s="1157"/>
      <c r="J830" s="1157"/>
      <c r="K830" s="1157"/>
      <c r="L830" s="1157"/>
      <c r="M830" s="1157"/>
      <c r="N830" s="1157"/>
      <c r="O830" s="1157"/>
      <c r="P830" s="1157"/>
      <c r="Q830" s="1157"/>
      <c r="R830" s="1157"/>
      <c r="S830" s="1157"/>
      <c r="T830" s="1159"/>
      <c r="U830" s="224"/>
    </row>
    <row r="831" ht="13.5" customHeight="1">
      <c r="U831" s="224"/>
    </row>
    <row r="832" ht="64.5" customHeight="1">
      <c r="U832" s="224"/>
    </row>
    <row r="833" spans="1:21" ht="13.5" customHeight="1" hidden="1">
      <c r="A833" s="172" t="s">
        <v>0</v>
      </c>
      <c r="B833" s="761" t="s">
        <v>19</v>
      </c>
      <c r="C833" s="761"/>
      <c r="D833" s="670"/>
      <c r="E833" s="680"/>
      <c r="F833" s="680"/>
      <c r="G833" s="678"/>
      <c r="H833" s="678"/>
      <c r="M833" s="15"/>
      <c r="U833" s="224"/>
    </row>
    <row r="834" spans="1:21" ht="13.5" customHeight="1">
      <c r="A834" s="172" t="s">
        <v>20</v>
      </c>
      <c r="B834" s="1113" t="s">
        <v>594</v>
      </c>
      <c r="C834" s="17"/>
      <c r="D834" s="672"/>
      <c r="E834" s="672"/>
      <c r="F834" s="672"/>
      <c r="G834" s="23"/>
      <c r="H834" s="23"/>
      <c r="M834" s="15"/>
      <c r="U834" s="224"/>
    </row>
    <row r="835" spans="1:21" ht="13.5" customHeight="1">
      <c r="A835" s="172" t="s">
        <v>1</v>
      </c>
      <c r="B835" s="1114" t="s">
        <v>2</v>
      </c>
      <c r="C835" s="684"/>
      <c r="D835" s="673"/>
      <c r="E835" s="680"/>
      <c r="F835" s="680"/>
      <c r="G835" s="673"/>
      <c r="H835" s="673"/>
      <c r="M835" s="15"/>
      <c r="U835" s="224"/>
    </row>
    <row r="836" spans="1:21" ht="13.5" customHeight="1">
      <c r="A836" s="761" t="s">
        <v>21</v>
      </c>
      <c r="B836" s="706">
        <v>2020</v>
      </c>
      <c r="C836" s="670"/>
      <c r="D836" s="23"/>
      <c r="E836" s="680"/>
      <c r="F836" s="680"/>
      <c r="G836" s="673"/>
      <c r="H836" s="673"/>
      <c r="M836" s="15"/>
      <c r="U836" s="224"/>
    </row>
    <row r="837" spans="1:21" ht="13.5" customHeight="1">
      <c r="A837" s="761" t="s">
        <v>30</v>
      </c>
      <c r="B837" s="877">
        <v>44055</v>
      </c>
      <c r="C837" s="670"/>
      <c r="D837" s="670"/>
      <c r="E837" s="680"/>
      <c r="F837" s="680"/>
      <c r="G837" s="23"/>
      <c r="H837" s="668"/>
      <c r="M837" s="15"/>
      <c r="U837" s="224"/>
    </row>
    <row r="838" spans="1:21" ht="13.5" customHeight="1">
      <c r="A838" s="273" t="s">
        <v>31</v>
      </c>
      <c r="B838" s="878">
        <v>44103</v>
      </c>
      <c r="C838" s="670"/>
      <c r="D838" s="670"/>
      <c r="E838" s="680"/>
      <c r="F838" s="680"/>
      <c r="G838" s="23"/>
      <c r="H838" s="669"/>
      <c r="M838" s="15"/>
      <c r="U838" s="224"/>
    </row>
    <row r="839" spans="1:21" s="868" customFormat="1" ht="13.5" customHeight="1">
      <c r="A839" s="665" t="s">
        <v>28</v>
      </c>
      <c r="B839" s="686"/>
      <c r="C839" s="45"/>
      <c r="D839" s="37"/>
      <c r="E839" s="37"/>
      <c r="F839" s="37"/>
      <c r="G839" s="38"/>
      <c r="H839" s="38"/>
      <c r="I839" s="14"/>
      <c r="J839" s="14"/>
      <c r="K839" s="14"/>
      <c r="L839" s="14"/>
      <c r="M839" s="15"/>
      <c r="N839" s="15"/>
      <c r="O839" s="14"/>
      <c r="P839" s="193"/>
      <c r="Q839" s="14"/>
      <c r="R839" s="15"/>
      <c r="S839" s="14"/>
      <c r="T839" s="14"/>
      <c r="U839" s="867"/>
    </row>
    <row r="840" spans="13:21" ht="13.5" customHeight="1">
      <c r="M840" s="15"/>
      <c r="U840" s="224"/>
    </row>
    <row r="841" spans="1:21" ht="30" customHeight="1">
      <c r="A841" s="39" t="s">
        <v>3</v>
      </c>
      <c r="B841" s="39" t="s">
        <v>4</v>
      </c>
      <c r="C841" s="39" t="s">
        <v>553</v>
      </c>
      <c r="D841" s="39" t="s">
        <v>33</v>
      </c>
      <c r="E841" s="39" t="s">
        <v>34</v>
      </c>
      <c r="F841" s="39" t="s">
        <v>5</v>
      </c>
      <c r="G841" s="40" t="s">
        <v>6</v>
      </c>
      <c r="H841" s="39" t="s">
        <v>7</v>
      </c>
      <c r="I841" s="39" t="s">
        <v>35</v>
      </c>
      <c r="J841" s="39" t="s">
        <v>36</v>
      </c>
      <c r="K841" s="39" t="s">
        <v>8</v>
      </c>
      <c r="L841" s="39" t="s">
        <v>9</v>
      </c>
      <c r="M841" s="216" t="s">
        <v>37</v>
      </c>
      <c r="N841" s="180" t="s">
        <v>10</v>
      </c>
      <c r="O841" s="179" t="s">
        <v>11</v>
      </c>
      <c r="P841" s="196" t="s">
        <v>12</v>
      </c>
      <c r="Q841" s="762" t="s">
        <v>13</v>
      </c>
      <c r="R841" s="129" t="s">
        <v>14</v>
      </c>
      <c r="S841" s="1170" t="s">
        <v>38</v>
      </c>
      <c r="T841" s="1170"/>
      <c r="U841" s="224"/>
    </row>
    <row r="842" spans="1:21" ht="13.5" customHeight="1">
      <c r="A842" s="43"/>
      <c r="B842" s="43"/>
      <c r="C842" s="43"/>
      <c r="D842" s="43"/>
      <c r="E842" s="43"/>
      <c r="F842" s="43"/>
      <c r="G842" s="43"/>
      <c r="H842" s="43"/>
      <c r="I842" s="43"/>
      <c r="J842" s="43"/>
      <c r="K842" s="43"/>
      <c r="L842" s="43"/>
      <c r="M842" s="137"/>
      <c r="N842" s="180"/>
      <c r="O842" s="179"/>
      <c r="P842" s="196"/>
      <c r="Q842" s="762"/>
      <c r="R842" s="129"/>
      <c r="S842" s="24" t="s">
        <v>15</v>
      </c>
      <c r="T842" s="24" t="s">
        <v>16</v>
      </c>
      <c r="U842" s="224"/>
    </row>
    <row r="843" spans="1:21" ht="13.5" customHeight="1">
      <c r="A843" s="1388">
        <v>1</v>
      </c>
      <c r="B843" s="1375">
        <v>1103002</v>
      </c>
      <c r="C843" s="1581" t="s">
        <v>863</v>
      </c>
      <c r="D843" s="1367" t="s">
        <v>862</v>
      </c>
      <c r="E843" s="1368" t="s">
        <v>864</v>
      </c>
      <c r="F843" s="1230" t="s">
        <v>865</v>
      </c>
      <c r="G843" s="1230" t="s">
        <v>866</v>
      </c>
      <c r="H843" s="1229" t="s">
        <v>868</v>
      </c>
      <c r="I843" s="1230" t="s">
        <v>867</v>
      </c>
      <c r="J843" s="1231">
        <v>1</v>
      </c>
      <c r="K843" s="1233">
        <v>44055</v>
      </c>
      <c r="L843" s="1235">
        <v>44196</v>
      </c>
      <c r="M843" s="1234">
        <v>52</v>
      </c>
      <c r="N843" s="1166">
        <v>0</v>
      </c>
      <c r="O843" s="1241">
        <v>0.4</v>
      </c>
      <c r="P843" s="1242">
        <f>M843*O843</f>
        <v>20.8</v>
      </c>
      <c r="Q843" s="1242">
        <f>P843</f>
        <v>20.8</v>
      </c>
      <c r="R843" s="1228">
        <v>20</v>
      </c>
      <c r="S843" s="1232"/>
      <c r="T843" s="1240"/>
      <c r="U843" s="224"/>
    </row>
    <row r="844" spans="1:21" ht="13.5" customHeight="1">
      <c r="A844" s="1388"/>
      <c r="B844" s="1375"/>
      <c r="C844" s="1581"/>
      <c r="D844" s="1367"/>
      <c r="E844" s="1368"/>
      <c r="F844" s="1230"/>
      <c r="G844" s="1230"/>
      <c r="H844" s="1229"/>
      <c r="I844" s="1230"/>
      <c r="J844" s="1231"/>
      <c r="K844" s="1233"/>
      <c r="L844" s="1235"/>
      <c r="M844" s="1234"/>
      <c r="N844" s="1166"/>
      <c r="O844" s="1241"/>
      <c r="P844" s="1242"/>
      <c r="Q844" s="1242"/>
      <c r="R844" s="1228"/>
      <c r="S844" s="1232"/>
      <c r="T844" s="1240"/>
      <c r="U844" s="224"/>
    </row>
    <row r="845" spans="1:21" ht="13.5" customHeight="1">
      <c r="A845" s="1388"/>
      <c r="B845" s="1375"/>
      <c r="C845" s="1581"/>
      <c r="D845" s="1367"/>
      <c r="E845" s="1368"/>
      <c r="F845" s="1230"/>
      <c r="G845" s="1230"/>
      <c r="H845" s="1229"/>
      <c r="I845" s="1230"/>
      <c r="J845" s="1231"/>
      <c r="K845" s="1233"/>
      <c r="L845" s="1235"/>
      <c r="M845" s="1234"/>
      <c r="N845" s="1166"/>
      <c r="O845" s="1241"/>
      <c r="P845" s="1242"/>
      <c r="Q845" s="1242"/>
      <c r="R845" s="1228"/>
      <c r="S845" s="1232"/>
      <c r="T845" s="1240"/>
      <c r="U845" s="224"/>
    </row>
    <row r="846" spans="1:21" ht="13.5" customHeight="1">
      <c r="A846" s="1388"/>
      <c r="B846" s="1375"/>
      <c r="C846" s="1581"/>
      <c r="D846" s="1367"/>
      <c r="E846" s="1368"/>
      <c r="F846" s="1230"/>
      <c r="G846" s="1230"/>
      <c r="H846" s="1229"/>
      <c r="I846" s="1230"/>
      <c r="J846" s="1231"/>
      <c r="K846" s="1233"/>
      <c r="L846" s="1235"/>
      <c r="M846" s="1234"/>
      <c r="N846" s="1166"/>
      <c r="O846" s="1241"/>
      <c r="P846" s="1242"/>
      <c r="Q846" s="1242"/>
      <c r="R846" s="1228"/>
      <c r="S846" s="1232"/>
      <c r="T846" s="1240"/>
      <c r="U846" s="224"/>
    </row>
    <row r="847" spans="1:21" ht="13.5" customHeight="1">
      <c r="A847" s="1388"/>
      <c r="B847" s="1375"/>
      <c r="C847" s="1581"/>
      <c r="D847" s="1367"/>
      <c r="E847" s="1368"/>
      <c r="F847" s="1230"/>
      <c r="G847" s="1230"/>
      <c r="H847" s="1229"/>
      <c r="I847" s="1230"/>
      <c r="J847" s="1231"/>
      <c r="K847" s="1233"/>
      <c r="L847" s="1235"/>
      <c r="M847" s="1234"/>
      <c r="N847" s="1166"/>
      <c r="O847" s="1241"/>
      <c r="P847" s="1242"/>
      <c r="Q847" s="1242"/>
      <c r="R847" s="1228"/>
      <c r="S847" s="1232"/>
      <c r="T847" s="1240"/>
      <c r="U847" s="224"/>
    </row>
    <row r="848" spans="1:21" ht="13.5" customHeight="1">
      <c r="A848" s="1388"/>
      <c r="B848" s="1375"/>
      <c r="C848" s="1581"/>
      <c r="D848" s="1367"/>
      <c r="E848" s="1368"/>
      <c r="F848" s="1230"/>
      <c r="G848" s="1230"/>
      <c r="H848" s="1229"/>
      <c r="I848" s="1230"/>
      <c r="J848" s="1231"/>
      <c r="K848" s="1233"/>
      <c r="L848" s="1235"/>
      <c r="M848" s="1234"/>
      <c r="N848" s="1166"/>
      <c r="O848" s="1241"/>
      <c r="P848" s="1242"/>
      <c r="Q848" s="1242"/>
      <c r="R848" s="1228"/>
      <c r="S848" s="1232"/>
      <c r="T848" s="1240"/>
      <c r="U848" s="224"/>
    </row>
    <row r="849" spans="1:21" ht="106.5" customHeight="1">
      <c r="A849" s="1388"/>
      <c r="B849" s="1375"/>
      <c r="C849" s="1581"/>
      <c r="D849" s="1367"/>
      <c r="E849" s="1368"/>
      <c r="F849" s="1230"/>
      <c r="G849" s="1230"/>
      <c r="H849" s="1229"/>
      <c r="I849" s="1230"/>
      <c r="J849" s="1231"/>
      <c r="K849" s="1233"/>
      <c r="L849" s="1235"/>
      <c r="M849" s="1234"/>
      <c r="N849" s="1166"/>
      <c r="O849" s="1241"/>
      <c r="P849" s="1242"/>
      <c r="Q849" s="1242"/>
      <c r="R849" s="1228"/>
      <c r="S849" s="1232"/>
      <c r="T849" s="1240"/>
      <c r="U849" s="224"/>
    </row>
    <row r="850" spans="2:21" ht="24" customHeight="1">
      <c r="B850" s="928"/>
      <c r="C850" s="928"/>
      <c r="D850" s="928"/>
      <c r="E850" s="928"/>
      <c r="F850" s="928"/>
      <c r="G850" s="928"/>
      <c r="H850" s="928"/>
      <c r="I850" s="928"/>
      <c r="J850" s="928"/>
      <c r="K850" s="928"/>
      <c r="L850" s="928"/>
      <c r="M850" s="929"/>
      <c r="N850" s="930"/>
      <c r="O850" s="928"/>
      <c r="P850" s="931"/>
      <c r="Q850" s="928"/>
      <c r="R850" s="14"/>
      <c r="U850" s="224"/>
    </row>
    <row r="851" spans="17:21" ht="25.5" customHeight="1">
      <c r="Q851" s="1294" t="s">
        <v>25</v>
      </c>
      <c r="R851" s="1295"/>
      <c r="S851" s="43">
        <v>0</v>
      </c>
      <c r="U851" s="224"/>
    </row>
    <row r="852" spans="17:21" ht="27" customHeight="1">
      <c r="Q852" s="435" t="s">
        <v>27</v>
      </c>
      <c r="R852" s="436"/>
      <c r="S852" s="30">
        <v>0.33487084870848705</v>
      </c>
      <c r="U852" s="224"/>
    </row>
    <row r="853" ht="27.75" customHeight="1">
      <c r="U853" s="224"/>
    </row>
    <row r="854" spans="1:21" ht="16.5" customHeight="1">
      <c r="A854" s="1156" t="s">
        <v>596</v>
      </c>
      <c r="B854" s="1157"/>
      <c r="C854" s="1157"/>
      <c r="D854" s="1157"/>
      <c r="E854" s="1157"/>
      <c r="F854" s="1157"/>
      <c r="G854" s="1157"/>
      <c r="H854" s="1157"/>
      <c r="I854" s="1157"/>
      <c r="J854" s="1157"/>
      <c r="K854" s="1157"/>
      <c r="L854" s="1157"/>
      <c r="M854" s="1157"/>
      <c r="N854" s="1157"/>
      <c r="O854" s="1157"/>
      <c r="P854" s="1157"/>
      <c r="Q854" s="1157"/>
      <c r="R854" s="1157"/>
      <c r="S854" s="1157"/>
      <c r="T854" s="1159"/>
      <c r="U854" s="224"/>
    </row>
    <row r="855" spans="1:21" ht="57.75" customHeight="1" hidden="1">
      <c r="A855" s="1573" t="s">
        <v>596</v>
      </c>
      <c r="B855" s="1574"/>
      <c r="C855" s="1574"/>
      <c r="D855" s="1574"/>
      <c r="E855" s="1574"/>
      <c r="F855" s="1574"/>
      <c r="G855" s="1574"/>
      <c r="H855" s="1574"/>
      <c r="I855" s="1574"/>
      <c r="J855" s="1574"/>
      <c r="K855" s="1574"/>
      <c r="L855" s="1574"/>
      <c r="M855" s="1574"/>
      <c r="N855" s="1574"/>
      <c r="O855" s="1574"/>
      <c r="P855" s="1574"/>
      <c r="Q855" s="1574"/>
      <c r="R855" s="1574"/>
      <c r="S855" s="1574"/>
      <c r="T855" s="1575"/>
      <c r="U855" s="224"/>
    </row>
    <row r="856" ht="13.5" customHeight="1">
      <c r="U856" s="224"/>
    </row>
    <row r="857" ht="14.25" customHeight="1">
      <c r="U857" s="224"/>
    </row>
    <row r="858" spans="1:21" s="15" customFormat="1" ht="32.25" customHeight="1">
      <c r="A858" s="172" t="s">
        <v>0</v>
      </c>
      <c r="B858" s="1112" t="s">
        <v>19</v>
      </c>
      <c r="C858" s="670"/>
      <c r="D858" s="670"/>
      <c r="E858" s="671"/>
      <c r="F858" s="671"/>
      <c r="G858" s="678"/>
      <c r="H858" s="678"/>
      <c r="I858" s="17"/>
      <c r="J858" s="17"/>
      <c r="K858" s="14"/>
      <c r="L858" s="14"/>
      <c r="O858" s="14"/>
      <c r="P858" s="193"/>
      <c r="Q858" s="14"/>
      <c r="S858" s="14"/>
      <c r="T858" s="14"/>
      <c r="U858" s="790"/>
    </row>
    <row r="859" spans="1:21" s="15" customFormat="1" ht="19.5" customHeight="1">
      <c r="A859" s="172" t="s">
        <v>20</v>
      </c>
      <c r="B859" s="1113" t="s">
        <v>594</v>
      </c>
      <c r="C859" s="17"/>
      <c r="D859" s="672"/>
      <c r="E859" s="672"/>
      <c r="F859" s="672"/>
      <c r="G859" s="17"/>
      <c r="H859" s="17"/>
      <c r="I859" s="17"/>
      <c r="J859" s="17"/>
      <c r="K859" s="14"/>
      <c r="L859" s="14"/>
      <c r="O859" s="14"/>
      <c r="P859" s="193"/>
      <c r="Q859" s="14"/>
      <c r="S859" s="14"/>
      <c r="T859" s="14"/>
      <c r="U859" s="790"/>
    </row>
    <row r="860" spans="1:21" s="17" customFormat="1" ht="29.25" customHeight="1">
      <c r="A860" s="172" t="s">
        <v>1</v>
      </c>
      <c r="B860" s="1114" t="s">
        <v>2</v>
      </c>
      <c r="C860" s="684"/>
      <c r="D860" s="673"/>
      <c r="E860" s="671"/>
      <c r="F860" s="671"/>
      <c r="G860" s="673"/>
      <c r="H860" s="673"/>
      <c r="K860" s="14"/>
      <c r="L860" s="14"/>
      <c r="M860" s="15"/>
      <c r="N860" s="15"/>
      <c r="O860" s="14"/>
      <c r="P860" s="193"/>
      <c r="Q860" s="14"/>
      <c r="R860" s="15"/>
      <c r="S860" s="14"/>
      <c r="T860" s="14"/>
      <c r="U860" s="16"/>
    </row>
    <row r="861" spans="1:21" ht="26.25" customHeight="1">
      <c r="A861" s="1111" t="s">
        <v>21</v>
      </c>
      <c r="B861" s="706">
        <v>2020</v>
      </c>
      <c r="C861" s="17"/>
      <c r="D861" s="17"/>
      <c r="E861" s="671"/>
      <c r="F861" s="671"/>
      <c r="G861" s="679"/>
      <c r="H861" s="679"/>
      <c r="I861" s="17"/>
      <c r="J861" s="17"/>
      <c r="M861" s="15"/>
      <c r="U861" s="224"/>
    </row>
    <row r="862" spans="1:21" ht="24.75" customHeight="1">
      <c r="A862" s="1111" t="s">
        <v>30</v>
      </c>
      <c r="B862" s="877">
        <v>44083</v>
      </c>
      <c r="C862" s="670"/>
      <c r="D862" s="670"/>
      <c r="E862" s="671"/>
      <c r="F862" s="671"/>
      <c r="G862" s="17"/>
      <c r="H862" s="668"/>
      <c r="I862" s="17"/>
      <c r="J862" s="17"/>
      <c r="M862" s="15"/>
      <c r="U862" s="224"/>
    </row>
    <row r="863" spans="1:21" ht="32.25" customHeight="1">
      <c r="A863" s="781" t="s">
        <v>31</v>
      </c>
      <c r="B863" s="878">
        <v>44103</v>
      </c>
      <c r="C863" s="45"/>
      <c r="D863" s="45"/>
      <c r="E863" s="671"/>
      <c r="F863" s="671"/>
      <c r="G863" s="17"/>
      <c r="H863" s="669"/>
      <c r="I863" s="17"/>
      <c r="J863" s="17"/>
      <c r="M863" s="15"/>
      <c r="U863" s="224"/>
    </row>
    <row r="864" spans="1:21" ht="19.5" customHeight="1">
      <c r="A864" s="1296" t="s">
        <v>585</v>
      </c>
      <c r="B864" s="1296"/>
      <c r="C864" s="45"/>
      <c r="D864" s="45"/>
      <c r="E864" s="45"/>
      <c r="F864" s="45"/>
      <c r="G864" s="685"/>
      <c r="H864" s="685"/>
      <c r="I864" s="17"/>
      <c r="J864" s="17"/>
      <c r="M864" s="15"/>
      <c r="U864" s="224"/>
    </row>
    <row r="865" spans="13:21" ht="19.5" customHeight="1">
      <c r="M865" s="15"/>
      <c r="U865" s="224"/>
    </row>
    <row r="866" spans="1:21" ht="65.25" customHeight="1">
      <c r="A866" s="39" t="s">
        <v>3</v>
      </c>
      <c r="B866" s="39" t="s">
        <v>4</v>
      </c>
      <c r="C866" s="39" t="s">
        <v>553</v>
      </c>
      <c r="D866" s="39" t="s">
        <v>33</v>
      </c>
      <c r="E866" s="39" t="s">
        <v>34</v>
      </c>
      <c r="F866" s="39" t="s">
        <v>5</v>
      </c>
      <c r="G866" s="40" t="s">
        <v>6</v>
      </c>
      <c r="H866" s="39" t="s">
        <v>7</v>
      </c>
      <c r="I866" s="39" t="s">
        <v>35</v>
      </c>
      <c r="J866" s="39" t="s">
        <v>36</v>
      </c>
      <c r="K866" s="39" t="s">
        <v>8</v>
      </c>
      <c r="L866" s="39" t="s">
        <v>9</v>
      </c>
      <c r="M866" s="216" t="s">
        <v>37</v>
      </c>
      <c r="N866" s="178" t="s">
        <v>10</v>
      </c>
      <c r="O866" s="176" t="s">
        <v>11</v>
      </c>
      <c r="P866" s="196" t="s">
        <v>12</v>
      </c>
      <c r="Q866" s="176" t="s">
        <v>13</v>
      </c>
      <c r="R866" s="1191" t="s">
        <v>14</v>
      </c>
      <c r="S866" s="1170" t="s">
        <v>38</v>
      </c>
      <c r="T866" s="1170"/>
      <c r="U866" s="224"/>
    </row>
    <row r="867" spans="1:21" ht="12.75" customHeight="1">
      <c r="A867" s="43"/>
      <c r="B867" s="43"/>
      <c r="C867" s="43"/>
      <c r="D867" s="43"/>
      <c r="E867" s="43"/>
      <c r="F867" s="43"/>
      <c r="G867" s="43"/>
      <c r="H867" s="43"/>
      <c r="I867" s="43"/>
      <c r="J867" s="43"/>
      <c r="K867" s="43"/>
      <c r="L867" s="43"/>
      <c r="M867" s="137"/>
      <c r="N867" s="178"/>
      <c r="O867" s="176"/>
      <c r="P867" s="196"/>
      <c r="Q867" s="176"/>
      <c r="R867" s="1191"/>
      <c r="S867" s="24" t="s">
        <v>15</v>
      </c>
      <c r="T867" s="24" t="s">
        <v>16</v>
      </c>
      <c r="U867" s="224"/>
    </row>
    <row r="868" spans="1:21" ht="12.75" customHeight="1">
      <c r="A868" s="1141">
        <v>1</v>
      </c>
      <c r="B868" s="1227" t="s">
        <v>874</v>
      </c>
      <c r="C868" s="1238" t="s">
        <v>940</v>
      </c>
      <c r="D868" s="1236" t="s">
        <v>875</v>
      </c>
      <c r="E868" s="1236" t="s">
        <v>869</v>
      </c>
      <c r="F868" s="1195" t="s">
        <v>870</v>
      </c>
      <c r="G868" s="1195" t="s">
        <v>871</v>
      </c>
      <c r="H868" s="1195" t="s">
        <v>872</v>
      </c>
      <c r="I868" s="1238" t="s">
        <v>873</v>
      </c>
      <c r="J868" s="1300">
        <v>1</v>
      </c>
      <c r="K868" s="1576">
        <v>44083</v>
      </c>
      <c r="L868" s="1319">
        <v>44447</v>
      </c>
      <c r="M868" s="1299">
        <v>52</v>
      </c>
      <c r="N868" s="1240">
        <v>0</v>
      </c>
      <c r="O868" s="1579">
        <v>0</v>
      </c>
      <c r="P868" s="1580">
        <v>0</v>
      </c>
      <c r="Q868" s="1376">
        <v>0</v>
      </c>
      <c r="R868" s="1139">
        <v>0</v>
      </c>
      <c r="S868" s="1164"/>
      <c r="T868" s="1164"/>
      <c r="U868" s="224"/>
    </row>
    <row r="869" spans="1:21" ht="40.5" customHeight="1">
      <c r="A869" s="1142"/>
      <c r="B869" s="1227"/>
      <c r="C869" s="1238"/>
      <c r="D869" s="1236"/>
      <c r="E869" s="1236"/>
      <c r="F869" s="1196"/>
      <c r="G869" s="1196"/>
      <c r="H869" s="1196"/>
      <c r="I869" s="1238"/>
      <c r="J869" s="1301"/>
      <c r="K869" s="1577"/>
      <c r="L869" s="1320"/>
      <c r="M869" s="1299"/>
      <c r="N869" s="1240"/>
      <c r="O869" s="1579"/>
      <c r="P869" s="1580"/>
      <c r="Q869" s="1376"/>
      <c r="R869" s="1377"/>
      <c r="S869" s="1173"/>
      <c r="T869" s="1173"/>
      <c r="U869" s="224"/>
    </row>
    <row r="870" spans="1:21" ht="52.5" customHeight="1">
      <c r="A870" s="1142"/>
      <c r="B870" s="1227"/>
      <c r="C870" s="1238"/>
      <c r="D870" s="1236"/>
      <c r="E870" s="1236"/>
      <c r="F870" s="1196"/>
      <c r="G870" s="1196"/>
      <c r="H870" s="1196"/>
      <c r="I870" s="1238"/>
      <c r="J870" s="1301"/>
      <c r="K870" s="1577"/>
      <c r="L870" s="1320"/>
      <c r="M870" s="1299"/>
      <c r="N870" s="1240"/>
      <c r="O870" s="1579"/>
      <c r="P870" s="1580"/>
      <c r="Q870" s="1376"/>
      <c r="R870" s="1377"/>
      <c r="S870" s="1173"/>
      <c r="T870" s="1173"/>
      <c r="U870" s="224"/>
    </row>
    <row r="871" spans="1:21" ht="57.75" customHeight="1">
      <c r="A871" s="1142"/>
      <c r="B871" s="1227"/>
      <c r="C871" s="1238"/>
      <c r="D871" s="1236"/>
      <c r="E871" s="1236"/>
      <c r="F871" s="1197"/>
      <c r="G871" s="1197"/>
      <c r="H871" s="1197"/>
      <c r="I871" s="1238"/>
      <c r="J871" s="1302"/>
      <c r="K871" s="1578"/>
      <c r="L871" s="1321"/>
      <c r="M871" s="1299"/>
      <c r="N871" s="1240"/>
      <c r="O871" s="1579"/>
      <c r="P871" s="1580"/>
      <c r="Q871" s="1376"/>
      <c r="R871" s="1140"/>
      <c r="S871" s="1165"/>
      <c r="T871" s="1165"/>
      <c r="U871" s="224"/>
    </row>
    <row r="872" spans="1:21" ht="106.5" customHeight="1">
      <c r="A872" s="1143"/>
      <c r="B872" s="1227"/>
      <c r="C872" s="1238"/>
      <c r="D872" s="1236"/>
      <c r="E872" s="1236"/>
      <c r="F872" s="704" t="s">
        <v>967</v>
      </c>
      <c r="G872" s="704" t="s">
        <v>876</v>
      </c>
      <c r="H872" s="704" t="s">
        <v>877</v>
      </c>
      <c r="I872" s="806" t="s">
        <v>878</v>
      </c>
      <c r="J872" s="168">
        <v>1</v>
      </c>
      <c r="K872" s="933">
        <v>44083</v>
      </c>
      <c r="L872" s="934">
        <v>44447</v>
      </c>
      <c r="M872" s="935">
        <v>52</v>
      </c>
      <c r="N872" s="177">
        <v>0</v>
      </c>
      <c r="O872" s="943">
        <v>0</v>
      </c>
      <c r="P872" s="944">
        <v>0</v>
      </c>
      <c r="Q872" s="945">
        <v>0</v>
      </c>
      <c r="R872" s="335">
        <v>0</v>
      </c>
      <c r="S872" s="24"/>
      <c r="T872" s="46"/>
      <c r="U872" s="224"/>
    </row>
    <row r="873" spans="1:21" ht="194.25" customHeight="1">
      <c r="A873" s="932">
        <v>2</v>
      </c>
      <c r="B873" s="927">
        <v>1402007</v>
      </c>
      <c r="C873" s="936" t="s">
        <v>881</v>
      </c>
      <c r="D873" s="704" t="s">
        <v>882</v>
      </c>
      <c r="E873" s="704" t="s">
        <v>887</v>
      </c>
      <c r="F873" s="936" t="s">
        <v>617</v>
      </c>
      <c r="G873" s="927" t="s">
        <v>880</v>
      </c>
      <c r="H873" s="937" t="s">
        <v>618</v>
      </c>
      <c r="I873" s="806" t="s">
        <v>879</v>
      </c>
      <c r="J873" s="168">
        <v>1</v>
      </c>
      <c r="K873" s="933">
        <v>44083</v>
      </c>
      <c r="L873" s="934">
        <v>44447</v>
      </c>
      <c r="M873" s="935">
        <v>52</v>
      </c>
      <c r="N873" s="177">
        <v>0</v>
      </c>
      <c r="O873" s="943">
        <v>0</v>
      </c>
      <c r="P873" s="944">
        <v>0</v>
      </c>
      <c r="Q873" s="945">
        <v>0</v>
      </c>
      <c r="R873" s="335">
        <v>0</v>
      </c>
      <c r="S873" s="24"/>
      <c r="T873" s="46"/>
      <c r="U873" s="224"/>
    </row>
    <row r="874" spans="1:21" ht="178.5" customHeight="1">
      <c r="A874" s="1290">
        <v>3</v>
      </c>
      <c r="B874" s="1305">
        <v>1401003</v>
      </c>
      <c r="C874" s="1305" t="s">
        <v>619</v>
      </c>
      <c r="D874" s="1239" t="s">
        <v>883</v>
      </c>
      <c r="E874" s="1239" t="s">
        <v>941</v>
      </c>
      <c r="F874" s="1239" t="s">
        <v>966</v>
      </c>
      <c r="G874" s="1239" t="s">
        <v>884</v>
      </c>
      <c r="H874" s="1237" t="s">
        <v>885</v>
      </c>
      <c r="I874" s="1237" t="s">
        <v>886</v>
      </c>
      <c r="J874" s="1382">
        <v>1</v>
      </c>
      <c r="K874" s="1297">
        <v>44083</v>
      </c>
      <c r="L874" s="1378">
        <v>44447</v>
      </c>
      <c r="M874" s="1380">
        <v>52</v>
      </c>
      <c r="N874" s="1139">
        <v>0</v>
      </c>
      <c r="O874" s="1363">
        <v>0</v>
      </c>
      <c r="P874" s="1384">
        <v>0</v>
      </c>
      <c r="Q874" s="1572">
        <v>0</v>
      </c>
      <c r="R874" s="1240">
        <v>0</v>
      </c>
      <c r="S874" s="1386"/>
      <c r="T874" s="1386"/>
      <c r="U874" s="224"/>
    </row>
    <row r="875" spans="1:21" ht="16.5" customHeight="1">
      <c r="A875" s="1291"/>
      <c r="B875" s="1305"/>
      <c r="C875" s="1305"/>
      <c r="D875" s="1239"/>
      <c r="E875" s="1239"/>
      <c r="F875" s="1239"/>
      <c r="G875" s="1239"/>
      <c r="H875" s="1237"/>
      <c r="I875" s="1237"/>
      <c r="J875" s="1383"/>
      <c r="K875" s="1298"/>
      <c r="L875" s="1379"/>
      <c r="M875" s="1381"/>
      <c r="N875" s="1140"/>
      <c r="O875" s="1364"/>
      <c r="P875" s="1385"/>
      <c r="Q875" s="1564"/>
      <c r="R875" s="1240"/>
      <c r="S875" s="1387"/>
      <c r="T875" s="1387"/>
      <c r="U875" s="224"/>
    </row>
    <row r="876" spans="1:21" ht="142.5" customHeight="1">
      <c r="A876" s="1141">
        <v>4</v>
      </c>
      <c r="B876" s="1303">
        <v>1402014</v>
      </c>
      <c r="C876" s="1304" t="s">
        <v>620</v>
      </c>
      <c r="D876" s="1304" t="s">
        <v>888</v>
      </c>
      <c r="E876" s="1238" t="s">
        <v>949</v>
      </c>
      <c r="F876" s="806" t="s">
        <v>942</v>
      </c>
      <c r="G876" s="937" t="s">
        <v>947</v>
      </c>
      <c r="H876" s="937" t="s">
        <v>948</v>
      </c>
      <c r="I876" s="806" t="s">
        <v>965</v>
      </c>
      <c r="J876" s="918">
        <v>4</v>
      </c>
      <c r="K876" s="938">
        <v>44083</v>
      </c>
      <c r="L876" s="934">
        <v>44447</v>
      </c>
      <c r="M876" s="939">
        <v>52</v>
      </c>
      <c r="N876" s="42">
        <v>0</v>
      </c>
      <c r="O876" s="946">
        <v>0</v>
      </c>
      <c r="P876" s="947">
        <v>0</v>
      </c>
      <c r="Q876" s="948">
        <v>0</v>
      </c>
      <c r="R876" s="42">
        <v>0</v>
      </c>
      <c r="S876" s="919"/>
      <c r="T876" s="920"/>
      <c r="U876" s="224"/>
    </row>
    <row r="877" spans="1:21" ht="159" customHeight="1">
      <c r="A877" s="1143"/>
      <c r="B877" s="1303"/>
      <c r="C877" s="1304"/>
      <c r="D877" s="1304"/>
      <c r="E877" s="1238"/>
      <c r="F877" s="937" t="s">
        <v>943</v>
      </c>
      <c r="G877" s="937" t="s">
        <v>944</v>
      </c>
      <c r="H877" s="937" t="s">
        <v>945</v>
      </c>
      <c r="I877" s="806" t="s">
        <v>946</v>
      </c>
      <c r="J877" s="917">
        <v>1</v>
      </c>
      <c r="K877" s="933">
        <v>44083</v>
      </c>
      <c r="L877" s="934">
        <v>44447</v>
      </c>
      <c r="M877" s="940">
        <v>52</v>
      </c>
      <c r="N877" s="182">
        <v>0</v>
      </c>
      <c r="O877" s="946">
        <v>0</v>
      </c>
      <c r="P877" s="947">
        <v>0</v>
      </c>
      <c r="Q877" s="948">
        <v>0</v>
      </c>
      <c r="R877" s="221">
        <v>0</v>
      </c>
      <c r="S877" s="174"/>
      <c r="T877" s="46"/>
      <c r="U877" s="224"/>
    </row>
    <row r="878" spans="1:21" ht="134.25" customHeight="1">
      <c r="A878" s="932">
        <v>5</v>
      </c>
      <c r="B878" s="806">
        <v>1403001</v>
      </c>
      <c r="C878" s="941" t="s">
        <v>950</v>
      </c>
      <c r="D878" s="941" t="s">
        <v>951</v>
      </c>
      <c r="E878" s="806" t="s">
        <v>952</v>
      </c>
      <c r="F878" s="806" t="s">
        <v>953</v>
      </c>
      <c r="G878" s="806" t="s">
        <v>954</v>
      </c>
      <c r="H878" s="806" t="s">
        <v>955</v>
      </c>
      <c r="I878" s="806" t="s">
        <v>956</v>
      </c>
      <c r="J878" s="184">
        <v>1</v>
      </c>
      <c r="K878" s="933">
        <v>44083</v>
      </c>
      <c r="L878" s="934">
        <v>44447</v>
      </c>
      <c r="M878" s="940">
        <v>26</v>
      </c>
      <c r="N878" s="182">
        <v>0</v>
      </c>
      <c r="O878" s="946">
        <v>0</v>
      </c>
      <c r="P878" s="947">
        <v>0</v>
      </c>
      <c r="Q878" s="948">
        <v>0</v>
      </c>
      <c r="R878" s="221">
        <v>0</v>
      </c>
      <c r="S878" s="174"/>
      <c r="T878" s="46"/>
      <c r="U878" s="224"/>
    </row>
    <row r="879" spans="1:21" ht="162" customHeight="1">
      <c r="A879" s="932">
        <v>6</v>
      </c>
      <c r="B879" s="806">
        <v>1403001</v>
      </c>
      <c r="C879" s="941" t="s">
        <v>957</v>
      </c>
      <c r="D879" s="941" t="s">
        <v>958</v>
      </c>
      <c r="E879" s="806" t="s">
        <v>959</v>
      </c>
      <c r="F879" s="806" t="s">
        <v>960</v>
      </c>
      <c r="G879" s="806" t="s">
        <v>961</v>
      </c>
      <c r="H879" s="806" t="s">
        <v>962</v>
      </c>
      <c r="I879" s="806" t="s">
        <v>963</v>
      </c>
      <c r="J879" s="942">
        <v>1</v>
      </c>
      <c r="K879" s="933">
        <v>44083</v>
      </c>
      <c r="L879" s="934">
        <v>44447</v>
      </c>
      <c r="M879" s="940">
        <v>52</v>
      </c>
      <c r="N879" s="182">
        <v>0</v>
      </c>
      <c r="O879" s="946">
        <v>0</v>
      </c>
      <c r="P879" s="947">
        <v>0</v>
      </c>
      <c r="Q879" s="948">
        <v>0</v>
      </c>
      <c r="R879" s="221">
        <v>0</v>
      </c>
      <c r="S879" s="174"/>
      <c r="T879" s="46"/>
      <c r="U879" s="224"/>
    </row>
    <row r="880" spans="1:21" ht="13.5" customHeight="1">
      <c r="A880" s="43"/>
      <c r="B880" s="287"/>
      <c r="C880" s="921"/>
      <c r="D880" s="287"/>
      <c r="E880" s="46"/>
      <c r="F880" s="922"/>
      <c r="G880" s="922"/>
      <c r="H880" s="922"/>
      <c r="I880" s="287"/>
      <c r="J880" s="43"/>
      <c r="K880" s="43"/>
      <c r="L880" s="43"/>
      <c r="M880" s="137"/>
      <c r="N880" s="137"/>
      <c r="O880" s="949"/>
      <c r="P880" s="950"/>
      <c r="Q880" s="949"/>
      <c r="R880" s="1294" t="s">
        <v>25</v>
      </c>
      <c r="S880" s="1295"/>
      <c r="T880" s="43">
        <v>0</v>
      </c>
      <c r="U880" s="224"/>
    </row>
    <row r="881" spans="1:21" ht="13.5" customHeight="1">
      <c r="A881" s="27"/>
      <c r="B881" s="27"/>
      <c r="C881" s="24" t="s">
        <v>18</v>
      </c>
      <c r="D881" s="24"/>
      <c r="E881" s="24"/>
      <c r="F881" s="41"/>
      <c r="G881" s="28" t="s">
        <v>26</v>
      </c>
      <c r="H881" s="28"/>
      <c r="I881" s="28"/>
      <c r="J881" s="28"/>
      <c r="K881" s="28"/>
      <c r="L881" s="28"/>
      <c r="M881" s="44"/>
      <c r="N881" s="44"/>
      <c r="O881" s="28"/>
      <c r="P881" s="194"/>
      <c r="Q881" s="28"/>
      <c r="R881" s="1294" t="s">
        <v>27</v>
      </c>
      <c r="S881" s="1295"/>
      <c r="T881" s="30">
        <v>0.33487084870848705</v>
      </c>
      <c r="U881" s="224"/>
    </row>
    <row r="882" ht="13.5" customHeight="1">
      <c r="U882" s="224"/>
    </row>
    <row r="883" ht="13.5" customHeight="1">
      <c r="U883" s="224"/>
    </row>
    <row r="884" ht="13.5" customHeight="1">
      <c r="U884" s="224"/>
    </row>
    <row r="885" spans="1:21" ht="13.5" customHeight="1">
      <c r="A885" s="1296" t="s">
        <v>597</v>
      </c>
      <c r="B885" s="1296"/>
      <c r="C885" s="45"/>
      <c r="D885" s="37"/>
      <c r="E885" s="37"/>
      <c r="F885" s="37"/>
      <c r="G885" s="38"/>
      <c r="H885" s="38"/>
      <c r="M885" s="15"/>
      <c r="U885" s="224"/>
    </row>
    <row r="886" spans="13:21" ht="13.5" customHeight="1">
      <c r="M886" s="15"/>
      <c r="U886" s="224"/>
    </row>
    <row r="887" spans="1:21" ht="37.5" customHeight="1">
      <c r="A887" s="39" t="s">
        <v>3</v>
      </c>
      <c r="B887" s="39" t="s">
        <v>4</v>
      </c>
      <c r="C887" s="39" t="s">
        <v>553</v>
      </c>
      <c r="D887" s="39" t="s">
        <v>33</v>
      </c>
      <c r="E887" s="39" t="s">
        <v>34</v>
      </c>
      <c r="F887" s="39" t="s">
        <v>5</v>
      </c>
      <c r="G887" s="40" t="s">
        <v>6</v>
      </c>
      <c r="H887" s="39" t="s">
        <v>7</v>
      </c>
      <c r="I887" s="39" t="s">
        <v>35</v>
      </c>
      <c r="J887" s="39" t="s">
        <v>36</v>
      </c>
      <c r="K887" s="39" t="s">
        <v>8</v>
      </c>
      <c r="L887" s="39" t="s">
        <v>9</v>
      </c>
      <c r="M887" s="216" t="s">
        <v>37</v>
      </c>
      <c r="N887" s="178" t="s">
        <v>10</v>
      </c>
      <c r="O887" s="176" t="s">
        <v>11</v>
      </c>
      <c r="P887" s="196" t="s">
        <v>12</v>
      </c>
      <c r="Q887" s="176" t="s">
        <v>13</v>
      </c>
      <c r="R887" s="1191" t="s">
        <v>14</v>
      </c>
      <c r="S887" s="1170" t="s">
        <v>38</v>
      </c>
      <c r="T887" s="1170"/>
      <c r="U887" s="224"/>
    </row>
    <row r="888" spans="1:21" ht="13.5" customHeight="1">
      <c r="A888" s="43"/>
      <c r="B888" s="43"/>
      <c r="C888" s="43"/>
      <c r="D888" s="43"/>
      <c r="E888" s="43"/>
      <c r="F888" s="43"/>
      <c r="G888" s="43"/>
      <c r="H888" s="43"/>
      <c r="I888" s="43"/>
      <c r="J888" s="43"/>
      <c r="K888" s="43"/>
      <c r="L888" s="43"/>
      <c r="M888" s="137"/>
      <c r="N888" s="178"/>
      <c r="O888" s="176"/>
      <c r="P888" s="196"/>
      <c r="Q888" s="176"/>
      <c r="R888" s="1191"/>
      <c r="S888" s="24" t="s">
        <v>15</v>
      </c>
      <c r="T888" s="24" t="s">
        <v>16</v>
      </c>
      <c r="U888" s="224"/>
    </row>
    <row r="889" spans="1:21" ht="135" customHeight="1">
      <c r="A889" s="1141">
        <v>4</v>
      </c>
      <c r="B889" s="1141">
        <v>1402014</v>
      </c>
      <c r="C889" s="1304" t="s">
        <v>620</v>
      </c>
      <c r="D889" s="1671" t="s">
        <v>888</v>
      </c>
      <c r="E889" s="1673" t="s">
        <v>949</v>
      </c>
      <c r="F889" s="806" t="s">
        <v>942</v>
      </c>
      <c r="G889" s="937" t="s">
        <v>947</v>
      </c>
      <c r="H889" s="953" t="s">
        <v>948</v>
      </c>
      <c r="I889" s="806" t="s">
        <v>965</v>
      </c>
      <c r="J889" s="918">
        <v>4</v>
      </c>
      <c r="K889" s="938">
        <v>44083</v>
      </c>
      <c r="L889" s="934">
        <v>44447</v>
      </c>
      <c r="M889" s="935">
        <v>52</v>
      </c>
      <c r="N889" s="951">
        <v>0</v>
      </c>
      <c r="O889" s="943">
        <v>0</v>
      </c>
      <c r="P889" s="944">
        <v>0</v>
      </c>
      <c r="Q889" s="945">
        <v>0</v>
      </c>
      <c r="R889" s="952">
        <v>0</v>
      </c>
      <c r="S889" s="480"/>
      <c r="T889" s="46"/>
      <c r="U889" s="224"/>
    </row>
    <row r="890" spans="1:21" ht="153" customHeight="1">
      <c r="A890" s="1143"/>
      <c r="B890" s="1143"/>
      <c r="C890" s="1304"/>
      <c r="D890" s="1672"/>
      <c r="E890" s="1674"/>
      <c r="F890" s="937" t="s">
        <v>943</v>
      </c>
      <c r="G890" s="937" t="s">
        <v>944</v>
      </c>
      <c r="H890" s="953" t="s">
        <v>945</v>
      </c>
      <c r="I890" s="806" t="s">
        <v>946</v>
      </c>
      <c r="J890" s="917">
        <v>1</v>
      </c>
      <c r="K890" s="933">
        <v>44083</v>
      </c>
      <c r="L890" s="934">
        <v>44447</v>
      </c>
      <c r="M890" s="935">
        <v>52</v>
      </c>
      <c r="N890" s="951">
        <v>0</v>
      </c>
      <c r="O890" s="943">
        <v>0</v>
      </c>
      <c r="P890" s="944">
        <v>0</v>
      </c>
      <c r="Q890" s="945">
        <v>0</v>
      </c>
      <c r="R890" s="952">
        <v>0</v>
      </c>
      <c r="S890" s="480"/>
      <c r="T890" s="46"/>
      <c r="U890" s="224"/>
    </row>
    <row r="891" spans="1:21" ht="37.5" customHeight="1">
      <c r="A891" s="43"/>
      <c r="B891" s="43"/>
      <c r="C891" s="151"/>
      <c r="D891" s="43"/>
      <c r="E891" s="24"/>
      <c r="F891" s="156"/>
      <c r="G891" s="156"/>
      <c r="H891" s="156"/>
      <c r="I891" s="43"/>
      <c r="J891" s="43"/>
      <c r="K891" s="43"/>
      <c r="L891" s="43"/>
      <c r="M891" s="137"/>
      <c r="N891" s="137"/>
      <c r="O891" s="43"/>
      <c r="P891" s="197"/>
      <c r="Q891" s="43"/>
      <c r="R891" s="1294" t="s">
        <v>25</v>
      </c>
      <c r="S891" s="1295"/>
      <c r="T891" s="43">
        <v>0</v>
      </c>
      <c r="U891" s="224"/>
    </row>
    <row r="892" spans="1:21" ht="32.25" customHeight="1">
      <c r="A892" s="27"/>
      <c r="B892" s="27"/>
      <c r="C892" s="24"/>
      <c r="D892" s="24"/>
      <c r="E892" s="24"/>
      <c r="F892" s="41"/>
      <c r="G892" s="28"/>
      <c r="H892" s="28"/>
      <c r="I892" s="28"/>
      <c r="J892" s="28"/>
      <c r="K892" s="28"/>
      <c r="L892" s="28"/>
      <c r="M892" s="44"/>
      <c r="N892" s="44"/>
      <c r="O892" s="28"/>
      <c r="P892" s="194"/>
      <c r="Q892" s="28"/>
      <c r="R892" s="1294" t="s">
        <v>27</v>
      </c>
      <c r="S892" s="1295"/>
      <c r="T892" s="30">
        <v>0.33487084870848705</v>
      </c>
      <c r="U892" s="224"/>
    </row>
    <row r="893" ht="13.5" customHeight="1">
      <c r="U893" s="224"/>
    </row>
    <row r="894" ht="13.5" customHeight="1">
      <c r="U894" s="224"/>
    </row>
    <row r="895" spans="1:21" s="17" customFormat="1" ht="13.5" customHeight="1">
      <c r="A895" s="1308"/>
      <c r="B895" s="1309"/>
      <c r="C895" s="1309"/>
      <c r="D895" s="1309"/>
      <c r="E895" s="1309"/>
      <c r="F895" s="1309"/>
      <c r="G895" s="1309"/>
      <c r="H895" s="1309"/>
      <c r="I895" s="1309"/>
      <c r="J895" s="1309"/>
      <c r="K895" s="1309"/>
      <c r="L895" s="1309"/>
      <c r="M895" s="1309"/>
      <c r="N895" s="1309"/>
      <c r="O895" s="1309"/>
      <c r="P895" s="1309"/>
      <c r="Q895" s="1309"/>
      <c r="R895" s="1309"/>
      <c r="S895" s="1309"/>
      <c r="T895" s="1310"/>
      <c r="U895" s="16"/>
    </row>
    <row r="896" ht="13.5" customHeight="1">
      <c r="U896" s="224"/>
    </row>
    <row r="897" ht="13.5" customHeight="1">
      <c r="U897" s="224"/>
    </row>
    <row r="898" ht="13.5" customHeight="1">
      <c r="U898" s="224"/>
    </row>
    <row r="899" ht="13.5" customHeight="1">
      <c r="U899" s="224"/>
    </row>
    <row r="900" ht="13.5" customHeight="1">
      <c r="U900" s="224"/>
    </row>
    <row r="901" ht="13.5" customHeight="1">
      <c r="U901" s="224"/>
    </row>
    <row r="902" ht="13.5" customHeight="1">
      <c r="U902" s="224"/>
    </row>
    <row r="903" ht="13.5" customHeight="1">
      <c r="U903" s="224"/>
    </row>
    <row r="904" ht="39.75" customHeight="1">
      <c r="U904" s="224"/>
    </row>
    <row r="905" ht="86.25" customHeight="1">
      <c r="U905" s="224"/>
    </row>
    <row r="906" ht="47.25" customHeight="1">
      <c r="U906" s="224"/>
    </row>
    <row r="907" ht="86.25" customHeight="1">
      <c r="U907" s="224"/>
    </row>
    <row r="908" ht="210" customHeight="1">
      <c r="U908" s="224"/>
    </row>
    <row r="909" ht="117" customHeight="1">
      <c r="U909" s="224"/>
    </row>
    <row r="910" ht="110.25" customHeight="1">
      <c r="U910" s="224"/>
    </row>
    <row r="911" ht="13.5" customHeight="1">
      <c r="U911" s="224"/>
    </row>
    <row r="912" ht="13.5" customHeight="1">
      <c r="U912" s="224"/>
    </row>
    <row r="913" ht="13.5" customHeight="1">
      <c r="U913" s="224"/>
    </row>
    <row r="914" ht="13.5" customHeight="1">
      <c r="U914" s="224"/>
    </row>
    <row r="915" ht="13.5" customHeight="1">
      <c r="U915" s="224"/>
    </row>
    <row r="916" ht="13.5" customHeight="1">
      <c r="U916" s="224"/>
    </row>
    <row r="917" ht="13.5" customHeight="1">
      <c r="U917" s="224"/>
    </row>
    <row r="918" ht="13.5" customHeight="1">
      <c r="U918" s="451"/>
    </row>
    <row r="919" ht="13.5" customHeight="1">
      <c r="U919" s="451"/>
    </row>
    <row r="920" ht="13.5" customHeight="1">
      <c r="U920" s="451"/>
    </row>
    <row r="921" s="15" customFormat="1" ht="13.5" customHeight="1">
      <c r="U921" s="451"/>
    </row>
    <row r="922" s="15" customFormat="1" ht="13.5" customHeight="1">
      <c r="U922" s="451"/>
    </row>
    <row r="923" ht="86.25" customHeight="1">
      <c r="U923" s="451"/>
    </row>
    <row r="924" ht="36" customHeight="1">
      <c r="U924" s="451"/>
    </row>
    <row r="925" ht="150" customHeight="1">
      <c r="U925" s="451"/>
    </row>
    <row r="926" ht="13.5" customHeight="1">
      <c r="U926" s="451"/>
    </row>
    <row r="927" ht="13.5" customHeight="1">
      <c r="U927" s="451"/>
    </row>
    <row r="928" spans="21:154" ht="13.5" customHeight="1">
      <c r="U928" s="451"/>
      <c r="V928" s="15"/>
      <c r="W928" s="15"/>
      <c r="X928" s="15"/>
      <c r="Y928" s="15"/>
      <c r="Z928" s="15"/>
      <c r="AA928" s="15"/>
      <c r="AB928" s="15"/>
      <c r="AC928" s="15"/>
      <c r="AD928" s="15"/>
      <c r="AE928" s="15"/>
      <c r="AF928" s="15"/>
      <c r="AG928" s="15"/>
      <c r="AH928" s="15"/>
      <c r="AI928" s="15"/>
      <c r="AJ928" s="15"/>
      <c r="AK928" s="15"/>
      <c r="AL928" s="15"/>
      <c r="AM928" s="15"/>
      <c r="AN928" s="15"/>
      <c r="AO928" s="15"/>
      <c r="AP928" s="15"/>
      <c r="AQ928" s="15"/>
      <c r="AR928" s="15"/>
      <c r="AS928" s="15"/>
      <c r="AT928" s="15"/>
      <c r="AU928" s="15"/>
      <c r="AV928" s="15"/>
      <c r="AW928" s="15"/>
      <c r="AX928" s="15"/>
      <c r="AY928" s="15"/>
      <c r="AZ928" s="15"/>
      <c r="BA928" s="15"/>
      <c r="BB928" s="15"/>
      <c r="BC928" s="15"/>
      <c r="BD928" s="15"/>
      <c r="BE928" s="15"/>
      <c r="BF928" s="15"/>
      <c r="BG928" s="15"/>
      <c r="BH928" s="15"/>
      <c r="BI928" s="15"/>
      <c r="BJ928" s="15"/>
      <c r="BK928" s="15"/>
      <c r="BL928" s="15"/>
      <c r="BM928" s="15"/>
      <c r="BN928" s="15"/>
      <c r="BO928" s="15"/>
      <c r="BP928" s="15"/>
      <c r="BQ928" s="15"/>
      <c r="BR928" s="15"/>
      <c r="BS928" s="15"/>
      <c r="BT928" s="15"/>
      <c r="BU928" s="15"/>
      <c r="BV928" s="15"/>
      <c r="BW928" s="15"/>
      <c r="BX928" s="15"/>
      <c r="BY928" s="15"/>
      <c r="BZ928" s="15"/>
      <c r="CA928" s="15"/>
      <c r="CB928" s="15"/>
      <c r="CC928" s="15"/>
      <c r="CD928" s="15"/>
      <c r="CE928" s="15"/>
      <c r="CF928" s="15"/>
      <c r="CG928" s="15"/>
      <c r="CH928" s="15"/>
      <c r="CI928" s="15"/>
      <c r="CJ928" s="15"/>
      <c r="CK928" s="15"/>
      <c r="CL928" s="15"/>
      <c r="CM928" s="15"/>
      <c r="CN928" s="15"/>
      <c r="CO928" s="15"/>
      <c r="CP928" s="15"/>
      <c r="CQ928" s="15"/>
      <c r="CR928" s="15"/>
      <c r="CS928" s="15"/>
      <c r="CT928" s="15"/>
      <c r="CU928" s="15"/>
      <c r="CV928" s="15"/>
      <c r="CW928" s="15"/>
      <c r="CX928" s="15"/>
      <c r="CY928" s="15"/>
      <c r="CZ928" s="15"/>
      <c r="DA928" s="15"/>
      <c r="DB928" s="15"/>
      <c r="DC928" s="15"/>
      <c r="DD928" s="15"/>
      <c r="DE928" s="15"/>
      <c r="DF928" s="15"/>
      <c r="DG928" s="15"/>
      <c r="DH928" s="15"/>
      <c r="DI928" s="15"/>
      <c r="DJ928" s="15"/>
      <c r="DK928" s="15"/>
      <c r="DL928" s="15"/>
      <c r="DM928" s="15"/>
      <c r="DN928" s="15"/>
      <c r="DO928" s="15"/>
      <c r="DP928" s="15"/>
      <c r="DQ928" s="15"/>
      <c r="DR928" s="15"/>
      <c r="DS928" s="15"/>
      <c r="DT928" s="15"/>
      <c r="DU928" s="15"/>
      <c r="DV928" s="15"/>
      <c r="DW928" s="15"/>
      <c r="DX928" s="15"/>
      <c r="DY928" s="15"/>
      <c r="DZ928" s="15"/>
      <c r="EA928" s="15"/>
      <c r="EB928" s="15"/>
      <c r="EC928" s="15"/>
      <c r="ED928" s="15"/>
      <c r="EE928" s="15"/>
      <c r="EF928" s="15"/>
      <c r="EG928" s="15"/>
      <c r="EH928" s="15"/>
      <c r="EI928" s="15"/>
      <c r="EJ928" s="15"/>
      <c r="EK928" s="15"/>
      <c r="EL928" s="15"/>
      <c r="EM928" s="15"/>
      <c r="EN928" s="15"/>
      <c r="EO928" s="15"/>
      <c r="EP928" s="15"/>
      <c r="EQ928" s="15"/>
      <c r="ER928" s="15"/>
      <c r="ES928" s="15"/>
      <c r="ET928" s="15"/>
      <c r="EU928" s="15"/>
      <c r="EV928" s="15"/>
      <c r="EW928" s="15"/>
      <c r="EX928" s="15"/>
    </row>
    <row r="929" ht="13.5" customHeight="1">
      <c r="U929" s="451"/>
    </row>
    <row r="930" ht="13.5" customHeight="1">
      <c r="U930" s="451"/>
    </row>
    <row r="931" ht="13.5" customHeight="1">
      <c r="U931" s="451"/>
    </row>
    <row r="932" ht="13.5" customHeight="1">
      <c r="U932" s="451"/>
    </row>
    <row r="933" ht="13.5" customHeight="1">
      <c r="U933" s="451"/>
    </row>
    <row r="934" ht="13.5" customHeight="1">
      <c r="U934" s="451"/>
    </row>
    <row r="935" ht="24.75" customHeight="1">
      <c r="U935" s="451"/>
    </row>
    <row r="936" ht="24.75" customHeight="1">
      <c r="U936" s="451"/>
    </row>
    <row r="937" ht="24.75" customHeight="1">
      <c r="U937" s="451"/>
    </row>
    <row r="938" ht="42.75" customHeight="1">
      <c r="U938" s="451"/>
    </row>
    <row r="939" ht="42.75" customHeight="1">
      <c r="U939" s="451"/>
    </row>
    <row r="940" ht="133.5" customHeight="1">
      <c r="U940" s="451"/>
    </row>
    <row r="941" ht="40.5" customHeight="1">
      <c r="U941" s="451"/>
    </row>
    <row r="942" ht="78.75" customHeight="1">
      <c r="U942" s="451"/>
    </row>
    <row r="943" ht="78.75" customHeight="1">
      <c r="U943" s="451"/>
    </row>
    <row r="944" ht="215.25" customHeight="1">
      <c r="U944" s="451"/>
    </row>
    <row r="945" ht="160.5" customHeight="1">
      <c r="U945" s="451"/>
    </row>
    <row r="946" ht="218.25" customHeight="1">
      <c r="U946" s="451"/>
    </row>
    <row r="947" ht="209.25" customHeight="1">
      <c r="U947" s="451"/>
    </row>
    <row r="948" ht="27" customHeight="1">
      <c r="U948" s="451"/>
    </row>
    <row r="949" ht="13.5" customHeight="1">
      <c r="U949" s="451"/>
    </row>
    <row r="950" ht="13.5" customHeight="1">
      <c r="U950" s="451"/>
    </row>
    <row r="951" ht="13.5" customHeight="1">
      <c r="U951" s="451"/>
    </row>
    <row r="952" ht="13.5" customHeight="1">
      <c r="U952" s="451"/>
    </row>
    <row r="953" ht="13.5" customHeight="1">
      <c r="U953" s="451"/>
    </row>
    <row r="954" ht="13.5" customHeight="1">
      <c r="U954" s="451"/>
    </row>
    <row r="955" ht="13.5" customHeight="1">
      <c r="U955" s="451"/>
    </row>
    <row r="956" ht="13.5" customHeight="1">
      <c r="U956" s="451"/>
    </row>
    <row r="957" ht="13.5" customHeight="1">
      <c r="U957" s="451"/>
    </row>
    <row r="958" ht="13.5" customHeight="1">
      <c r="U958" s="451"/>
    </row>
    <row r="959" ht="24.75" customHeight="1">
      <c r="U959" s="451"/>
    </row>
    <row r="960" ht="42.75" customHeight="1"/>
    <row r="961" ht="85.5" customHeight="1"/>
    <row r="962" ht="55.5" customHeight="1"/>
    <row r="963" ht="70.5" customHeight="1"/>
    <row r="964" ht="101.25" customHeight="1"/>
    <row r="965" ht="66" customHeight="1"/>
    <row r="966" ht="63" customHeight="1"/>
    <row r="967" ht="86.25" customHeight="1"/>
    <row r="968" ht="88.5" customHeight="1"/>
    <row r="969" ht="99" customHeight="1"/>
    <row r="970" ht="90" customHeight="1"/>
    <row r="971" ht="116.25" customHeight="1"/>
    <row r="972" ht="101.25" customHeight="1"/>
    <row r="973" ht="85.5" customHeight="1"/>
    <row r="974" ht="87.75" customHeight="1"/>
    <row r="975" ht="92.25" customHeight="1"/>
    <row r="976" ht="74.25" customHeight="1"/>
    <row r="977" ht="105.75" customHeight="1"/>
    <row r="978" ht="60.75" customHeight="1"/>
    <row r="979" ht="120" customHeight="1"/>
    <row r="980" ht="63" customHeight="1"/>
    <row r="981" ht="122.25" customHeight="1"/>
    <row r="982" ht="102" customHeight="1"/>
    <row r="983" ht="103.5" customHeight="1"/>
    <row r="984" ht="193.5" customHeight="1"/>
    <row r="985" ht="84" customHeight="1"/>
    <row r="986" ht="90" customHeight="1"/>
    <row r="987" ht="75" customHeight="1"/>
    <row r="988" ht="146.25" customHeight="1"/>
    <row r="989" ht="73.5" customHeight="1"/>
    <row r="990" ht="78" customHeight="1"/>
    <row r="991" ht="95.25" customHeight="1"/>
    <row r="992" ht="93.75" customHeight="1"/>
    <row r="993" ht="130.5" customHeight="1"/>
    <row r="994" ht="124.5" customHeight="1"/>
    <row r="995" ht="13.5" customHeight="1">
      <c r="U995" s="43"/>
    </row>
    <row r="996" ht="13.5" customHeight="1"/>
    <row r="1007" ht="53.25" customHeight="1"/>
    <row r="1008" ht="53.25" customHeight="1"/>
    <row r="1009" ht="193.5" customHeight="1"/>
    <row r="1010" ht="150" customHeight="1"/>
    <row r="1011" ht="13.5" customHeight="1">
      <c r="U1011" s="14"/>
    </row>
    <row r="1012" ht="13.5" customHeight="1">
      <c r="U1012" s="14"/>
    </row>
    <row r="1013" ht="13.5" customHeight="1">
      <c r="U1013" s="14"/>
    </row>
    <row r="1024" ht="53.25" customHeight="1"/>
    <row r="1026" ht="106.5" customHeight="1"/>
    <row r="1027" ht="108.75" customHeight="1"/>
    <row r="1028" ht="168" customHeight="1"/>
    <row r="1029" ht="126" customHeight="1"/>
    <row r="1030" ht="54.75" customHeight="1"/>
    <row r="1031" ht="76.5" customHeight="1"/>
    <row r="1032" ht="184.5" customHeight="1"/>
    <row r="1033" ht="213" customHeight="1"/>
    <row r="1034" ht="90" customHeight="1"/>
    <row r="1035" ht="96" customHeight="1"/>
    <row r="1036" ht="93" customHeight="1"/>
    <row r="1037" ht="104.25" customHeight="1"/>
    <row r="1038" ht="42.75" customHeight="1"/>
    <row r="1039" ht="162" customHeight="1"/>
    <row r="1040" ht="122.25" customHeight="1"/>
    <row r="1041" ht="95.25" customHeight="1"/>
    <row r="1042" ht="11.25" customHeight="1"/>
    <row r="1043" ht="124.5" customHeight="1"/>
    <row r="1044" ht="121.5" customHeight="1"/>
    <row r="1057" ht="53.25" customHeight="1"/>
    <row r="1059" ht="24.75" customHeight="1"/>
    <row r="1060" ht="129" customHeight="1"/>
    <row r="1061" ht="137.25" customHeight="1"/>
    <row r="1062" ht="231.75" customHeight="1"/>
    <row r="1063" ht="43.5" customHeight="1"/>
    <row r="1064" ht="261" customHeight="1"/>
    <row r="1065" ht="105" customHeight="1"/>
    <row r="1066" ht="140.25" customHeight="1"/>
    <row r="1078" ht="53.25" customHeight="1"/>
    <row r="1079" ht="105" customHeight="1">
      <c r="U1079" s="23"/>
    </row>
    <row r="1080" ht="255.75" customHeight="1">
      <c r="U1080" s="23"/>
    </row>
    <row r="1081" ht="49.5" customHeight="1">
      <c r="U1081" s="23"/>
    </row>
    <row r="1082" ht="237.75" customHeight="1">
      <c r="U1082" s="23"/>
    </row>
    <row r="1083" spans="21:30" ht="48" customHeight="1">
      <c r="U1083" s="23"/>
      <c r="V1083" s="23"/>
      <c r="W1083" s="23"/>
      <c r="X1083" s="23"/>
      <c r="Y1083" s="23"/>
      <c r="Z1083" s="23"/>
      <c r="AA1083" s="23"/>
      <c r="AB1083" s="23"/>
      <c r="AC1083" s="23"/>
      <c r="AD1083" s="23"/>
    </row>
    <row r="1084" spans="21:30" ht="165.75" customHeight="1">
      <c r="U1084" s="23"/>
      <c r="V1084" s="23"/>
      <c r="W1084" s="23"/>
      <c r="X1084" s="23"/>
      <c r="Y1084" s="23"/>
      <c r="Z1084" s="23"/>
      <c r="AA1084" s="23"/>
      <c r="AB1084" s="23"/>
      <c r="AC1084" s="23"/>
      <c r="AD1084" s="23"/>
    </row>
    <row r="1085" spans="21:30" ht="57" customHeight="1">
      <c r="U1085" s="23"/>
      <c r="V1085" s="23"/>
      <c r="W1085" s="23"/>
      <c r="X1085" s="23"/>
      <c r="Y1085" s="23"/>
      <c r="Z1085" s="23"/>
      <c r="AA1085" s="23"/>
      <c r="AB1085" s="23"/>
      <c r="AC1085" s="23"/>
      <c r="AD1085" s="23"/>
    </row>
    <row r="1086" spans="21:30" ht="122.25" customHeight="1">
      <c r="U1086" s="23"/>
      <c r="V1086" s="23"/>
      <c r="W1086" s="23"/>
      <c r="X1086" s="23"/>
      <c r="Y1086" s="23"/>
      <c r="Z1086" s="23"/>
      <c r="AA1086" s="23"/>
      <c r="AB1086" s="23"/>
      <c r="AC1086" s="23"/>
      <c r="AD1086" s="23"/>
    </row>
    <row r="1087" spans="21:256" s="15" customFormat="1" ht="60" customHeight="1">
      <c r="U1087" s="429"/>
      <c r="V1087" s="429"/>
      <c r="W1087" s="429"/>
      <c r="X1087" s="429"/>
      <c r="Y1087" s="429"/>
      <c r="Z1087" s="429"/>
      <c r="AA1087" s="429"/>
      <c r="AB1087" s="429"/>
      <c r="AC1087" s="429"/>
      <c r="AD1087" s="429"/>
      <c r="AE1087" s="395"/>
      <c r="AF1087" s="368"/>
      <c r="AG1087" s="368"/>
      <c r="AH1087" s="368"/>
      <c r="AI1087" s="368"/>
      <c r="AJ1087" s="368"/>
      <c r="AK1087" s="368"/>
      <c r="AL1087" s="368"/>
      <c r="AM1087" s="368"/>
      <c r="AN1087" s="368"/>
      <c r="AO1087" s="368"/>
      <c r="AP1087" s="368"/>
      <c r="AQ1087" s="368"/>
      <c r="AR1087" s="368"/>
      <c r="AS1087" s="368"/>
      <c r="AT1087" s="368"/>
      <c r="AU1087" s="368"/>
      <c r="AV1087" s="368"/>
      <c r="AW1087" s="368"/>
      <c r="AX1087" s="368"/>
      <c r="AY1087" s="368"/>
      <c r="AZ1087" s="368"/>
      <c r="BA1087" s="368"/>
      <c r="BB1087" s="368"/>
      <c r="BC1087" s="368"/>
      <c r="BD1087" s="368"/>
      <c r="BE1087" s="368"/>
      <c r="BF1087" s="368"/>
      <c r="BG1087" s="368"/>
      <c r="BH1087" s="368"/>
      <c r="BI1087" s="368"/>
      <c r="BJ1087" s="368"/>
      <c r="BK1087" s="368"/>
      <c r="BL1087" s="368"/>
      <c r="BM1087" s="368"/>
      <c r="BN1087" s="368"/>
      <c r="BO1087" s="368"/>
      <c r="BP1087" s="368"/>
      <c r="BQ1087" s="368"/>
      <c r="BR1087" s="368"/>
      <c r="BS1087" s="368"/>
      <c r="BT1087" s="368"/>
      <c r="BU1087" s="368"/>
      <c r="BV1087" s="368"/>
      <c r="BW1087" s="368"/>
      <c r="BX1087" s="368"/>
      <c r="BY1087" s="368"/>
      <c r="BZ1087" s="368"/>
      <c r="CA1087" s="368"/>
      <c r="CB1087" s="368"/>
      <c r="CC1087" s="368"/>
      <c r="CD1087" s="368"/>
      <c r="CE1087" s="368"/>
      <c r="CF1087" s="368"/>
      <c r="CG1087" s="368"/>
      <c r="CH1087" s="368"/>
      <c r="CI1087" s="368"/>
      <c r="CJ1087" s="368"/>
      <c r="CK1087" s="368"/>
      <c r="CL1087" s="368"/>
      <c r="CM1087" s="368"/>
      <c r="CN1087" s="368"/>
      <c r="CO1087" s="368"/>
      <c r="CP1087" s="368"/>
      <c r="CQ1087" s="368"/>
      <c r="CR1087" s="368"/>
      <c r="CS1087" s="368"/>
      <c r="CT1087" s="368"/>
      <c r="CU1087" s="368"/>
      <c r="CV1087" s="368"/>
      <c r="CW1087" s="368"/>
      <c r="CX1087" s="368"/>
      <c r="CY1087" s="368"/>
      <c r="CZ1087" s="368"/>
      <c r="DA1087" s="368"/>
      <c r="DB1087" s="368"/>
      <c r="DC1087" s="368"/>
      <c r="DD1087" s="368"/>
      <c r="DE1087" s="368"/>
      <c r="DF1087" s="368"/>
      <c r="DG1087" s="368"/>
      <c r="DH1087" s="368"/>
      <c r="DI1087" s="368"/>
      <c r="DJ1087" s="368"/>
      <c r="DK1087" s="368"/>
      <c r="DL1087" s="368"/>
      <c r="DM1087" s="368"/>
      <c r="DN1087" s="368"/>
      <c r="DO1087" s="368"/>
      <c r="DP1087" s="368"/>
      <c r="DQ1087" s="368"/>
      <c r="DR1087" s="368"/>
      <c r="DS1087" s="368"/>
      <c r="DT1087" s="368"/>
      <c r="DU1087" s="368"/>
      <c r="DV1087" s="368"/>
      <c r="DW1087" s="368"/>
      <c r="DX1087" s="368"/>
      <c r="DY1087" s="368"/>
      <c r="DZ1087" s="368"/>
      <c r="EA1087" s="368"/>
      <c r="EB1087" s="368"/>
      <c r="EC1087" s="368"/>
      <c r="ED1087" s="368"/>
      <c r="EE1087" s="368"/>
      <c r="EF1087" s="368"/>
      <c r="EG1087" s="368"/>
      <c r="EH1087" s="368"/>
      <c r="EI1087" s="368"/>
      <c r="EJ1087" s="368"/>
      <c r="EK1087" s="368"/>
      <c r="EL1087" s="368"/>
      <c r="EM1087" s="368"/>
      <c r="EN1087" s="368"/>
      <c r="EO1087" s="368"/>
      <c r="EP1087" s="368"/>
      <c r="EQ1087" s="368"/>
      <c r="ER1087" s="368"/>
      <c r="ES1087" s="368"/>
      <c r="ET1087" s="368"/>
      <c r="EU1087" s="368"/>
      <c r="EV1087" s="368"/>
      <c r="EW1087" s="368"/>
      <c r="EX1087" s="368"/>
      <c r="EY1087" s="368"/>
      <c r="EZ1087" s="368"/>
      <c r="FA1087" s="368"/>
      <c r="FB1087" s="368"/>
      <c r="FC1087" s="368"/>
      <c r="FD1087" s="368"/>
      <c r="FE1087" s="368"/>
      <c r="FF1087" s="368"/>
      <c r="FG1087" s="368"/>
      <c r="FH1087" s="368"/>
      <c r="FI1087" s="368"/>
      <c r="FJ1087" s="368"/>
      <c r="FK1087" s="368"/>
      <c r="FL1087" s="368"/>
      <c r="FM1087" s="368"/>
      <c r="FN1087" s="368"/>
      <c r="FO1087" s="368"/>
      <c r="FP1087" s="368"/>
      <c r="FQ1087" s="368"/>
      <c r="FR1087" s="368"/>
      <c r="FS1087" s="368"/>
      <c r="FT1087" s="368"/>
      <c r="FU1087" s="368"/>
      <c r="FV1087" s="368"/>
      <c r="FW1087" s="368"/>
      <c r="FX1087" s="368"/>
      <c r="FY1087" s="368"/>
      <c r="FZ1087" s="368"/>
      <c r="GA1087" s="368"/>
      <c r="GB1087" s="368"/>
      <c r="GC1087" s="368"/>
      <c r="GD1087" s="368"/>
      <c r="GE1087" s="368"/>
      <c r="GF1087" s="368"/>
      <c r="GG1087" s="368"/>
      <c r="GH1087" s="368"/>
      <c r="GI1087" s="368"/>
      <c r="GJ1087" s="368"/>
      <c r="GK1087" s="368"/>
      <c r="GL1087" s="368"/>
      <c r="GM1087" s="368"/>
      <c r="GN1087" s="368"/>
      <c r="GO1087" s="368"/>
      <c r="GP1087" s="368"/>
      <c r="GQ1087" s="368"/>
      <c r="GR1087" s="368"/>
      <c r="GS1087" s="368"/>
      <c r="GT1087" s="368"/>
      <c r="GU1087" s="368"/>
      <c r="GV1087" s="368"/>
      <c r="GW1087" s="368"/>
      <c r="GX1087" s="368"/>
      <c r="GY1087" s="368"/>
      <c r="GZ1087" s="368"/>
      <c r="HA1087" s="368"/>
      <c r="HB1087" s="368"/>
      <c r="HC1087" s="368"/>
      <c r="HD1087" s="368"/>
      <c r="HE1087" s="368"/>
      <c r="HF1087" s="368"/>
      <c r="HG1087" s="368"/>
      <c r="HH1087" s="368"/>
      <c r="HI1087" s="368"/>
      <c r="HJ1087" s="368"/>
      <c r="HK1087" s="368"/>
      <c r="HL1087" s="368"/>
      <c r="HM1087" s="368"/>
      <c r="HN1087" s="368"/>
      <c r="HO1087" s="368"/>
      <c r="HP1087" s="368"/>
      <c r="HQ1087" s="368"/>
      <c r="HR1087" s="368"/>
      <c r="HS1087" s="368"/>
      <c r="HT1087" s="368"/>
      <c r="HU1087" s="368"/>
      <c r="HV1087" s="368"/>
      <c r="HW1087" s="368"/>
      <c r="HX1087" s="368"/>
      <c r="HY1087" s="368"/>
      <c r="HZ1087" s="368"/>
      <c r="IA1087" s="368"/>
      <c r="IB1087" s="368"/>
      <c r="IC1087" s="368"/>
      <c r="ID1087" s="368"/>
      <c r="IE1087" s="368"/>
      <c r="IF1087" s="368"/>
      <c r="IG1087" s="368"/>
      <c r="IH1087" s="368"/>
      <c r="II1087" s="368"/>
      <c r="IJ1087" s="368"/>
      <c r="IK1087" s="368"/>
      <c r="IL1087" s="368"/>
      <c r="IM1087" s="368"/>
      <c r="IN1087" s="368"/>
      <c r="IO1087" s="368"/>
      <c r="IP1087" s="368"/>
      <c r="IQ1087" s="368"/>
      <c r="IR1087" s="368"/>
      <c r="IS1087" s="368"/>
      <c r="IT1087" s="368"/>
      <c r="IU1087" s="368"/>
      <c r="IV1087" s="368"/>
    </row>
    <row r="1088" spans="21:30" ht="114.75" customHeight="1">
      <c r="U1088" s="23"/>
      <c r="V1088" s="23"/>
      <c r="W1088" s="23"/>
      <c r="X1088" s="23"/>
      <c r="Y1088" s="23"/>
      <c r="Z1088" s="23"/>
      <c r="AA1088" s="23"/>
      <c r="AB1088" s="23"/>
      <c r="AC1088" s="23"/>
      <c r="AD1088" s="23"/>
    </row>
    <row r="1089" spans="21:30" ht="60.75" customHeight="1">
      <c r="U1089" s="23"/>
      <c r="V1089" s="23"/>
      <c r="W1089" s="23"/>
      <c r="X1089" s="23"/>
      <c r="Y1089" s="23"/>
      <c r="Z1089" s="23"/>
      <c r="AA1089" s="23"/>
      <c r="AB1089" s="23"/>
      <c r="AC1089" s="23"/>
      <c r="AD1089" s="23"/>
    </row>
    <row r="1090" spans="21:30" ht="93.75" customHeight="1">
      <c r="U1090" s="23"/>
      <c r="V1090" s="23"/>
      <c r="W1090" s="23"/>
      <c r="X1090" s="23"/>
      <c r="Y1090" s="23"/>
      <c r="Z1090" s="23"/>
      <c r="AA1090" s="23"/>
      <c r="AB1090" s="23"/>
      <c r="AC1090" s="23"/>
      <c r="AD1090" s="23"/>
    </row>
    <row r="1091" spans="21:30" ht="65.25" customHeight="1">
      <c r="U1091" s="23"/>
      <c r="V1091" s="23"/>
      <c r="W1091" s="23"/>
      <c r="X1091" s="23"/>
      <c r="Y1091" s="23"/>
      <c r="Z1091" s="23"/>
      <c r="AA1091" s="23"/>
      <c r="AB1091" s="23"/>
      <c r="AC1091" s="23"/>
      <c r="AD1091" s="23"/>
    </row>
    <row r="1092" spans="21:23" ht="144" customHeight="1">
      <c r="U1092" s="23"/>
      <c r="V1092" s="23"/>
      <c r="W1092" s="23"/>
    </row>
    <row r="1093" spans="21:23" ht="66" customHeight="1">
      <c r="U1093" s="23"/>
      <c r="V1093" s="23"/>
      <c r="W1093" s="23"/>
    </row>
    <row r="1094" spans="21:23" ht="138.75" customHeight="1">
      <c r="U1094" s="23"/>
      <c r="V1094" s="23"/>
      <c r="W1094" s="23"/>
    </row>
    <row r="1095" spans="21:23" ht="119.25" customHeight="1">
      <c r="U1095" s="23"/>
      <c r="V1095" s="23"/>
      <c r="W1095" s="23"/>
    </row>
    <row r="1096" spans="21:23" ht="61.5" customHeight="1">
      <c r="U1096" s="23"/>
      <c r="V1096" s="23"/>
      <c r="W1096" s="23"/>
    </row>
    <row r="1097" spans="21:23" ht="267" customHeight="1">
      <c r="U1097" s="23"/>
      <c r="V1097" s="23"/>
      <c r="W1097" s="23"/>
    </row>
    <row r="1098" spans="21:23" ht="58.5" customHeight="1">
      <c r="U1098" s="23"/>
      <c r="V1098" s="23"/>
      <c r="W1098" s="23"/>
    </row>
    <row r="1099" spans="21:23" ht="159" customHeight="1">
      <c r="U1099" s="23"/>
      <c r="V1099" s="23"/>
      <c r="W1099" s="23"/>
    </row>
    <row r="1100" spans="21:23" ht="87.75" customHeight="1">
      <c r="U1100" s="23"/>
      <c r="V1100" s="23"/>
      <c r="W1100" s="23"/>
    </row>
    <row r="1101" spans="21:23" ht="154.5" customHeight="1">
      <c r="U1101" s="23"/>
      <c r="V1101" s="23"/>
      <c r="W1101" s="23"/>
    </row>
    <row r="1102" ht="178.5" customHeight="1">
      <c r="U1102" s="23"/>
    </row>
    <row r="1103" ht="178.5" customHeight="1">
      <c r="U1103" s="23"/>
    </row>
    <row r="1104" ht="178.5" customHeight="1">
      <c r="U1104" s="23"/>
    </row>
    <row r="1105" ht="77.25" customHeight="1">
      <c r="U1105" s="23"/>
    </row>
    <row r="1106" ht="138" customHeight="1">
      <c r="U1106" s="23"/>
    </row>
    <row r="1107" ht="122.25" customHeight="1">
      <c r="U1107" s="23"/>
    </row>
    <row r="1108" ht="75.75" customHeight="1">
      <c r="U1108" s="23"/>
    </row>
    <row r="1109" ht="254.25" customHeight="1">
      <c r="U1109" s="23"/>
    </row>
    <row r="1110" ht="66.75" customHeight="1">
      <c r="U1110" s="23"/>
    </row>
    <row r="1111" ht="258.75" customHeight="1">
      <c r="U1111" s="23"/>
    </row>
    <row r="1112" ht="48.75" customHeight="1">
      <c r="U1112" s="23"/>
    </row>
    <row r="1113" ht="252.75" customHeight="1">
      <c r="U1113" s="23"/>
    </row>
    <row r="1114" ht="75" customHeight="1">
      <c r="U1114" s="23"/>
    </row>
    <row r="1115" ht="204.75" customHeight="1">
      <c r="U1115" s="23"/>
    </row>
    <row r="1116" ht="60" customHeight="1">
      <c r="U1116" s="23"/>
    </row>
    <row r="1117" ht="288.75" customHeight="1">
      <c r="U1117" s="23"/>
    </row>
    <row r="1118" ht="48.75" customHeight="1">
      <c r="U1118" s="23"/>
    </row>
    <row r="1119" ht="195.75" customHeight="1">
      <c r="U1119" s="23"/>
    </row>
    <row r="1120" ht="62.25" customHeight="1">
      <c r="U1120" s="23"/>
    </row>
    <row r="1121" ht="195" customHeight="1">
      <c r="U1121" s="23"/>
    </row>
    <row r="1122" ht="51" customHeight="1">
      <c r="U1122" s="23"/>
    </row>
    <row r="1123" ht="131.25" customHeight="1">
      <c r="U1123" s="23"/>
    </row>
    <row r="1124" ht="49.5" customHeight="1">
      <c r="U1124" s="23"/>
    </row>
    <row r="1125" ht="396.75" customHeight="1">
      <c r="U1125" s="23"/>
    </row>
    <row r="1126" ht="50.25" customHeight="1">
      <c r="U1126" s="23"/>
    </row>
    <row r="1127" spans="21:63" s="389" customFormat="1" ht="409.5" customHeight="1">
      <c r="U1127" s="390"/>
      <c r="V1127" s="390"/>
      <c r="W1127" s="390"/>
      <c r="X1127" s="390"/>
      <c r="Y1127" s="390"/>
      <c r="Z1127" s="390"/>
      <c r="AA1127" s="390"/>
      <c r="AB1127" s="390"/>
      <c r="AC1127" s="390"/>
      <c r="AD1127" s="390"/>
      <c r="AE1127" s="390"/>
      <c r="AF1127" s="390"/>
      <c r="AG1127" s="390"/>
      <c r="AH1127" s="390"/>
      <c r="AI1127" s="390"/>
      <c r="AJ1127" s="390"/>
      <c r="AK1127" s="390"/>
      <c r="AL1127" s="390"/>
      <c r="AM1127" s="390"/>
      <c r="AN1127" s="390"/>
      <c r="AO1127" s="390"/>
      <c r="AP1127" s="390"/>
      <c r="AQ1127" s="390"/>
      <c r="AR1127" s="390"/>
      <c r="AS1127" s="390"/>
      <c r="AT1127" s="390"/>
      <c r="AU1127" s="390"/>
      <c r="AV1127" s="390"/>
      <c r="AW1127" s="390"/>
      <c r="AX1127" s="390"/>
      <c r="AY1127" s="390"/>
      <c r="AZ1127" s="390"/>
      <c r="BA1127" s="390"/>
      <c r="BB1127" s="390"/>
      <c r="BC1127" s="390"/>
      <c r="BD1127" s="390"/>
      <c r="BE1127" s="390"/>
      <c r="BF1127" s="390"/>
      <c r="BG1127" s="390"/>
      <c r="BH1127" s="390"/>
      <c r="BI1127" s="390"/>
      <c r="BJ1127" s="390"/>
      <c r="BK1127" s="390"/>
    </row>
    <row r="1128" ht="41.25" customHeight="1">
      <c r="U1128" s="23"/>
    </row>
    <row r="1131" ht="24.75" customHeight="1"/>
    <row r="1136" ht="21" customHeight="1"/>
    <row r="1137" ht="22.5" customHeight="1"/>
    <row r="1138" ht="24.75" customHeight="1"/>
    <row r="1139" ht="20.25" customHeight="1"/>
    <row r="1140" ht="53.25" customHeight="1"/>
    <row r="1142" spans="21:251" ht="258.75" customHeight="1">
      <c r="U1142" s="403"/>
      <c r="V1142" s="403"/>
      <c r="W1142" s="403"/>
      <c r="X1142" s="403"/>
      <c r="Y1142" s="403"/>
      <c r="Z1142" s="403"/>
      <c r="AA1142" s="403"/>
      <c r="AB1142" s="403"/>
      <c r="AC1142" s="403"/>
      <c r="AD1142" s="403"/>
      <c r="AE1142" s="403"/>
      <c r="AF1142" s="403"/>
      <c r="AG1142" s="403"/>
      <c r="AH1142" s="403"/>
      <c r="AI1142" s="403"/>
      <c r="AJ1142" s="403"/>
      <c r="AK1142" s="403"/>
      <c r="AL1142" s="403"/>
      <c r="AM1142" s="403"/>
      <c r="AN1142" s="403"/>
      <c r="AO1142" s="403"/>
      <c r="AP1142" s="403"/>
      <c r="AQ1142" s="403"/>
      <c r="AR1142" s="403"/>
      <c r="AS1142" s="403"/>
      <c r="AT1142" s="403"/>
      <c r="AU1142" s="403"/>
      <c r="AV1142" s="403"/>
      <c r="AW1142" s="403"/>
      <c r="AX1142" s="403"/>
      <c r="AY1142" s="403"/>
      <c r="AZ1142" s="403"/>
      <c r="BA1142" s="403"/>
      <c r="BB1142" s="403"/>
      <c r="BC1142" s="403"/>
      <c r="BD1142" s="403"/>
      <c r="BE1142" s="403"/>
      <c r="BF1142" s="403"/>
      <c r="BG1142" s="403"/>
      <c r="BH1142" s="403"/>
      <c r="BI1142" s="403"/>
      <c r="BJ1142" s="403"/>
      <c r="BK1142" s="403"/>
      <c r="BL1142" s="403"/>
      <c r="BM1142" s="403"/>
      <c r="BN1142" s="403"/>
      <c r="BO1142" s="403"/>
      <c r="BP1142" s="403"/>
      <c r="BQ1142" s="403"/>
      <c r="BR1142" s="403"/>
      <c r="BS1142" s="403"/>
      <c r="BT1142" s="403"/>
      <c r="BU1142" s="403"/>
      <c r="BV1142" s="403"/>
      <c r="BW1142" s="403"/>
      <c r="BX1142" s="403"/>
      <c r="BY1142" s="403"/>
      <c r="BZ1142" s="403"/>
      <c r="CA1142" s="403"/>
      <c r="CB1142" s="403"/>
      <c r="CC1142" s="403"/>
      <c r="CD1142" s="403"/>
      <c r="CE1142" s="403"/>
      <c r="CF1142" s="403"/>
      <c r="CG1142" s="403"/>
      <c r="CH1142" s="403"/>
      <c r="CI1142" s="403"/>
      <c r="CJ1142" s="403"/>
      <c r="CK1142" s="403"/>
      <c r="CL1142" s="403"/>
      <c r="CM1142" s="403"/>
      <c r="CN1142" s="403"/>
      <c r="CO1142" s="403"/>
      <c r="CP1142" s="403"/>
      <c r="CQ1142" s="403"/>
      <c r="CR1142" s="403"/>
      <c r="CS1142" s="403"/>
      <c r="CT1142" s="403"/>
      <c r="CU1142" s="403"/>
      <c r="CV1142" s="403"/>
      <c r="CW1142" s="403"/>
      <c r="CX1142" s="403"/>
      <c r="CY1142" s="403"/>
      <c r="CZ1142" s="403"/>
      <c r="DA1142" s="403"/>
      <c r="DB1142" s="403"/>
      <c r="DC1142" s="403"/>
      <c r="DD1142" s="403"/>
      <c r="DE1142" s="403"/>
      <c r="DF1142" s="403"/>
      <c r="DG1142" s="403"/>
      <c r="DH1142" s="403"/>
      <c r="DI1142" s="403"/>
      <c r="DJ1142" s="403"/>
      <c r="DK1142" s="403"/>
      <c r="DL1142" s="403"/>
      <c r="DM1142" s="403"/>
      <c r="DN1142" s="403"/>
      <c r="DO1142" s="403"/>
      <c r="DP1142" s="403"/>
      <c r="DQ1142" s="403"/>
      <c r="DR1142" s="403"/>
      <c r="DS1142" s="403"/>
      <c r="DT1142" s="403"/>
      <c r="DU1142" s="403"/>
      <c r="DV1142" s="403"/>
      <c r="DW1142" s="403"/>
      <c r="DX1142" s="403"/>
      <c r="DY1142" s="403"/>
      <c r="DZ1142" s="403"/>
      <c r="EA1142" s="403"/>
      <c r="EB1142" s="403"/>
      <c r="EC1142" s="403"/>
      <c r="ED1142" s="403"/>
      <c r="EE1142" s="403"/>
      <c r="EF1142" s="403"/>
      <c r="EG1142" s="403"/>
      <c r="EH1142" s="403"/>
      <c r="EI1142" s="403"/>
      <c r="EJ1142" s="403"/>
      <c r="EK1142" s="403"/>
      <c r="EL1142" s="403"/>
      <c r="EM1142" s="403"/>
      <c r="EN1142" s="403"/>
      <c r="EO1142" s="403"/>
      <c r="EP1142" s="403"/>
      <c r="EQ1142" s="403"/>
      <c r="ER1142" s="403"/>
      <c r="ES1142" s="403"/>
      <c r="ET1142" s="403"/>
      <c r="EU1142" s="403"/>
      <c r="EV1142" s="403"/>
      <c r="EW1142" s="403"/>
      <c r="EX1142" s="403"/>
      <c r="EY1142" s="403"/>
      <c r="EZ1142" s="403"/>
      <c r="FA1142" s="403"/>
      <c r="FB1142" s="403"/>
      <c r="FC1142" s="403"/>
      <c r="FD1142" s="403"/>
      <c r="FE1142" s="403"/>
      <c r="FF1142" s="403"/>
      <c r="FG1142" s="403"/>
      <c r="FH1142" s="403"/>
      <c r="FI1142" s="403"/>
      <c r="FJ1142" s="403"/>
      <c r="FK1142" s="403"/>
      <c r="FL1142" s="403"/>
      <c r="FM1142" s="403"/>
      <c r="FN1142" s="403"/>
      <c r="FO1142" s="403"/>
      <c r="FP1142" s="403"/>
      <c r="FQ1142" s="403"/>
      <c r="FR1142" s="403"/>
      <c r="FS1142" s="403"/>
      <c r="FT1142" s="403"/>
      <c r="FU1142" s="403"/>
      <c r="FV1142" s="403"/>
      <c r="FW1142" s="403"/>
      <c r="FX1142" s="403"/>
      <c r="FY1142" s="403"/>
      <c r="FZ1142" s="403"/>
      <c r="GA1142" s="403"/>
      <c r="GB1142" s="403"/>
      <c r="GC1142" s="403"/>
      <c r="GD1142" s="403"/>
      <c r="GE1142" s="403"/>
      <c r="GF1142" s="403"/>
      <c r="GG1142" s="403"/>
      <c r="GH1142" s="403"/>
      <c r="GI1142" s="403"/>
      <c r="GJ1142" s="403"/>
      <c r="GK1142" s="403"/>
      <c r="GL1142" s="403"/>
      <c r="GM1142" s="403"/>
      <c r="GN1142" s="403"/>
      <c r="GO1142" s="403"/>
      <c r="GP1142" s="403"/>
      <c r="GQ1142" s="403"/>
      <c r="GR1142" s="403"/>
      <c r="GS1142" s="403"/>
      <c r="GT1142" s="403"/>
      <c r="GU1142" s="403"/>
      <c r="GV1142" s="403"/>
      <c r="GW1142" s="403"/>
      <c r="GX1142" s="403"/>
      <c r="GY1142" s="403"/>
      <c r="GZ1142" s="403"/>
      <c r="HA1142" s="403"/>
      <c r="HB1142" s="403"/>
      <c r="HC1142" s="403"/>
      <c r="HD1142" s="403"/>
      <c r="HE1142" s="403"/>
      <c r="HF1142" s="403"/>
      <c r="HG1142" s="403"/>
      <c r="HH1142" s="403"/>
      <c r="HI1142" s="403"/>
      <c r="HJ1142" s="403"/>
      <c r="HK1142" s="403"/>
      <c r="HL1142" s="403"/>
      <c r="HM1142" s="403"/>
      <c r="HN1142" s="403"/>
      <c r="HO1142" s="403"/>
      <c r="HP1142" s="403"/>
      <c r="HQ1142" s="403"/>
      <c r="HR1142" s="403"/>
      <c r="HS1142" s="403"/>
      <c r="HT1142" s="403"/>
      <c r="HU1142" s="403"/>
      <c r="HV1142" s="403"/>
      <c r="HW1142" s="403"/>
      <c r="HX1142" s="403"/>
      <c r="HY1142" s="403"/>
      <c r="HZ1142" s="403"/>
      <c r="IA1142" s="403"/>
      <c r="IB1142" s="403"/>
      <c r="IC1142" s="403"/>
      <c r="ID1142" s="403"/>
      <c r="IE1142" s="403"/>
      <c r="IF1142" s="403"/>
      <c r="IG1142" s="403"/>
      <c r="IH1142" s="403"/>
      <c r="II1142" s="403"/>
      <c r="IJ1142" s="403"/>
      <c r="IK1142" s="403"/>
      <c r="IL1142" s="403"/>
      <c r="IM1142" s="403"/>
      <c r="IN1142" s="403"/>
      <c r="IO1142" s="403"/>
      <c r="IP1142" s="403"/>
      <c r="IQ1142" s="403"/>
    </row>
    <row r="1143" spans="21:250" ht="275.25" customHeight="1">
      <c r="U1143" s="403"/>
      <c r="V1143" s="403"/>
      <c r="W1143" s="403"/>
      <c r="X1143" s="403"/>
      <c r="Y1143" s="403"/>
      <c r="Z1143" s="403"/>
      <c r="AA1143" s="403"/>
      <c r="AB1143" s="403"/>
      <c r="AC1143" s="403"/>
      <c r="AD1143" s="403"/>
      <c r="AE1143" s="403"/>
      <c r="AF1143" s="403"/>
      <c r="AG1143" s="403"/>
      <c r="AH1143" s="403"/>
      <c r="AI1143" s="403"/>
      <c r="AJ1143" s="403"/>
      <c r="AK1143" s="403"/>
      <c r="AL1143" s="403"/>
      <c r="AM1143" s="403"/>
      <c r="AN1143" s="403"/>
      <c r="AO1143" s="403"/>
      <c r="AP1143" s="403"/>
      <c r="AQ1143" s="403"/>
      <c r="AR1143" s="403"/>
      <c r="AS1143" s="403"/>
      <c r="AT1143" s="403"/>
      <c r="AU1143" s="403"/>
      <c r="AV1143" s="403"/>
      <c r="AW1143" s="403"/>
      <c r="AX1143" s="403"/>
      <c r="AY1143" s="403"/>
      <c r="AZ1143" s="403"/>
      <c r="BA1143" s="403"/>
      <c r="BB1143" s="403"/>
      <c r="BC1143" s="403"/>
      <c r="BD1143" s="403"/>
      <c r="BE1143" s="403"/>
      <c r="BF1143" s="403"/>
      <c r="BG1143" s="403"/>
      <c r="BH1143" s="403"/>
      <c r="BI1143" s="403"/>
      <c r="BJ1143" s="403"/>
      <c r="BK1143" s="403"/>
      <c r="BL1143" s="403"/>
      <c r="BM1143" s="403"/>
      <c r="BN1143" s="403"/>
      <c r="BO1143" s="403"/>
      <c r="BP1143" s="403"/>
      <c r="BQ1143" s="403"/>
      <c r="BR1143" s="403"/>
      <c r="BS1143" s="403"/>
      <c r="BT1143" s="403"/>
      <c r="BU1143" s="403"/>
      <c r="BV1143" s="403"/>
      <c r="BW1143" s="403"/>
      <c r="BX1143" s="403"/>
      <c r="BY1143" s="403"/>
      <c r="BZ1143" s="403"/>
      <c r="CA1143" s="403"/>
      <c r="CB1143" s="403"/>
      <c r="CC1143" s="403"/>
      <c r="CD1143" s="403"/>
      <c r="CE1143" s="403"/>
      <c r="CF1143" s="403"/>
      <c r="CG1143" s="403"/>
      <c r="CH1143" s="403"/>
      <c r="CI1143" s="403"/>
      <c r="CJ1143" s="403"/>
      <c r="CK1143" s="403"/>
      <c r="CL1143" s="403"/>
      <c r="CM1143" s="403"/>
      <c r="CN1143" s="403"/>
      <c r="CO1143" s="403"/>
      <c r="CP1143" s="403"/>
      <c r="CQ1143" s="403"/>
      <c r="CR1143" s="403"/>
      <c r="CS1143" s="403"/>
      <c r="CT1143" s="403"/>
      <c r="CU1143" s="403"/>
      <c r="CV1143" s="403"/>
      <c r="CW1143" s="403"/>
      <c r="CX1143" s="403"/>
      <c r="CY1143" s="403"/>
      <c r="CZ1143" s="403"/>
      <c r="DA1143" s="403"/>
      <c r="DB1143" s="403"/>
      <c r="DC1143" s="403"/>
      <c r="DD1143" s="403"/>
      <c r="DE1143" s="403"/>
      <c r="DF1143" s="403"/>
      <c r="DG1143" s="403"/>
      <c r="DH1143" s="403"/>
      <c r="DI1143" s="403"/>
      <c r="DJ1143" s="403"/>
      <c r="DK1143" s="403"/>
      <c r="DL1143" s="403"/>
      <c r="DM1143" s="403"/>
      <c r="DN1143" s="403"/>
      <c r="DO1143" s="403"/>
      <c r="DP1143" s="403"/>
      <c r="DQ1143" s="403"/>
      <c r="DR1143" s="403"/>
      <c r="DS1143" s="403"/>
      <c r="DT1143" s="403"/>
      <c r="DU1143" s="403"/>
      <c r="DV1143" s="403"/>
      <c r="DW1143" s="403"/>
      <c r="DX1143" s="403"/>
      <c r="DY1143" s="403"/>
      <c r="DZ1143" s="403"/>
      <c r="EA1143" s="403"/>
      <c r="EB1143" s="403"/>
      <c r="EC1143" s="403"/>
      <c r="ED1143" s="403"/>
      <c r="EE1143" s="403"/>
      <c r="EF1143" s="403"/>
      <c r="EG1143" s="403"/>
      <c r="EH1143" s="403"/>
      <c r="EI1143" s="403"/>
      <c r="EJ1143" s="403"/>
      <c r="EK1143" s="403"/>
      <c r="EL1143" s="403"/>
      <c r="EM1143" s="403"/>
      <c r="EN1143" s="403"/>
      <c r="EO1143" s="403"/>
      <c r="EP1143" s="403"/>
      <c r="EQ1143" s="403"/>
      <c r="ER1143" s="403"/>
      <c r="ES1143" s="403"/>
      <c r="ET1143" s="403"/>
      <c r="EU1143" s="403"/>
      <c r="EV1143" s="403"/>
      <c r="EW1143" s="403"/>
      <c r="EX1143" s="403"/>
      <c r="EY1143" s="403"/>
      <c r="EZ1143" s="403"/>
      <c r="FA1143" s="403"/>
      <c r="FB1143" s="403"/>
      <c r="FC1143" s="403"/>
      <c r="FD1143" s="403"/>
      <c r="FE1143" s="403"/>
      <c r="FF1143" s="403"/>
      <c r="FG1143" s="403"/>
      <c r="FH1143" s="403"/>
      <c r="FI1143" s="403"/>
      <c r="FJ1143" s="403"/>
      <c r="FK1143" s="403"/>
      <c r="FL1143" s="403"/>
      <c r="FM1143" s="403"/>
      <c r="FN1143" s="403"/>
      <c r="FO1143" s="403"/>
      <c r="FP1143" s="403"/>
      <c r="FQ1143" s="403"/>
      <c r="FR1143" s="403"/>
      <c r="FS1143" s="403"/>
      <c r="FT1143" s="403"/>
      <c r="FU1143" s="403"/>
      <c r="FV1143" s="403"/>
      <c r="FW1143" s="403"/>
      <c r="FX1143" s="403"/>
      <c r="FY1143" s="403"/>
      <c r="FZ1143" s="403"/>
      <c r="GA1143" s="403"/>
      <c r="GB1143" s="403"/>
      <c r="GC1143" s="403"/>
      <c r="GD1143" s="403"/>
      <c r="GE1143" s="403"/>
      <c r="GF1143" s="403"/>
      <c r="GG1143" s="403"/>
      <c r="GH1143" s="403"/>
      <c r="GI1143" s="403"/>
      <c r="GJ1143" s="403"/>
      <c r="GK1143" s="403"/>
      <c r="GL1143" s="403"/>
      <c r="GM1143" s="403"/>
      <c r="GN1143" s="403"/>
      <c r="GO1143" s="403"/>
      <c r="GP1143" s="403"/>
      <c r="GQ1143" s="403"/>
      <c r="GR1143" s="403"/>
      <c r="GS1143" s="403"/>
      <c r="GT1143" s="403"/>
      <c r="GU1143" s="403"/>
      <c r="GV1143" s="403"/>
      <c r="GW1143" s="403"/>
      <c r="GX1143" s="403"/>
      <c r="GY1143" s="403"/>
      <c r="GZ1143" s="403"/>
      <c r="HA1143" s="403"/>
      <c r="HB1143" s="403"/>
      <c r="HC1143" s="403"/>
      <c r="HD1143" s="403"/>
      <c r="HE1143" s="403"/>
      <c r="HF1143" s="403"/>
      <c r="HG1143" s="403"/>
      <c r="HH1143" s="403"/>
      <c r="HI1143" s="403"/>
      <c r="HJ1143" s="403"/>
      <c r="HK1143" s="403"/>
      <c r="HL1143" s="403"/>
      <c r="HM1143" s="403"/>
      <c r="HN1143" s="403"/>
      <c r="HO1143" s="403"/>
      <c r="HP1143" s="403"/>
      <c r="HQ1143" s="403"/>
      <c r="HR1143" s="403"/>
      <c r="HS1143" s="403"/>
      <c r="HT1143" s="403"/>
      <c r="HU1143" s="403"/>
      <c r="HV1143" s="403"/>
      <c r="HW1143" s="403"/>
      <c r="HX1143" s="403"/>
      <c r="HY1143" s="403"/>
      <c r="HZ1143" s="403"/>
      <c r="IA1143" s="403"/>
      <c r="IB1143" s="403"/>
      <c r="IC1143" s="403"/>
      <c r="ID1143" s="403"/>
      <c r="IE1143" s="403"/>
      <c r="IF1143" s="403"/>
      <c r="IG1143" s="403"/>
      <c r="IH1143" s="403"/>
      <c r="II1143" s="403"/>
      <c r="IJ1143" s="403"/>
      <c r="IK1143" s="403"/>
      <c r="IL1143" s="403"/>
      <c r="IM1143" s="403"/>
      <c r="IN1143" s="403"/>
      <c r="IO1143" s="403"/>
      <c r="IP1143" s="403"/>
    </row>
    <row r="1155" ht="53.25" customHeight="1"/>
    <row r="1156" ht="35.25" customHeight="1"/>
    <row r="1157" spans="21:253" ht="222.75" customHeight="1">
      <c r="U1157" s="403"/>
      <c r="V1157" s="403"/>
      <c r="W1157" s="403"/>
      <c r="X1157" s="403"/>
      <c r="Y1157" s="403"/>
      <c r="Z1157" s="403"/>
      <c r="AA1157" s="403"/>
      <c r="AB1157" s="403"/>
      <c r="AC1157" s="403"/>
      <c r="AD1157" s="403"/>
      <c r="AE1157" s="403"/>
      <c r="AF1157" s="403"/>
      <c r="AG1157" s="403"/>
      <c r="AH1157" s="403"/>
      <c r="AI1157" s="403"/>
      <c r="AJ1157" s="403"/>
      <c r="AK1157" s="403"/>
      <c r="AL1157" s="403"/>
      <c r="AM1157" s="403"/>
      <c r="AN1157" s="403"/>
      <c r="AO1157" s="403"/>
      <c r="AP1157" s="403"/>
      <c r="AQ1157" s="403"/>
      <c r="AR1157" s="403"/>
      <c r="AS1157" s="403"/>
      <c r="AT1157" s="403"/>
      <c r="AU1157" s="403"/>
      <c r="AV1157" s="403"/>
      <c r="AW1157" s="403"/>
      <c r="AX1157" s="403"/>
      <c r="AY1157" s="403"/>
      <c r="AZ1157" s="403"/>
      <c r="BA1157" s="403"/>
      <c r="BB1157" s="403"/>
      <c r="BC1157" s="403"/>
      <c r="BD1157" s="403"/>
      <c r="BE1157" s="403"/>
      <c r="BF1157" s="403"/>
      <c r="BG1157" s="403"/>
      <c r="BH1157" s="403"/>
      <c r="BI1157" s="403"/>
      <c r="BJ1157" s="403"/>
      <c r="BK1157" s="403"/>
      <c r="BL1157" s="403"/>
      <c r="BM1157" s="403"/>
      <c r="BN1157" s="403"/>
      <c r="BO1157" s="403"/>
      <c r="BP1157" s="403"/>
      <c r="BQ1157" s="403"/>
      <c r="BR1157" s="403"/>
      <c r="BS1157" s="403"/>
      <c r="BT1157" s="403"/>
      <c r="BU1157" s="403"/>
      <c r="BV1157" s="403"/>
      <c r="BW1157" s="403"/>
      <c r="BX1157" s="403"/>
      <c r="BY1157" s="403"/>
      <c r="BZ1157" s="403"/>
      <c r="CA1157" s="403"/>
      <c r="CB1157" s="403"/>
      <c r="CC1157" s="403"/>
      <c r="CD1157" s="403"/>
      <c r="CE1157" s="403"/>
      <c r="CF1157" s="403"/>
      <c r="CG1157" s="403"/>
      <c r="CH1157" s="403"/>
      <c r="CI1157" s="403"/>
      <c r="CJ1157" s="403"/>
      <c r="CK1157" s="403"/>
      <c r="CL1157" s="403"/>
      <c r="CM1157" s="403"/>
      <c r="CN1157" s="403"/>
      <c r="CO1157" s="403"/>
      <c r="CP1157" s="403"/>
      <c r="CQ1157" s="403"/>
      <c r="CR1157" s="403"/>
      <c r="CS1157" s="403"/>
      <c r="CT1157" s="403"/>
      <c r="CU1157" s="403"/>
      <c r="CV1157" s="403"/>
      <c r="CW1157" s="403"/>
      <c r="CX1157" s="403"/>
      <c r="CY1157" s="403"/>
      <c r="CZ1157" s="403"/>
      <c r="DA1157" s="403"/>
      <c r="DB1157" s="403"/>
      <c r="DC1157" s="403"/>
      <c r="DD1157" s="403"/>
      <c r="DE1157" s="403"/>
      <c r="DF1157" s="403"/>
      <c r="DG1157" s="403"/>
      <c r="DH1157" s="403"/>
      <c r="DI1157" s="403"/>
      <c r="DJ1157" s="403"/>
      <c r="DK1157" s="403"/>
      <c r="DL1157" s="403"/>
      <c r="DM1157" s="403"/>
      <c r="DN1157" s="403"/>
      <c r="DO1157" s="403"/>
      <c r="DP1157" s="403"/>
      <c r="DQ1157" s="403"/>
      <c r="DR1157" s="403"/>
      <c r="DS1157" s="403"/>
      <c r="DT1157" s="403"/>
      <c r="DU1157" s="403"/>
      <c r="DV1157" s="403"/>
      <c r="DW1157" s="403"/>
      <c r="DX1157" s="403"/>
      <c r="DY1157" s="403"/>
      <c r="DZ1157" s="403"/>
      <c r="EA1157" s="403"/>
      <c r="EB1157" s="403"/>
      <c r="EC1157" s="403"/>
      <c r="ED1157" s="403"/>
      <c r="EE1157" s="403"/>
      <c r="EF1157" s="403"/>
      <c r="EG1157" s="403"/>
      <c r="EH1157" s="403"/>
      <c r="EI1157" s="403"/>
      <c r="EJ1157" s="403"/>
      <c r="EK1157" s="403"/>
      <c r="EL1157" s="403"/>
      <c r="EM1157" s="403"/>
      <c r="EN1157" s="403"/>
      <c r="EO1157" s="403"/>
      <c r="EP1157" s="403"/>
      <c r="EQ1157" s="403"/>
      <c r="ER1157" s="403"/>
      <c r="ES1157" s="403"/>
      <c r="ET1157" s="403"/>
      <c r="EU1157" s="403"/>
      <c r="EV1157" s="403"/>
      <c r="EW1157" s="403"/>
      <c r="EX1157" s="403"/>
      <c r="EY1157" s="403"/>
      <c r="EZ1157" s="403"/>
      <c r="FA1157" s="403"/>
      <c r="FB1157" s="403"/>
      <c r="FC1157" s="403"/>
      <c r="FD1157" s="403"/>
      <c r="FE1157" s="403"/>
      <c r="FF1157" s="403"/>
      <c r="FG1157" s="403"/>
      <c r="FH1157" s="403"/>
      <c r="FI1157" s="403"/>
      <c r="FJ1157" s="403"/>
      <c r="FK1157" s="403"/>
      <c r="FL1157" s="403"/>
      <c r="FM1157" s="403"/>
      <c r="FN1157" s="403"/>
      <c r="FO1157" s="403"/>
      <c r="FP1157" s="403"/>
      <c r="FQ1157" s="403"/>
      <c r="FR1157" s="403"/>
      <c r="FS1157" s="403"/>
      <c r="FT1157" s="403"/>
      <c r="FU1157" s="403"/>
      <c r="FV1157" s="403"/>
      <c r="FW1157" s="403"/>
      <c r="FX1157" s="403"/>
      <c r="FY1157" s="403"/>
      <c r="FZ1157" s="403"/>
      <c r="GA1157" s="403"/>
      <c r="GB1157" s="403"/>
      <c r="GC1157" s="403"/>
      <c r="GD1157" s="403"/>
      <c r="GE1157" s="403"/>
      <c r="GF1157" s="403"/>
      <c r="GG1157" s="403"/>
      <c r="GH1157" s="403"/>
      <c r="GI1157" s="403"/>
      <c r="GJ1157" s="403"/>
      <c r="GK1157" s="403"/>
      <c r="GL1157" s="403"/>
      <c r="GM1157" s="403"/>
      <c r="GN1157" s="403"/>
      <c r="GO1157" s="403"/>
      <c r="GP1157" s="403"/>
      <c r="GQ1157" s="403"/>
      <c r="GR1157" s="403"/>
      <c r="GS1157" s="403"/>
      <c r="GT1157" s="403"/>
      <c r="GU1157" s="403"/>
      <c r="GV1157" s="403"/>
      <c r="GW1157" s="403"/>
      <c r="GX1157" s="403"/>
      <c r="GY1157" s="403"/>
      <c r="GZ1157" s="403"/>
      <c r="HA1157" s="403"/>
      <c r="HB1157" s="403"/>
      <c r="HC1157" s="403"/>
      <c r="HD1157" s="403"/>
      <c r="HE1157" s="403"/>
      <c r="HF1157" s="403"/>
      <c r="HG1157" s="403"/>
      <c r="HH1157" s="403"/>
      <c r="HI1157" s="403"/>
      <c r="HJ1157" s="403"/>
      <c r="HK1157" s="403"/>
      <c r="HL1157" s="403"/>
      <c r="HM1157" s="403"/>
      <c r="HN1157" s="403"/>
      <c r="HO1157" s="403"/>
      <c r="HP1157" s="403"/>
      <c r="HQ1157" s="403"/>
      <c r="HR1157" s="403"/>
      <c r="HS1157" s="403"/>
      <c r="HT1157" s="403"/>
      <c r="HU1157" s="403"/>
      <c r="HV1157" s="403"/>
      <c r="HW1157" s="403"/>
      <c r="HX1157" s="403"/>
      <c r="HY1157" s="403"/>
      <c r="HZ1157" s="403"/>
      <c r="IA1157" s="403"/>
      <c r="IB1157" s="403"/>
      <c r="IC1157" s="403"/>
      <c r="ID1157" s="403"/>
      <c r="IE1157" s="403"/>
      <c r="IF1157" s="403"/>
      <c r="IG1157" s="403"/>
      <c r="IH1157" s="403"/>
      <c r="II1157" s="403"/>
      <c r="IJ1157" s="403"/>
      <c r="IK1157" s="403"/>
      <c r="IL1157" s="403"/>
      <c r="IM1157" s="403"/>
      <c r="IN1157" s="403"/>
      <c r="IO1157" s="403"/>
      <c r="IP1157" s="403"/>
      <c r="IQ1157" s="403"/>
      <c r="IR1157" s="403"/>
      <c r="IS1157" s="403"/>
    </row>
    <row r="1158" spans="21:253" ht="57.75" customHeight="1">
      <c r="U1158" s="403"/>
      <c r="V1158" s="403"/>
      <c r="W1158" s="403"/>
      <c r="X1158" s="403"/>
      <c r="Y1158" s="403"/>
      <c r="Z1158" s="403"/>
      <c r="AA1158" s="403"/>
      <c r="AB1158" s="403"/>
      <c r="AC1158" s="403"/>
      <c r="AD1158" s="403"/>
      <c r="AE1158" s="403"/>
      <c r="AF1158" s="403"/>
      <c r="AG1158" s="403"/>
      <c r="AH1158" s="403"/>
      <c r="AI1158" s="403"/>
      <c r="AJ1158" s="403"/>
      <c r="AK1158" s="403"/>
      <c r="AL1158" s="403"/>
      <c r="AM1158" s="403"/>
      <c r="AN1158" s="403"/>
      <c r="AO1158" s="403"/>
      <c r="AP1158" s="403"/>
      <c r="AQ1158" s="403"/>
      <c r="AR1158" s="403"/>
      <c r="AS1158" s="403"/>
      <c r="AT1158" s="403"/>
      <c r="AU1158" s="403"/>
      <c r="AV1158" s="403"/>
      <c r="AW1158" s="403"/>
      <c r="AX1158" s="403"/>
      <c r="AY1158" s="403"/>
      <c r="AZ1158" s="403"/>
      <c r="BA1158" s="403"/>
      <c r="BB1158" s="403"/>
      <c r="BC1158" s="403"/>
      <c r="BD1158" s="403"/>
      <c r="BE1158" s="403"/>
      <c r="BF1158" s="403"/>
      <c r="BG1158" s="403"/>
      <c r="BH1158" s="403"/>
      <c r="BI1158" s="403"/>
      <c r="BJ1158" s="403"/>
      <c r="BK1158" s="403"/>
      <c r="BL1158" s="403"/>
      <c r="BM1158" s="403"/>
      <c r="BN1158" s="403"/>
      <c r="BO1158" s="403"/>
      <c r="BP1158" s="403"/>
      <c r="BQ1158" s="403"/>
      <c r="BR1158" s="403"/>
      <c r="BS1158" s="403"/>
      <c r="BT1158" s="403"/>
      <c r="BU1158" s="403"/>
      <c r="BV1158" s="403"/>
      <c r="BW1158" s="403"/>
      <c r="BX1158" s="403"/>
      <c r="BY1158" s="403"/>
      <c r="BZ1158" s="403"/>
      <c r="CA1158" s="403"/>
      <c r="CB1158" s="403"/>
      <c r="CC1158" s="403"/>
      <c r="CD1158" s="403"/>
      <c r="CE1158" s="403"/>
      <c r="CF1158" s="403"/>
      <c r="CG1158" s="403"/>
      <c r="CH1158" s="403"/>
      <c r="CI1158" s="403"/>
      <c r="CJ1158" s="403"/>
      <c r="CK1158" s="403"/>
      <c r="CL1158" s="403"/>
      <c r="CM1158" s="403"/>
      <c r="CN1158" s="403"/>
      <c r="CO1158" s="403"/>
      <c r="CP1158" s="403"/>
      <c r="CQ1158" s="403"/>
      <c r="CR1158" s="403"/>
      <c r="CS1158" s="403"/>
      <c r="CT1158" s="403"/>
      <c r="CU1158" s="403"/>
      <c r="CV1158" s="403"/>
      <c r="CW1158" s="403"/>
      <c r="CX1158" s="403"/>
      <c r="CY1158" s="403"/>
      <c r="CZ1158" s="403"/>
      <c r="DA1158" s="403"/>
      <c r="DB1158" s="403"/>
      <c r="DC1158" s="403"/>
      <c r="DD1158" s="403"/>
      <c r="DE1158" s="403"/>
      <c r="DF1158" s="403"/>
      <c r="DG1158" s="403"/>
      <c r="DH1158" s="403"/>
      <c r="DI1158" s="403"/>
      <c r="DJ1158" s="403"/>
      <c r="DK1158" s="403"/>
      <c r="DL1158" s="403"/>
      <c r="DM1158" s="403"/>
      <c r="DN1158" s="403"/>
      <c r="DO1158" s="403"/>
      <c r="DP1158" s="403"/>
      <c r="DQ1158" s="403"/>
      <c r="DR1158" s="403"/>
      <c r="DS1158" s="403"/>
      <c r="DT1158" s="403"/>
      <c r="DU1158" s="403"/>
      <c r="DV1158" s="403"/>
      <c r="DW1158" s="403"/>
      <c r="DX1158" s="403"/>
      <c r="DY1158" s="403"/>
      <c r="DZ1158" s="403"/>
      <c r="EA1158" s="403"/>
      <c r="EB1158" s="403"/>
      <c r="EC1158" s="403"/>
      <c r="ED1158" s="403"/>
      <c r="EE1158" s="403"/>
      <c r="EF1158" s="403"/>
      <c r="EG1158" s="403"/>
      <c r="EH1158" s="403"/>
      <c r="EI1158" s="403"/>
      <c r="EJ1158" s="403"/>
      <c r="EK1158" s="403"/>
      <c r="EL1158" s="403"/>
      <c r="EM1158" s="403"/>
      <c r="EN1158" s="403"/>
      <c r="EO1158" s="403"/>
      <c r="EP1158" s="403"/>
      <c r="EQ1158" s="403"/>
      <c r="ER1158" s="403"/>
      <c r="ES1158" s="403"/>
      <c r="ET1158" s="403"/>
      <c r="EU1158" s="403"/>
      <c r="EV1158" s="403"/>
      <c r="EW1158" s="403"/>
      <c r="EX1158" s="403"/>
      <c r="EY1158" s="403"/>
      <c r="EZ1158" s="403"/>
      <c r="FA1158" s="403"/>
      <c r="FB1158" s="403"/>
      <c r="FC1158" s="403"/>
      <c r="FD1158" s="403"/>
      <c r="FE1158" s="403"/>
      <c r="FF1158" s="403"/>
      <c r="FG1158" s="403"/>
      <c r="FH1158" s="403"/>
      <c r="FI1158" s="403"/>
      <c r="FJ1158" s="403"/>
      <c r="FK1158" s="403"/>
      <c r="FL1158" s="403"/>
      <c r="FM1158" s="403"/>
      <c r="FN1158" s="403"/>
      <c r="FO1158" s="403"/>
      <c r="FP1158" s="403"/>
      <c r="FQ1158" s="403"/>
      <c r="FR1158" s="403"/>
      <c r="FS1158" s="403"/>
      <c r="FT1158" s="403"/>
      <c r="FU1158" s="403"/>
      <c r="FV1158" s="403"/>
      <c r="FW1158" s="403"/>
      <c r="FX1158" s="403"/>
      <c r="FY1158" s="403"/>
      <c r="FZ1158" s="403"/>
      <c r="GA1158" s="403"/>
      <c r="GB1158" s="403"/>
      <c r="GC1158" s="403"/>
      <c r="GD1158" s="403"/>
      <c r="GE1158" s="403"/>
      <c r="GF1158" s="403"/>
      <c r="GG1158" s="403"/>
      <c r="GH1158" s="403"/>
      <c r="GI1158" s="403"/>
      <c r="GJ1158" s="403"/>
      <c r="GK1158" s="403"/>
      <c r="GL1158" s="403"/>
      <c r="GM1158" s="403"/>
      <c r="GN1158" s="403"/>
      <c r="GO1158" s="403"/>
      <c r="GP1158" s="403"/>
      <c r="GQ1158" s="403"/>
      <c r="GR1158" s="403"/>
      <c r="GS1158" s="403"/>
      <c r="GT1158" s="403"/>
      <c r="GU1158" s="403"/>
      <c r="GV1158" s="403"/>
      <c r="GW1158" s="403"/>
      <c r="GX1158" s="403"/>
      <c r="GY1158" s="403"/>
      <c r="GZ1158" s="403"/>
      <c r="HA1158" s="403"/>
      <c r="HB1158" s="403"/>
      <c r="HC1158" s="403"/>
      <c r="HD1158" s="403"/>
      <c r="HE1158" s="403"/>
      <c r="HF1158" s="403"/>
      <c r="HG1158" s="403"/>
      <c r="HH1158" s="403"/>
      <c r="HI1158" s="403"/>
      <c r="HJ1158" s="403"/>
      <c r="HK1158" s="403"/>
      <c r="HL1158" s="403"/>
      <c r="HM1158" s="403"/>
      <c r="HN1158" s="403"/>
      <c r="HO1158" s="403"/>
      <c r="HP1158" s="403"/>
      <c r="HQ1158" s="403"/>
      <c r="HR1158" s="403"/>
      <c r="HS1158" s="403"/>
      <c r="HT1158" s="403"/>
      <c r="HU1158" s="403"/>
      <c r="HV1158" s="403"/>
      <c r="HW1158" s="403"/>
      <c r="HX1158" s="403"/>
      <c r="HY1158" s="403"/>
      <c r="HZ1158" s="403"/>
      <c r="IA1158" s="403"/>
      <c r="IB1158" s="403"/>
      <c r="IC1158" s="403"/>
      <c r="ID1158" s="403"/>
      <c r="IE1158" s="403"/>
      <c r="IF1158" s="403"/>
      <c r="IG1158" s="403"/>
      <c r="IH1158" s="403"/>
      <c r="II1158" s="403"/>
      <c r="IJ1158" s="403"/>
      <c r="IK1158" s="403"/>
      <c r="IL1158" s="403"/>
      <c r="IM1158" s="403"/>
      <c r="IN1158" s="403"/>
      <c r="IO1158" s="403"/>
      <c r="IP1158" s="403"/>
      <c r="IQ1158" s="403"/>
      <c r="IR1158" s="403"/>
      <c r="IS1158" s="403"/>
    </row>
    <row r="1159" spans="21:253" ht="222.75" customHeight="1">
      <c r="U1159" s="403"/>
      <c r="V1159" s="403"/>
      <c r="W1159" s="403"/>
      <c r="X1159" s="403"/>
      <c r="Y1159" s="403"/>
      <c r="Z1159" s="403"/>
      <c r="AA1159" s="403"/>
      <c r="AB1159" s="403"/>
      <c r="AC1159" s="403"/>
      <c r="AD1159" s="403"/>
      <c r="AE1159" s="403"/>
      <c r="AF1159" s="403"/>
      <c r="AG1159" s="403"/>
      <c r="AH1159" s="403"/>
      <c r="AI1159" s="403"/>
      <c r="AJ1159" s="403"/>
      <c r="AK1159" s="403"/>
      <c r="AL1159" s="403"/>
      <c r="AM1159" s="403"/>
      <c r="AN1159" s="403"/>
      <c r="AO1159" s="403"/>
      <c r="AP1159" s="403"/>
      <c r="AQ1159" s="403"/>
      <c r="AR1159" s="403"/>
      <c r="AS1159" s="403"/>
      <c r="AT1159" s="403"/>
      <c r="AU1159" s="403"/>
      <c r="AV1159" s="403"/>
      <c r="AW1159" s="403"/>
      <c r="AX1159" s="403"/>
      <c r="AY1159" s="403"/>
      <c r="AZ1159" s="403"/>
      <c r="BA1159" s="403"/>
      <c r="BB1159" s="403"/>
      <c r="BC1159" s="403"/>
      <c r="BD1159" s="403"/>
      <c r="BE1159" s="403"/>
      <c r="BF1159" s="403"/>
      <c r="BG1159" s="403"/>
      <c r="BH1159" s="403"/>
      <c r="BI1159" s="403"/>
      <c r="BJ1159" s="403"/>
      <c r="BK1159" s="403"/>
      <c r="BL1159" s="403"/>
      <c r="BM1159" s="403"/>
      <c r="BN1159" s="403"/>
      <c r="BO1159" s="403"/>
      <c r="BP1159" s="403"/>
      <c r="BQ1159" s="403"/>
      <c r="BR1159" s="403"/>
      <c r="BS1159" s="403"/>
      <c r="BT1159" s="403"/>
      <c r="BU1159" s="403"/>
      <c r="BV1159" s="403"/>
      <c r="BW1159" s="403"/>
      <c r="BX1159" s="403"/>
      <c r="BY1159" s="403"/>
      <c r="BZ1159" s="403"/>
      <c r="CA1159" s="403"/>
      <c r="CB1159" s="403"/>
      <c r="CC1159" s="403"/>
      <c r="CD1159" s="403"/>
      <c r="CE1159" s="403"/>
      <c r="CF1159" s="403"/>
      <c r="CG1159" s="403"/>
      <c r="CH1159" s="403"/>
      <c r="CI1159" s="403"/>
      <c r="CJ1159" s="403"/>
      <c r="CK1159" s="403"/>
      <c r="CL1159" s="403"/>
      <c r="CM1159" s="403"/>
      <c r="CN1159" s="403"/>
      <c r="CO1159" s="403"/>
      <c r="CP1159" s="403"/>
      <c r="CQ1159" s="403"/>
      <c r="CR1159" s="403"/>
      <c r="CS1159" s="403"/>
      <c r="CT1159" s="403"/>
      <c r="CU1159" s="403"/>
      <c r="CV1159" s="403"/>
      <c r="CW1159" s="403"/>
      <c r="CX1159" s="403"/>
      <c r="CY1159" s="403"/>
      <c r="CZ1159" s="403"/>
      <c r="DA1159" s="403"/>
      <c r="DB1159" s="403"/>
      <c r="DC1159" s="403"/>
      <c r="DD1159" s="403"/>
      <c r="DE1159" s="403"/>
      <c r="DF1159" s="403"/>
      <c r="DG1159" s="403"/>
      <c r="DH1159" s="403"/>
      <c r="DI1159" s="403"/>
      <c r="DJ1159" s="403"/>
      <c r="DK1159" s="403"/>
      <c r="DL1159" s="403"/>
      <c r="DM1159" s="403"/>
      <c r="DN1159" s="403"/>
      <c r="DO1159" s="403"/>
      <c r="DP1159" s="403"/>
      <c r="DQ1159" s="403"/>
      <c r="DR1159" s="403"/>
      <c r="DS1159" s="403"/>
      <c r="DT1159" s="403"/>
      <c r="DU1159" s="403"/>
      <c r="DV1159" s="403"/>
      <c r="DW1159" s="403"/>
      <c r="DX1159" s="403"/>
      <c r="DY1159" s="403"/>
      <c r="DZ1159" s="403"/>
      <c r="EA1159" s="403"/>
      <c r="EB1159" s="403"/>
      <c r="EC1159" s="403"/>
      <c r="ED1159" s="403"/>
      <c r="EE1159" s="403"/>
      <c r="EF1159" s="403"/>
      <c r="EG1159" s="403"/>
      <c r="EH1159" s="403"/>
      <c r="EI1159" s="403"/>
      <c r="EJ1159" s="403"/>
      <c r="EK1159" s="403"/>
      <c r="EL1159" s="403"/>
      <c r="EM1159" s="403"/>
      <c r="EN1159" s="403"/>
      <c r="EO1159" s="403"/>
      <c r="EP1159" s="403"/>
      <c r="EQ1159" s="403"/>
      <c r="ER1159" s="403"/>
      <c r="ES1159" s="403"/>
      <c r="ET1159" s="403"/>
      <c r="EU1159" s="403"/>
      <c r="EV1159" s="403"/>
      <c r="EW1159" s="403"/>
      <c r="EX1159" s="403"/>
      <c r="EY1159" s="403"/>
      <c r="EZ1159" s="403"/>
      <c r="FA1159" s="403"/>
      <c r="FB1159" s="403"/>
      <c r="FC1159" s="403"/>
      <c r="FD1159" s="403"/>
      <c r="FE1159" s="403"/>
      <c r="FF1159" s="403"/>
      <c r="FG1159" s="403"/>
      <c r="FH1159" s="403"/>
      <c r="FI1159" s="403"/>
      <c r="FJ1159" s="403"/>
      <c r="FK1159" s="403"/>
      <c r="FL1159" s="403"/>
      <c r="FM1159" s="403"/>
      <c r="FN1159" s="403"/>
      <c r="FO1159" s="403"/>
      <c r="FP1159" s="403"/>
      <c r="FQ1159" s="403"/>
      <c r="FR1159" s="403"/>
      <c r="FS1159" s="403"/>
      <c r="FT1159" s="403"/>
      <c r="FU1159" s="403"/>
      <c r="FV1159" s="403"/>
      <c r="FW1159" s="403"/>
      <c r="FX1159" s="403"/>
      <c r="FY1159" s="403"/>
      <c r="FZ1159" s="403"/>
      <c r="GA1159" s="403"/>
      <c r="GB1159" s="403"/>
      <c r="GC1159" s="403"/>
      <c r="GD1159" s="403"/>
      <c r="GE1159" s="403"/>
      <c r="GF1159" s="403"/>
      <c r="GG1159" s="403"/>
      <c r="GH1159" s="403"/>
      <c r="GI1159" s="403"/>
      <c r="GJ1159" s="403"/>
      <c r="GK1159" s="403"/>
      <c r="GL1159" s="403"/>
      <c r="GM1159" s="403"/>
      <c r="GN1159" s="403"/>
      <c r="GO1159" s="403"/>
      <c r="GP1159" s="403"/>
      <c r="GQ1159" s="403"/>
      <c r="GR1159" s="403"/>
      <c r="GS1159" s="403"/>
      <c r="GT1159" s="403"/>
      <c r="GU1159" s="403"/>
      <c r="GV1159" s="403"/>
      <c r="GW1159" s="403"/>
      <c r="GX1159" s="403"/>
      <c r="GY1159" s="403"/>
      <c r="GZ1159" s="403"/>
      <c r="HA1159" s="403"/>
      <c r="HB1159" s="403"/>
      <c r="HC1159" s="403"/>
      <c r="HD1159" s="403"/>
      <c r="HE1159" s="403"/>
      <c r="HF1159" s="403"/>
      <c r="HG1159" s="403"/>
      <c r="HH1159" s="403"/>
      <c r="HI1159" s="403"/>
      <c r="HJ1159" s="403"/>
      <c r="HK1159" s="403"/>
      <c r="HL1159" s="403"/>
      <c r="HM1159" s="403"/>
      <c r="HN1159" s="403"/>
      <c r="HO1159" s="403"/>
      <c r="HP1159" s="403"/>
      <c r="HQ1159" s="403"/>
      <c r="HR1159" s="403"/>
      <c r="HS1159" s="403"/>
      <c r="HT1159" s="403"/>
      <c r="HU1159" s="403"/>
      <c r="HV1159" s="403"/>
      <c r="HW1159" s="403"/>
      <c r="HX1159" s="403"/>
      <c r="HY1159" s="403"/>
      <c r="HZ1159" s="403"/>
      <c r="IA1159" s="403"/>
      <c r="IB1159" s="403"/>
      <c r="IC1159" s="403"/>
      <c r="ID1159" s="403"/>
      <c r="IE1159" s="403"/>
      <c r="IF1159" s="403"/>
      <c r="IG1159" s="403"/>
      <c r="IH1159" s="403"/>
      <c r="II1159" s="403"/>
      <c r="IJ1159" s="403"/>
      <c r="IK1159" s="403"/>
      <c r="IL1159" s="403"/>
      <c r="IM1159" s="403"/>
      <c r="IN1159" s="403"/>
      <c r="IO1159" s="403"/>
      <c r="IP1159" s="403"/>
      <c r="IQ1159" s="403"/>
      <c r="IR1159" s="403"/>
      <c r="IS1159" s="403"/>
    </row>
    <row r="1160" spans="21:253" ht="42" customHeight="1">
      <c r="U1160" s="403"/>
      <c r="V1160" s="403"/>
      <c r="W1160" s="403"/>
      <c r="X1160" s="403"/>
      <c r="Y1160" s="403"/>
      <c r="Z1160" s="403"/>
      <c r="AA1160" s="403"/>
      <c r="AB1160" s="403"/>
      <c r="AC1160" s="403"/>
      <c r="AD1160" s="403"/>
      <c r="AE1160" s="403"/>
      <c r="AF1160" s="403"/>
      <c r="AG1160" s="403"/>
      <c r="AH1160" s="403"/>
      <c r="AI1160" s="403"/>
      <c r="AJ1160" s="403"/>
      <c r="AK1160" s="403"/>
      <c r="AL1160" s="403"/>
      <c r="AM1160" s="403"/>
      <c r="AN1160" s="403"/>
      <c r="AO1160" s="403"/>
      <c r="AP1160" s="403"/>
      <c r="AQ1160" s="403"/>
      <c r="AR1160" s="403"/>
      <c r="AS1160" s="403"/>
      <c r="AT1160" s="403"/>
      <c r="AU1160" s="403"/>
      <c r="AV1160" s="403"/>
      <c r="AW1160" s="403"/>
      <c r="AX1160" s="403"/>
      <c r="AY1160" s="403"/>
      <c r="AZ1160" s="403"/>
      <c r="BA1160" s="403"/>
      <c r="BB1160" s="403"/>
      <c r="BC1160" s="403"/>
      <c r="BD1160" s="403"/>
      <c r="BE1160" s="403"/>
      <c r="BF1160" s="403"/>
      <c r="BG1160" s="403"/>
      <c r="BH1160" s="403"/>
      <c r="BI1160" s="403"/>
      <c r="BJ1160" s="403"/>
      <c r="BK1160" s="403"/>
      <c r="BL1160" s="403"/>
      <c r="BM1160" s="403"/>
      <c r="BN1160" s="403"/>
      <c r="BO1160" s="403"/>
      <c r="BP1160" s="403"/>
      <c r="BQ1160" s="403"/>
      <c r="BR1160" s="403"/>
      <c r="BS1160" s="403"/>
      <c r="BT1160" s="403"/>
      <c r="BU1160" s="403"/>
      <c r="BV1160" s="403"/>
      <c r="BW1160" s="403"/>
      <c r="BX1160" s="403"/>
      <c r="BY1160" s="403"/>
      <c r="BZ1160" s="403"/>
      <c r="CA1160" s="403"/>
      <c r="CB1160" s="403"/>
      <c r="CC1160" s="403"/>
      <c r="CD1160" s="403"/>
      <c r="CE1160" s="403"/>
      <c r="CF1160" s="403"/>
      <c r="CG1160" s="403"/>
      <c r="CH1160" s="403"/>
      <c r="CI1160" s="403"/>
      <c r="CJ1160" s="403"/>
      <c r="CK1160" s="403"/>
      <c r="CL1160" s="403"/>
      <c r="CM1160" s="403"/>
      <c r="CN1160" s="403"/>
      <c r="CO1160" s="403"/>
      <c r="CP1160" s="403"/>
      <c r="CQ1160" s="403"/>
      <c r="CR1160" s="403"/>
      <c r="CS1160" s="403"/>
      <c r="CT1160" s="403"/>
      <c r="CU1160" s="403"/>
      <c r="CV1160" s="403"/>
      <c r="CW1160" s="403"/>
      <c r="CX1160" s="403"/>
      <c r="CY1160" s="403"/>
      <c r="CZ1160" s="403"/>
      <c r="DA1160" s="403"/>
      <c r="DB1160" s="403"/>
      <c r="DC1160" s="403"/>
      <c r="DD1160" s="403"/>
      <c r="DE1160" s="403"/>
      <c r="DF1160" s="403"/>
      <c r="DG1160" s="403"/>
      <c r="DH1160" s="403"/>
      <c r="DI1160" s="403"/>
      <c r="DJ1160" s="403"/>
      <c r="DK1160" s="403"/>
      <c r="DL1160" s="403"/>
      <c r="DM1160" s="403"/>
      <c r="DN1160" s="403"/>
      <c r="DO1160" s="403"/>
      <c r="DP1160" s="403"/>
      <c r="DQ1160" s="403"/>
      <c r="DR1160" s="403"/>
      <c r="DS1160" s="403"/>
      <c r="DT1160" s="403"/>
      <c r="DU1160" s="403"/>
      <c r="DV1160" s="403"/>
      <c r="DW1160" s="403"/>
      <c r="DX1160" s="403"/>
      <c r="DY1160" s="403"/>
      <c r="DZ1160" s="403"/>
      <c r="EA1160" s="403"/>
      <c r="EB1160" s="403"/>
      <c r="EC1160" s="403"/>
      <c r="ED1160" s="403"/>
      <c r="EE1160" s="403"/>
      <c r="EF1160" s="403"/>
      <c r="EG1160" s="403"/>
      <c r="EH1160" s="403"/>
      <c r="EI1160" s="403"/>
      <c r="EJ1160" s="403"/>
      <c r="EK1160" s="403"/>
      <c r="EL1160" s="403"/>
      <c r="EM1160" s="403"/>
      <c r="EN1160" s="403"/>
      <c r="EO1160" s="403"/>
      <c r="EP1160" s="403"/>
      <c r="EQ1160" s="403"/>
      <c r="ER1160" s="403"/>
      <c r="ES1160" s="403"/>
      <c r="ET1160" s="403"/>
      <c r="EU1160" s="403"/>
      <c r="EV1160" s="403"/>
      <c r="EW1160" s="403"/>
      <c r="EX1160" s="403"/>
      <c r="EY1160" s="403"/>
      <c r="EZ1160" s="403"/>
      <c r="FA1160" s="403"/>
      <c r="FB1160" s="403"/>
      <c r="FC1160" s="403"/>
      <c r="FD1160" s="403"/>
      <c r="FE1160" s="403"/>
      <c r="FF1160" s="403"/>
      <c r="FG1160" s="403"/>
      <c r="FH1160" s="403"/>
      <c r="FI1160" s="403"/>
      <c r="FJ1160" s="403"/>
      <c r="FK1160" s="403"/>
      <c r="FL1160" s="403"/>
      <c r="FM1160" s="403"/>
      <c r="FN1160" s="403"/>
      <c r="FO1160" s="403"/>
      <c r="FP1160" s="403"/>
      <c r="FQ1160" s="403"/>
      <c r="FR1160" s="403"/>
      <c r="FS1160" s="403"/>
      <c r="FT1160" s="403"/>
      <c r="FU1160" s="403"/>
      <c r="FV1160" s="403"/>
      <c r="FW1160" s="403"/>
      <c r="FX1160" s="403"/>
      <c r="FY1160" s="403"/>
      <c r="FZ1160" s="403"/>
      <c r="GA1160" s="403"/>
      <c r="GB1160" s="403"/>
      <c r="GC1160" s="403"/>
      <c r="GD1160" s="403"/>
      <c r="GE1160" s="403"/>
      <c r="GF1160" s="403"/>
      <c r="GG1160" s="403"/>
      <c r="GH1160" s="403"/>
      <c r="GI1160" s="403"/>
      <c r="GJ1160" s="403"/>
      <c r="GK1160" s="403"/>
      <c r="GL1160" s="403"/>
      <c r="GM1160" s="403"/>
      <c r="GN1160" s="403"/>
      <c r="GO1160" s="403"/>
      <c r="GP1160" s="403"/>
      <c r="GQ1160" s="403"/>
      <c r="GR1160" s="403"/>
      <c r="GS1160" s="403"/>
      <c r="GT1160" s="403"/>
      <c r="GU1160" s="403"/>
      <c r="GV1160" s="403"/>
      <c r="GW1160" s="403"/>
      <c r="GX1160" s="403"/>
      <c r="GY1160" s="403"/>
      <c r="GZ1160" s="403"/>
      <c r="HA1160" s="403"/>
      <c r="HB1160" s="403"/>
      <c r="HC1160" s="403"/>
      <c r="HD1160" s="403"/>
      <c r="HE1160" s="403"/>
      <c r="HF1160" s="403"/>
      <c r="HG1160" s="403"/>
      <c r="HH1160" s="403"/>
      <c r="HI1160" s="403"/>
      <c r="HJ1160" s="403"/>
      <c r="HK1160" s="403"/>
      <c r="HL1160" s="403"/>
      <c r="HM1160" s="403"/>
      <c r="HN1160" s="403"/>
      <c r="HO1160" s="403"/>
      <c r="HP1160" s="403"/>
      <c r="HQ1160" s="403"/>
      <c r="HR1160" s="403"/>
      <c r="HS1160" s="403"/>
      <c r="HT1160" s="403"/>
      <c r="HU1160" s="403"/>
      <c r="HV1160" s="403"/>
      <c r="HW1160" s="403"/>
      <c r="HX1160" s="403"/>
      <c r="HY1160" s="403"/>
      <c r="HZ1160" s="403"/>
      <c r="IA1160" s="403"/>
      <c r="IB1160" s="403"/>
      <c r="IC1160" s="403"/>
      <c r="ID1160" s="403"/>
      <c r="IE1160" s="403"/>
      <c r="IF1160" s="403"/>
      <c r="IG1160" s="403"/>
      <c r="IH1160" s="403"/>
      <c r="II1160" s="403"/>
      <c r="IJ1160" s="403"/>
      <c r="IK1160" s="403"/>
      <c r="IL1160" s="403"/>
      <c r="IM1160" s="403"/>
      <c r="IN1160" s="403"/>
      <c r="IO1160" s="403"/>
      <c r="IP1160" s="403"/>
      <c r="IQ1160" s="403"/>
      <c r="IR1160" s="403"/>
      <c r="IS1160" s="403"/>
    </row>
    <row r="1161" spans="21:253" ht="222.75" customHeight="1">
      <c r="U1161" s="403"/>
      <c r="V1161" s="403"/>
      <c r="W1161" s="403"/>
      <c r="X1161" s="403"/>
      <c r="Y1161" s="403"/>
      <c r="Z1161" s="403"/>
      <c r="AA1161" s="403"/>
      <c r="AB1161" s="403"/>
      <c r="AC1161" s="403"/>
      <c r="AD1161" s="403"/>
      <c r="AE1161" s="403"/>
      <c r="AF1161" s="403"/>
      <c r="AG1161" s="403"/>
      <c r="AH1161" s="403"/>
      <c r="AI1161" s="403"/>
      <c r="AJ1161" s="403"/>
      <c r="AK1161" s="403"/>
      <c r="AL1161" s="403"/>
      <c r="AM1161" s="403"/>
      <c r="AN1161" s="403"/>
      <c r="AO1161" s="403"/>
      <c r="AP1161" s="403"/>
      <c r="AQ1161" s="403"/>
      <c r="AR1161" s="403"/>
      <c r="AS1161" s="403"/>
      <c r="AT1161" s="403"/>
      <c r="AU1161" s="403"/>
      <c r="AV1161" s="403"/>
      <c r="AW1161" s="403"/>
      <c r="AX1161" s="403"/>
      <c r="AY1161" s="403"/>
      <c r="AZ1161" s="403"/>
      <c r="BA1161" s="403"/>
      <c r="BB1161" s="403"/>
      <c r="BC1161" s="403"/>
      <c r="BD1161" s="403"/>
      <c r="BE1161" s="403"/>
      <c r="BF1161" s="403"/>
      <c r="BG1161" s="403"/>
      <c r="BH1161" s="403"/>
      <c r="BI1161" s="403"/>
      <c r="BJ1161" s="403"/>
      <c r="BK1161" s="403"/>
      <c r="BL1161" s="403"/>
      <c r="BM1161" s="403"/>
      <c r="BN1161" s="403"/>
      <c r="BO1161" s="403"/>
      <c r="BP1161" s="403"/>
      <c r="BQ1161" s="403"/>
      <c r="BR1161" s="403"/>
      <c r="BS1161" s="403"/>
      <c r="BT1161" s="403"/>
      <c r="BU1161" s="403"/>
      <c r="BV1161" s="403"/>
      <c r="BW1161" s="403"/>
      <c r="BX1161" s="403"/>
      <c r="BY1161" s="403"/>
      <c r="BZ1161" s="403"/>
      <c r="CA1161" s="403"/>
      <c r="CB1161" s="403"/>
      <c r="CC1161" s="403"/>
      <c r="CD1161" s="403"/>
      <c r="CE1161" s="403"/>
      <c r="CF1161" s="403"/>
      <c r="CG1161" s="403"/>
      <c r="CH1161" s="403"/>
      <c r="CI1161" s="403"/>
      <c r="CJ1161" s="403"/>
      <c r="CK1161" s="403"/>
      <c r="CL1161" s="403"/>
      <c r="CM1161" s="403"/>
      <c r="CN1161" s="403"/>
      <c r="CO1161" s="403"/>
      <c r="CP1161" s="403"/>
      <c r="CQ1161" s="403"/>
      <c r="CR1161" s="403"/>
      <c r="CS1161" s="403"/>
      <c r="CT1161" s="403"/>
      <c r="CU1161" s="403"/>
      <c r="CV1161" s="403"/>
      <c r="CW1161" s="403"/>
      <c r="CX1161" s="403"/>
      <c r="CY1161" s="403"/>
      <c r="CZ1161" s="403"/>
      <c r="DA1161" s="403"/>
      <c r="DB1161" s="403"/>
      <c r="DC1161" s="403"/>
      <c r="DD1161" s="403"/>
      <c r="DE1161" s="403"/>
      <c r="DF1161" s="403"/>
      <c r="DG1161" s="403"/>
      <c r="DH1161" s="403"/>
      <c r="DI1161" s="403"/>
      <c r="DJ1161" s="403"/>
      <c r="DK1161" s="403"/>
      <c r="DL1161" s="403"/>
      <c r="DM1161" s="403"/>
      <c r="DN1161" s="403"/>
      <c r="DO1161" s="403"/>
      <c r="DP1161" s="403"/>
      <c r="DQ1161" s="403"/>
      <c r="DR1161" s="403"/>
      <c r="DS1161" s="403"/>
      <c r="DT1161" s="403"/>
      <c r="DU1161" s="403"/>
      <c r="DV1161" s="403"/>
      <c r="DW1161" s="403"/>
      <c r="DX1161" s="403"/>
      <c r="DY1161" s="403"/>
      <c r="DZ1161" s="403"/>
      <c r="EA1161" s="403"/>
      <c r="EB1161" s="403"/>
      <c r="EC1161" s="403"/>
      <c r="ED1161" s="403"/>
      <c r="EE1161" s="403"/>
      <c r="EF1161" s="403"/>
      <c r="EG1161" s="403"/>
      <c r="EH1161" s="403"/>
      <c r="EI1161" s="403"/>
      <c r="EJ1161" s="403"/>
      <c r="EK1161" s="403"/>
      <c r="EL1161" s="403"/>
      <c r="EM1161" s="403"/>
      <c r="EN1161" s="403"/>
      <c r="EO1161" s="403"/>
      <c r="EP1161" s="403"/>
      <c r="EQ1161" s="403"/>
      <c r="ER1161" s="403"/>
      <c r="ES1161" s="403"/>
      <c r="ET1161" s="403"/>
      <c r="EU1161" s="403"/>
      <c r="EV1161" s="403"/>
      <c r="EW1161" s="403"/>
      <c r="EX1161" s="403"/>
      <c r="EY1161" s="403"/>
      <c r="EZ1161" s="403"/>
      <c r="FA1161" s="403"/>
      <c r="FB1161" s="403"/>
      <c r="FC1161" s="403"/>
      <c r="FD1161" s="403"/>
      <c r="FE1161" s="403"/>
      <c r="FF1161" s="403"/>
      <c r="FG1161" s="403"/>
      <c r="FH1161" s="403"/>
      <c r="FI1161" s="403"/>
      <c r="FJ1161" s="403"/>
      <c r="FK1161" s="403"/>
      <c r="FL1161" s="403"/>
      <c r="FM1161" s="403"/>
      <c r="FN1161" s="403"/>
      <c r="FO1161" s="403"/>
      <c r="FP1161" s="403"/>
      <c r="FQ1161" s="403"/>
      <c r="FR1161" s="403"/>
      <c r="FS1161" s="403"/>
      <c r="FT1161" s="403"/>
      <c r="FU1161" s="403"/>
      <c r="FV1161" s="403"/>
      <c r="FW1161" s="403"/>
      <c r="FX1161" s="403"/>
      <c r="FY1161" s="403"/>
      <c r="FZ1161" s="403"/>
      <c r="GA1161" s="403"/>
      <c r="GB1161" s="403"/>
      <c r="GC1161" s="403"/>
      <c r="GD1161" s="403"/>
      <c r="GE1161" s="403"/>
      <c r="GF1161" s="403"/>
      <c r="GG1161" s="403"/>
      <c r="GH1161" s="403"/>
      <c r="GI1161" s="403"/>
      <c r="GJ1161" s="403"/>
      <c r="GK1161" s="403"/>
      <c r="GL1161" s="403"/>
      <c r="GM1161" s="403"/>
      <c r="GN1161" s="403"/>
      <c r="GO1161" s="403"/>
      <c r="GP1161" s="403"/>
      <c r="GQ1161" s="403"/>
      <c r="GR1161" s="403"/>
      <c r="GS1161" s="403"/>
      <c r="GT1161" s="403"/>
      <c r="GU1161" s="403"/>
      <c r="GV1161" s="403"/>
      <c r="GW1161" s="403"/>
      <c r="GX1161" s="403"/>
      <c r="GY1161" s="403"/>
      <c r="GZ1161" s="403"/>
      <c r="HA1161" s="403"/>
      <c r="HB1161" s="403"/>
      <c r="HC1161" s="403"/>
      <c r="HD1161" s="403"/>
      <c r="HE1161" s="403"/>
      <c r="HF1161" s="403"/>
      <c r="HG1161" s="403"/>
      <c r="HH1161" s="403"/>
      <c r="HI1161" s="403"/>
      <c r="HJ1161" s="403"/>
      <c r="HK1161" s="403"/>
      <c r="HL1161" s="403"/>
      <c r="HM1161" s="403"/>
      <c r="HN1161" s="403"/>
      <c r="HO1161" s="403"/>
      <c r="HP1161" s="403"/>
      <c r="HQ1161" s="403"/>
      <c r="HR1161" s="403"/>
      <c r="HS1161" s="403"/>
      <c r="HT1161" s="403"/>
      <c r="HU1161" s="403"/>
      <c r="HV1161" s="403"/>
      <c r="HW1161" s="403"/>
      <c r="HX1161" s="403"/>
      <c r="HY1161" s="403"/>
      <c r="HZ1161" s="403"/>
      <c r="IA1161" s="403"/>
      <c r="IB1161" s="403"/>
      <c r="IC1161" s="403"/>
      <c r="ID1161" s="403"/>
      <c r="IE1161" s="403"/>
      <c r="IF1161" s="403"/>
      <c r="IG1161" s="403"/>
      <c r="IH1161" s="403"/>
      <c r="II1161" s="403"/>
      <c r="IJ1161" s="403"/>
      <c r="IK1161" s="403"/>
      <c r="IL1161" s="403"/>
      <c r="IM1161" s="403"/>
      <c r="IN1161" s="403"/>
      <c r="IO1161" s="403"/>
      <c r="IP1161" s="403"/>
      <c r="IQ1161" s="403"/>
      <c r="IR1161" s="403"/>
      <c r="IS1161" s="403"/>
    </row>
    <row r="1162" spans="21:253" ht="42" customHeight="1">
      <c r="U1162" s="403"/>
      <c r="V1162" s="403"/>
      <c r="W1162" s="403"/>
      <c r="X1162" s="403"/>
      <c r="Y1162" s="403"/>
      <c r="Z1162" s="403"/>
      <c r="AA1162" s="403"/>
      <c r="AB1162" s="403"/>
      <c r="AC1162" s="403"/>
      <c r="AD1162" s="403"/>
      <c r="AE1162" s="403"/>
      <c r="AF1162" s="403"/>
      <c r="AG1162" s="403"/>
      <c r="AH1162" s="403"/>
      <c r="AI1162" s="403"/>
      <c r="AJ1162" s="403"/>
      <c r="AK1162" s="403"/>
      <c r="AL1162" s="403"/>
      <c r="AM1162" s="403"/>
      <c r="AN1162" s="403"/>
      <c r="AO1162" s="403"/>
      <c r="AP1162" s="403"/>
      <c r="AQ1162" s="403"/>
      <c r="AR1162" s="403"/>
      <c r="AS1162" s="403"/>
      <c r="AT1162" s="403"/>
      <c r="AU1162" s="403"/>
      <c r="AV1162" s="403"/>
      <c r="AW1162" s="403"/>
      <c r="AX1162" s="403"/>
      <c r="AY1162" s="403"/>
      <c r="AZ1162" s="403"/>
      <c r="BA1162" s="403"/>
      <c r="BB1162" s="403"/>
      <c r="BC1162" s="403"/>
      <c r="BD1162" s="403"/>
      <c r="BE1162" s="403"/>
      <c r="BF1162" s="403"/>
      <c r="BG1162" s="403"/>
      <c r="BH1162" s="403"/>
      <c r="BI1162" s="403"/>
      <c r="BJ1162" s="403"/>
      <c r="BK1162" s="403"/>
      <c r="BL1162" s="403"/>
      <c r="BM1162" s="403"/>
      <c r="BN1162" s="403"/>
      <c r="BO1162" s="403"/>
      <c r="BP1162" s="403"/>
      <c r="BQ1162" s="403"/>
      <c r="BR1162" s="403"/>
      <c r="BS1162" s="403"/>
      <c r="BT1162" s="403"/>
      <c r="BU1162" s="403"/>
      <c r="BV1162" s="403"/>
      <c r="BW1162" s="403"/>
      <c r="BX1162" s="403"/>
      <c r="BY1162" s="403"/>
      <c r="BZ1162" s="403"/>
      <c r="CA1162" s="403"/>
      <c r="CB1162" s="403"/>
      <c r="CC1162" s="403"/>
      <c r="CD1162" s="403"/>
      <c r="CE1162" s="403"/>
      <c r="CF1162" s="403"/>
      <c r="CG1162" s="403"/>
      <c r="CH1162" s="403"/>
      <c r="CI1162" s="403"/>
      <c r="CJ1162" s="403"/>
      <c r="CK1162" s="403"/>
      <c r="CL1162" s="403"/>
      <c r="CM1162" s="403"/>
      <c r="CN1162" s="403"/>
      <c r="CO1162" s="403"/>
      <c r="CP1162" s="403"/>
      <c r="CQ1162" s="403"/>
      <c r="CR1162" s="403"/>
      <c r="CS1162" s="403"/>
      <c r="CT1162" s="403"/>
      <c r="CU1162" s="403"/>
      <c r="CV1162" s="403"/>
      <c r="CW1162" s="403"/>
      <c r="CX1162" s="403"/>
      <c r="CY1162" s="403"/>
      <c r="CZ1162" s="403"/>
      <c r="DA1162" s="403"/>
      <c r="DB1162" s="403"/>
      <c r="DC1162" s="403"/>
      <c r="DD1162" s="403"/>
      <c r="DE1162" s="403"/>
      <c r="DF1162" s="403"/>
      <c r="DG1162" s="403"/>
      <c r="DH1162" s="403"/>
      <c r="DI1162" s="403"/>
      <c r="DJ1162" s="403"/>
      <c r="DK1162" s="403"/>
      <c r="DL1162" s="403"/>
      <c r="DM1162" s="403"/>
      <c r="DN1162" s="403"/>
      <c r="DO1162" s="403"/>
      <c r="DP1162" s="403"/>
      <c r="DQ1162" s="403"/>
      <c r="DR1162" s="403"/>
      <c r="DS1162" s="403"/>
      <c r="DT1162" s="403"/>
      <c r="DU1162" s="403"/>
      <c r="DV1162" s="403"/>
      <c r="DW1162" s="403"/>
      <c r="DX1162" s="403"/>
      <c r="DY1162" s="403"/>
      <c r="DZ1162" s="403"/>
      <c r="EA1162" s="403"/>
      <c r="EB1162" s="403"/>
      <c r="EC1162" s="403"/>
      <c r="ED1162" s="403"/>
      <c r="EE1162" s="403"/>
      <c r="EF1162" s="403"/>
      <c r="EG1162" s="403"/>
      <c r="EH1162" s="403"/>
      <c r="EI1162" s="403"/>
      <c r="EJ1162" s="403"/>
      <c r="EK1162" s="403"/>
      <c r="EL1162" s="403"/>
      <c r="EM1162" s="403"/>
      <c r="EN1162" s="403"/>
      <c r="EO1162" s="403"/>
      <c r="EP1162" s="403"/>
      <c r="EQ1162" s="403"/>
      <c r="ER1162" s="403"/>
      <c r="ES1162" s="403"/>
      <c r="ET1162" s="403"/>
      <c r="EU1162" s="403"/>
      <c r="EV1162" s="403"/>
      <c r="EW1162" s="403"/>
      <c r="EX1162" s="403"/>
      <c r="EY1162" s="403"/>
      <c r="EZ1162" s="403"/>
      <c r="FA1162" s="403"/>
      <c r="FB1162" s="403"/>
      <c r="FC1162" s="403"/>
      <c r="FD1162" s="403"/>
      <c r="FE1162" s="403"/>
      <c r="FF1162" s="403"/>
      <c r="FG1162" s="403"/>
      <c r="FH1162" s="403"/>
      <c r="FI1162" s="403"/>
      <c r="FJ1162" s="403"/>
      <c r="FK1162" s="403"/>
      <c r="FL1162" s="403"/>
      <c r="FM1162" s="403"/>
      <c r="FN1162" s="403"/>
      <c r="FO1162" s="403"/>
      <c r="FP1162" s="403"/>
      <c r="FQ1162" s="403"/>
      <c r="FR1162" s="403"/>
      <c r="FS1162" s="403"/>
      <c r="FT1162" s="403"/>
      <c r="FU1162" s="403"/>
      <c r="FV1162" s="403"/>
      <c r="FW1162" s="403"/>
      <c r="FX1162" s="403"/>
      <c r="FY1162" s="403"/>
      <c r="FZ1162" s="403"/>
      <c r="GA1162" s="403"/>
      <c r="GB1162" s="403"/>
      <c r="GC1162" s="403"/>
      <c r="GD1162" s="403"/>
      <c r="GE1162" s="403"/>
      <c r="GF1162" s="403"/>
      <c r="GG1162" s="403"/>
      <c r="GH1162" s="403"/>
      <c r="GI1162" s="403"/>
      <c r="GJ1162" s="403"/>
      <c r="GK1162" s="403"/>
      <c r="GL1162" s="403"/>
      <c r="GM1162" s="403"/>
      <c r="GN1162" s="403"/>
      <c r="GO1162" s="403"/>
      <c r="GP1162" s="403"/>
      <c r="GQ1162" s="403"/>
      <c r="GR1162" s="403"/>
      <c r="GS1162" s="403"/>
      <c r="GT1162" s="403"/>
      <c r="GU1162" s="403"/>
      <c r="GV1162" s="403"/>
      <c r="GW1162" s="403"/>
      <c r="GX1162" s="403"/>
      <c r="GY1162" s="403"/>
      <c r="GZ1162" s="403"/>
      <c r="HA1162" s="403"/>
      <c r="HB1162" s="403"/>
      <c r="HC1162" s="403"/>
      <c r="HD1162" s="403"/>
      <c r="HE1162" s="403"/>
      <c r="HF1162" s="403"/>
      <c r="HG1162" s="403"/>
      <c r="HH1162" s="403"/>
      <c r="HI1162" s="403"/>
      <c r="HJ1162" s="403"/>
      <c r="HK1162" s="403"/>
      <c r="HL1162" s="403"/>
      <c r="HM1162" s="403"/>
      <c r="HN1162" s="403"/>
      <c r="HO1162" s="403"/>
      <c r="HP1162" s="403"/>
      <c r="HQ1162" s="403"/>
      <c r="HR1162" s="403"/>
      <c r="HS1162" s="403"/>
      <c r="HT1162" s="403"/>
      <c r="HU1162" s="403"/>
      <c r="HV1162" s="403"/>
      <c r="HW1162" s="403"/>
      <c r="HX1162" s="403"/>
      <c r="HY1162" s="403"/>
      <c r="HZ1162" s="403"/>
      <c r="IA1162" s="403"/>
      <c r="IB1162" s="403"/>
      <c r="IC1162" s="403"/>
      <c r="ID1162" s="403"/>
      <c r="IE1162" s="403"/>
      <c r="IF1162" s="403"/>
      <c r="IG1162" s="403"/>
      <c r="IH1162" s="403"/>
      <c r="II1162" s="403"/>
      <c r="IJ1162" s="403"/>
      <c r="IK1162" s="403"/>
      <c r="IL1162" s="403"/>
      <c r="IM1162" s="403"/>
      <c r="IN1162" s="403"/>
      <c r="IO1162" s="403"/>
      <c r="IP1162" s="403"/>
      <c r="IQ1162" s="403"/>
      <c r="IR1162" s="403"/>
      <c r="IS1162" s="403"/>
    </row>
    <row r="1163" spans="1:253" ht="222.75" customHeight="1">
      <c r="A1163" s="1156" t="s">
        <v>624</v>
      </c>
      <c r="B1163" s="1157"/>
      <c r="C1163" s="1157"/>
      <c r="D1163" s="1157"/>
      <c r="E1163" s="1157"/>
      <c r="F1163" s="1157"/>
      <c r="G1163" s="1157"/>
      <c r="H1163" s="1157"/>
      <c r="I1163" s="1157"/>
      <c r="J1163" s="1157"/>
      <c r="K1163" s="1157"/>
      <c r="L1163" s="1157"/>
      <c r="M1163" s="1157"/>
      <c r="N1163" s="1157"/>
      <c r="O1163" s="1157"/>
      <c r="P1163" s="1157"/>
      <c r="Q1163" s="1157"/>
      <c r="R1163" s="1157"/>
      <c r="S1163" s="1157"/>
      <c r="T1163" s="1159"/>
      <c r="U1163" s="403"/>
      <c r="V1163" s="403"/>
      <c r="W1163" s="403"/>
      <c r="X1163" s="403"/>
      <c r="Y1163" s="403"/>
      <c r="Z1163" s="403"/>
      <c r="AA1163" s="403"/>
      <c r="AB1163" s="403"/>
      <c r="AC1163" s="403"/>
      <c r="AD1163" s="403"/>
      <c r="AE1163" s="403"/>
      <c r="AF1163" s="403"/>
      <c r="AG1163" s="403"/>
      <c r="AH1163" s="403"/>
      <c r="AI1163" s="403"/>
      <c r="AJ1163" s="403"/>
      <c r="AK1163" s="403"/>
      <c r="AL1163" s="403"/>
      <c r="AM1163" s="403"/>
      <c r="AN1163" s="403"/>
      <c r="AO1163" s="403"/>
      <c r="AP1163" s="403"/>
      <c r="AQ1163" s="403"/>
      <c r="AR1163" s="403"/>
      <c r="AS1163" s="403"/>
      <c r="AT1163" s="403"/>
      <c r="AU1163" s="403"/>
      <c r="AV1163" s="403"/>
      <c r="AW1163" s="403"/>
      <c r="AX1163" s="403"/>
      <c r="AY1163" s="403"/>
      <c r="AZ1163" s="403"/>
      <c r="BA1163" s="403"/>
      <c r="BB1163" s="403"/>
      <c r="BC1163" s="403"/>
      <c r="BD1163" s="403"/>
      <c r="BE1163" s="403"/>
      <c r="BF1163" s="403"/>
      <c r="BG1163" s="403"/>
      <c r="BH1163" s="403"/>
      <c r="BI1163" s="403"/>
      <c r="BJ1163" s="403"/>
      <c r="BK1163" s="403"/>
      <c r="BL1163" s="403"/>
      <c r="BM1163" s="403"/>
      <c r="BN1163" s="403"/>
      <c r="BO1163" s="403"/>
      <c r="BP1163" s="403"/>
      <c r="BQ1163" s="403"/>
      <c r="BR1163" s="403"/>
      <c r="BS1163" s="403"/>
      <c r="BT1163" s="403"/>
      <c r="BU1163" s="403"/>
      <c r="BV1163" s="403"/>
      <c r="BW1163" s="403"/>
      <c r="BX1163" s="403"/>
      <c r="BY1163" s="403"/>
      <c r="BZ1163" s="403"/>
      <c r="CA1163" s="403"/>
      <c r="CB1163" s="403"/>
      <c r="CC1163" s="403"/>
      <c r="CD1163" s="403"/>
      <c r="CE1163" s="403"/>
      <c r="CF1163" s="403"/>
      <c r="CG1163" s="403"/>
      <c r="CH1163" s="403"/>
      <c r="CI1163" s="403"/>
      <c r="CJ1163" s="403"/>
      <c r="CK1163" s="403"/>
      <c r="CL1163" s="403"/>
      <c r="CM1163" s="403"/>
      <c r="CN1163" s="403"/>
      <c r="CO1163" s="403"/>
      <c r="CP1163" s="403"/>
      <c r="CQ1163" s="403"/>
      <c r="CR1163" s="403"/>
      <c r="CS1163" s="403"/>
      <c r="CT1163" s="403"/>
      <c r="CU1163" s="403"/>
      <c r="CV1163" s="403"/>
      <c r="CW1163" s="403"/>
      <c r="CX1163" s="403"/>
      <c r="CY1163" s="403"/>
      <c r="CZ1163" s="403"/>
      <c r="DA1163" s="403"/>
      <c r="DB1163" s="403"/>
      <c r="DC1163" s="403"/>
      <c r="DD1163" s="403"/>
      <c r="DE1163" s="403"/>
      <c r="DF1163" s="403"/>
      <c r="DG1163" s="403"/>
      <c r="DH1163" s="403"/>
      <c r="DI1163" s="403"/>
      <c r="DJ1163" s="403"/>
      <c r="DK1163" s="403"/>
      <c r="DL1163" s="403"/>
      <c r="DM1163" s="403"/>
      <c r="DN1163" s="403"/>
      <c r="DO1163" s="403"/>
      <c r="DP1163" s="403"/>
      <c r="DQ1163" s="403"/>
      <c r="DR1163" s="403"/>
      <c r="DS1163" s="403"/>
      <c r="DT1163" s="403"/>
      <c r="DU1163" s="403"/>
      <c r="DV1163" s="403"/>
      <c r="DW1163" s="403"/>
      <c r="DX1163" s="403"/>
      <c r="DY1163" s="403"/>
      <c r="DZ1163" s="403"/>
      <c r="EA1163" s="403"/>
      <c r="EB1163" s="403"/>
      <c r="EC1163" s="403"/>
      <c r="ED1163" s="403"/>
      <c r="EE1163" s="403"/>
      <c r="EF1163" s="403"/>
      <c r="EG1163" s="403"/>
      <c r="EH1163" s="403"/>
      <c r="EI1163" s="403"/>
      <c r="EJ1163" s="403"/>
      <c r="EK1163" s="403"/>
      <c r="EL1163" s="403"/>
      <c r="EM1163" s="403"/>
      <c r="EN1163" s="403"/>
      <c r="EO1163" s="403"/>
      <c r="EP1163" s="403"/>
      <c r="EQ1163" s="403"/>
      <c r="ER1163" s="403"/>
      <c r="ES1163" s="403"/>
      <c r="ET1163" s="403"/>
      <c r="EU1163" s="403"/>
      <c r="EV1163" s="403"/>
      <c r="EW1163" s="403"/>
      <c r="EX1163" s="403"/>
      <c r="EY1163" s="403"/>
      <c r="EZ1163" s="403"/>
      <c r="FA1163" s="403"/>
      <c r="FB1163" s="403"/>
      <c r="FC1163" s="403"/>
      <c r="FD1163" s="403"/>
      <c r="FE1163" s="403"/>
      <c r="FF1163" s="403"/>
      <c r="FG1163" s="403"/>
      <c r="FH1163" s="403"/>
      <c r="FI1163" s="403"/>
      <c r="FJ1163" s="403"/>
      <c r="FK1163" s="403"/>
      <c r="FL1163" s="403"/>
      <c r="FM1163" s="403"/>
      <c r="FN1163" s="403"/>
      <c r="FO1163" s="403"/>
      <c r="FP1163" s="403"/>
      <c r="FQ1163" s="403"/>
      <c r="FR1163" s="403"/>
      <c r="FS1163" s="403"/>
      <c r="FT1163" s="403"/>
      <c r="FU1163" s="403"/>
      <c r="FV1163" s="403"/>
      <c r="FW1163" s="403"/>
      <c r="FX1163" s="403"/>
      <c r="FY1163" s="403"/>
      <c r="FZ1163" s="403"/>
      <c r="GA1163" s="403"/>
      <c r="GB1163" s="403"/>
      <c r="GC1163" s="403"/>
      <c r="GD1163" s="403"/>
      <c r="GE1163" s="403"/>
      <c r="GF1163" s="403"/>
      <c r="GG1163" s="403"/>
      <c r="GH1163" s="403"/>
      <c r="GI1163" s="403"/>
      <c r="GJ1163" s="403"/>
      <c r="GK1163" s="403"/>
      <c r="GL1163" s="403"/>
      <c r="GM1163" s="403"/>
      <c r="GN1163" s="403"/>
      <c r="GO1163" s="403"/>
      <c r="GP1163" s="403"/>
      <c r="GQ1163" s="403"/>
      <c r="GR1163" s="403"/>
      <c r="GS1163" s="403"/>
      <c r="GT1163" s="403"/>
      <c r="GU1163" s="403"/>
      <c r="GV1163" s="403"/>
      <c r="GW1163" s="403"/>
      <c r="GX1163" s="403"/>
      <c r="GY1163" s="403"/>
      <c r="GZ1163" s="403"/>
      <c r="HA1163" s="403"/>
      <c r="HB1163" s="403"/>
      <c r="HC1163" s="403"/>
      <c r="HD1163" s="403"/>
      <c r="HE1163" s="403"/>
      <c r="HF1163" s="403"/>
      <c r="HG1163" s="403"/>
      <c r="HH1163" s="403"/>
      <c r="HI1163" s="403"/>
      <c r="HJ1163" s="403"/>
      <c r="HK1163" s="403"/>
      <c r="HL1163" s="403"/>
      <c r="HM1163" s="403"/>
      <c r="HN1163" s="403"/>
      <c r="HO1163" s="403"/>
      <c r="HP1163" s="403"/>
      <c r="HQ1163" s="403"/>
      <c r="HR1163" s="403"/>
      <c r="HS1163" s="403"/>
      <c r="HT1163" s="403"/>
      <c r="HU1163" s="403"/>
      <c r="HV1163" s="403"/>
      <c r="HW1163" s="403"/>
      <c r="HX1163" s="403"/>
      <c r="HY1163" s="403"/>
      <c r="HZ1163" s="403"/>
      <c r="IA1163" s="403"/>
      <c r="IB1163" s="403"/>
      <c r="IC1163" s="403"/>
      <c r="ID1163" s="403"/>
      <c r="IE1163" s="403"/>
      <c r="IF1163" s="403"/>
      <c r="IG1163" s="403"/>
      <c r="IH1163" s="403"/>
      <c r="II1163" s="403"/>
      <c r="IJ1163" s="403"/>
      <c r="IK1163" s="403"/>
      <c r="IL1163" s="403"/>
      <c r="IM1163" s="403"/>
      <c r="IN1163" s="403"/>
      <c r="IO1163" s="403"/>
      <c r="IP1163" s="403"/>
      <c r="IQ1163" s="403"/>
      <c r="IR1163" s="403"/>
      <c r="IS1163" s="403"/>
    </row>
    <row r="1164" spans="1:253" ht="42" customHeight="1">
      <c r="A1164" s="172" t="s">
        <v>0</v>
      </c>
      <c r="B1164" s="330" t="s">
        <v>19</v>
      </c>
      <c r="C1164" s="330"/>
      <c r="D1164" s="670"/>
      <c r="M1164" s="681"/>
      <c r="N1164" s="17"/>
      <c r="U1164" s="403"/>
      <c r="V1164" s="403"/>
      <c r="W1164" s="403"/>
      <c r="X1164" s="403"/>
      <c r="Y1164" s="403"/>
      <c r="Z1164" s="403"/>
      <c r="AA1164" s="403"/>
      <c r="AB1164" s="403"/>
      <c r="AC1164" s="403"/>
      <c r="AD1164" s="403"/>
      <c r="AE1164" s="403"/>
      <c r="AF1164" s="403"/>
      <c r="AG1164" s="403"/>
      <c r="AH1164" s="403"/>
      <c r="AI1164" s="403"/>
      <c r="AJ1164" s="403"/>
      <c r="AK1164" s="403"/>
      <c r="AL1164" s="403"/>
      <c r="AM1164" s="403"/>
      <c r="AN1164" s="403"/>
      <c r="AO1164" s="403"/>
      <c r="AP1164" s="403"/>
      <c r="AQ1164" s="403"/>
      <c r="AR1164" s="403"/>
      <c r="AS1164" s="403"/>
      <c r="AT1164" s="403"/>
      <c r="AU1164" s="403"/>
      <c r="AV1164" s="403"/>
      <c r="AW1164" s="403"/>
      <c r="AX1164" s="403"/>
      <c r="AY1164" s="403"/>
      <c r="AZ1164" s="403"/>
      <c r="BA1164" s="403"/>
      <c r="BB1164" s="403"/>
      <c r="BC1164" s="403"/>
      <c r="BD1164" s="403"/>
      <c r="BE1164" s="403"/>
      <c r="BF1164" s="403"/>
      <c r="BG1164" s="403"/>
      <c r="BH1164" s="403"/>
      <c r="BI1164" s="403"/>
      <c r="BJ1164" s="403"/>
      <c r="BK1164" s="403"/>
      <c r="BL1164" s="403"/>
      <c r="BM1164" s="403"/>
      <c r="BN1164" s="403"/>
      <c r="BO1164" s="403"/>
      <c r="BP1164" s="403"/>
      <c r="BQ1164" s="403"/>
      <c r="BR1164" s="403"/>
      <c r="BS1164" s="403"/>
      <c r="BT1164" s="403"/>
      <c r="BU1164" s="403"/>
      <c r="BV1164" s="403"/>
      <c r="BW1164" s="403"/>
      <c r="BX1164" s="403"/>
      <c r="BY1164" s="403"/>
      <c r="BZ1164" s="403"/>
      <c r="CA1164" s="403"/>
      <c r="CB1164" s="403"/>
      <c r="CC1164" s="403"/>
      <c r="CD1164" s="403"/>
      <c r="CE1164" s="403"/>
      <c r="CF1164" s="403"/>
      <c r="CG1164" s="403"/>
      <c r="CH1164" s="403"/>
      <c r="CI1164" s="403"/>
      <c r="CJ1164" s="403"/>
      <c r="CK1164" s="403"/>
      <c r="CL1164" s="403"/>
      <c r="CM1164" s="403"/>
      <c r="CN1164" s="403"/>
      <c r="CO1164" s="403"/>
      <c r="CP1164" s="403"/>
      <c r="CQ1164" s="403"/>
      <c r="CR1164" s="403"/>
      <c r="CS1164" s="403"/>
      <c r="CT1164" s="403"/>
      <c r="CU1164" s="403"/>
      <c r="CV1164" s="403"/>
      <c r="CW1164" s="403"/>
      <c r="CX1164" s="403"/>
      <c r="CY1164" s="403"/>
      <c r="CZ1164" s="403"/>
      <c r="DA1164" s="403"/>
      <c r="DB1164" s="403"/>
      <c r="DC1164" s="403"/>
      <c r="DD1164" s="403"/>
      <c r="DE1164" s="403"/>
      <c r="DF1164" s="403"/>
      <c r="DG1164" s="403"/>
      <c r="DH1164" s="403"/>
      <c r="DI1164" s="403"/>
      <c r="DJ1164" s="403"/>
      <c r="DK1164" s="403"/>
      <c r="DL1164" s="403"/>
      <c r="DM1164" s="403"/>
      <c r="DN1164" s="403"/>
      <c r="DO1164" s="403"/>
      <c r="DP1164" s="403"/>
      <c r="DQ1164" s="403"/>
      <c r="DR1164" s="403"/>
      <c r="DS1164" s="403"/>
      <c r="DT1164" s="403"/>
      <c r="DU1164" s="403"/>
      <c r="DV1164" s="403"/>
      <c r="DW1164" s="403"/>
      <c r="DX1164" s="403"/>
      <c r="DY1164" s="403"/>
      <c r="DZ1164" s="403"/>
      <c r="EA1164" s="403"/>
      <c r="EB1164" s="403"/>
      <c r="EC1164" s="403"/>
      <c r="ED1164" s="403"/>
      <c r="EE1164" s="403"/>
      <c r="EF1164" s="403"/>
      <c r="EG1164" s="403"/>
      <c r="EH1164" s="403"/>
      <c r="EI1164" s="403"/>
      <c r="EJ1164" s="403"/>
      <c r="EK1164" s="403"/>
      <c r="EL1164" s="403"/>
      <c r="EM1164" s="403"/>
      <c r="EN1164" s="403"/>
      <c r="EO1164" s="403"/>
      <c r="EP1164" s="403"/>
      <c r="EQ1164" s="403"/>
      <c r="ER1164" s="403"/>
      <c r="ES1164" s="403"/>
      <c r="ET1164" s="403"/>
      <c r="EU1164" s="403"/>
      <c r="EV1164" s="403"/>
      <c r="EW1164" s="403"/>
      <c r="EX1164" s="403"/>
      <c r="EY1164" s="403"/>
      <c r="EZ1164" s="403"/>
      <c r="FA1164" s="403"/>
      <c r="FB1164" s="403"/>
      <c r="FC1164" s="403"/>
      <c r="FD1164" s="403"/>
      <c r="FE1164" s="403"/>
      <c r="FF1164" s="403"/>
      <c r="FG1164" s="403"/>
      <c r="FH1164" s="403"/>
      <c r="FI1164" s="403"/>
      <c r="FJ1164" s="403"/>
      <c r="FK1164" s="403"/>
      <c r="FL1164" s="403"/>
      <c r="FM1164" s="403"/>
      <c r="FN1164" s="403"/>
      <c r="FO1164" s="403"/>
      <c r="FP1164" s="403"/>
      <c r="FQ1164" s="403"/>
      <c r="FR1164" s="403"/>
      <c r="FS1164" s="403"/>
      <c r="FT1164" s="403"/>
      <c r="FU1164" s="403"/>
      <c r="FV1164" s="403"/>
      <c r="FW1164" s="403"/>
      <c r="FX1164" s="403"/>
      <c r="FY1164" s="403"/>
      <c r="FZ1164" s="403"/>
      <c r="GA1164" s="403"/>
      <c r="GB1164" s="403"/>
      <c r="GC1164" s="403"/>
      <c r="GD1164" s="403"/>
      <c r="GE1164" s="403"/>
      <c r="GF1164" s="403"/>
      <c r="GG1164" s="403"/>
      <c r="GH1164" s="403"/>
      <c r="GI1164" s="403"/>
      <c r="GJ1164" s="403"/>
      <c r="GK1164" s="403"/>
      <c r="GL1164" s="403"/>
      <c r="GM1164" s="403"/>
      <c r="GN1164" s="403"/>
      <c r="GO1164" s="403"/>
      <c r="GP1164" s="403"/>
      <c r="GQ1164" s="403"/>
      <c r="GR1164" s="403"/>
      <c r="GS1164" s="403"/>
      <c r="GT1164" s="403"/>
      <c r="GU1164" s="403"/>
      <c r="GV1164" s="403"/>
      <c r="GW1164" s="403"/>
      <c r="GX1164" s="403"/>
      <c r="GY1164" s="403"/>
      <c r="GZ1164" s="403"/>
      <c r="HA1164" s="403"/>
      <c r="HB1164" s="403"/>
      <c r="HC1164" s="403"/>
      <c r="HD1164" s="403"/>
      <c r="HE1164" s="403"/>
      <c r="HF1164" s="403"/>
      <c r="HG1164" s="403"/>
      <c r="HH1164" s="403"/>
      <c r="HI1164" s="403"/>
      <c r="HJ1164" s="403"/>
      <c r="HK1164" s="403"/>
      <c r="HL1164" s="403"/>
      <c r="HM1164" s="403"/>
      <c r="HN1164" s="403"/>
      <c r="HO1164" s="403"/>
      <c r="HP1164" s="403"/>
      <c r="HQ1164" s="403"/>
      <c r="HR1164" s="403"/>
      <c r="HS1164" s="403"/>
      <c r="HT1164" s="403"/>
      <c r="HU1164" s="403"/>
      <c r="HV1164" s="403"/>
      <c r="HW1164" s="403"/>
      <c r="HX1164" s="403"/>
      <c r="HY1164" s="403"/>
      <c r="HZ1164" s="403"/>
      <c r="IA1164" s="403"/>
      <c r="IB1164" s="403"/>
      <c r="IC1164" s="403"/>
      <c r="ID1164" s="403"/>
      <c r="IE1164" s="403"/>
      <c r="IF1164" s="403"/>
      <c r="IG1164" s="403"/>
      <c r="IH1164" s="403"/>
      <c r="II1164" s="403"/>
      <c r="IJ1164" s="403"/>
      <c r="IK1164" s="403"/>
      <c r="IL1164" s="403"/>
      <c r="IM1164" s="403"/>
      <c r="IN1164" s="403"/>
      <c r="IO1164" s="403"/>
      <c r="IP1164" s="403"/>
      <c r="IQ1164" s="403"/>
      <c r="IR1164" s="403"/>
      <c r="IS1164" s="403"/>
    </row>
    <row r="1165" spans="1:253" ht="222.75" customHeight="1">
      <c r="A1165" s="172" t="s">
        <v>20</v>
      </c>
      <c r="B1165" s="327" t="s">
        <v>594</v>
      </c>
      <c r="C1165" s="327"/>
      <c r="D1165" s="672"/>
      <c r="M1165" s="681"/>
      <c r="N1165" s="17"/>
      <c r="U1165" s="403"/>
      <c r="V1165" s="403"/>
      <c r="W1165" s="403"/>
      <c r="X1165" s="403"/>
      <c r="Y1165" s="403"/>
      <c r="Z1165" s="403"/>
      <c r="AA1165" s="403"/>
      <c r="AB1165" s="403"/>
      <c r="AC1165" s="403"/>
      <c r="AD1165" s="403"/>
      <c r="AE1165" s="403"/>
      <c r="AF1165" s="403"/>
      <c r="AG1165" s="403"/>
      <c r="AH1165" s="403"/>
      <c r="AI1165" s="403"/>
      <c r="AJ1165" s="403"/>
      <c r="AK1165" s="403"/>
      <c r="AL1165" s="403"/>
      <c r="AM1165" s="403"/>
      <c r="AN1165" s="403"/>
      <c r="AO1165" s="403"/>
      <c r="AP1165" s="403"/>
      <c r="AQ1165" s="403"/>
      <c r="AR1165" s="403"/>
      <c r="AS1165" s="403"/>
      <c r="AT1165" s="403"/>
      <c r="AU1165" s="403"/>
      <c r="AV1165" s="403"/>
      <c r="AW1165" s="403"/>
      <c r="AX1165" s="403"/>
      <c r="AY1165" s="403"/>
      <c r="AZ1165" s="403"/>
      <c r="BA1165" s="403"/>
      <c r="BB1165" s="403"/>
      <c r="BC1165" s="403"/>
      <c r="BD1165" s="403"/>
      <c r="BE1165" s="403"/>
      <c r="BF1165" s="403"/>
      <c r="BG1165" s="403"/>
      <c r="BH1165" s="403"/>
      <c r="BI1165" s="403"/>
      <c r="BJ1165" s="403"/>
      <c r="BK1165" s="403"/>
      <c r="BL1165" s="403"/>
      <c r="BM1165" s="403"/>
      <c r="BN1165" s="403"/>
      <c r="BO1165" s="403"/>
      <c r="BP1165" s="403"/>
      <c r="BQ1165" s="403"/>
      <c r="BR1165" s="403"/>
      <c r="BS1165" s="403"/>
      <c r="BT1165" s="403"/>
      <c r="BU1165" s="403"/>
      <c r="BV1165" s="403"/>
      <c r="BW1165" s="403"/>
      <c r="BX1165" s="403"/>
      <c r="BY1165" s="403"/>
      <c r="BZ1165" s="403"/>
      <c r="CA1165" s="403"/>
      <c r="CB1165" s="403"/>
      <c r="CC1165" s="403"/>
      <c r="CD1165" s="403"/>
      <c r="CE1165" s="403"/>
      <c r="CF1165" s="403"/>
      <c r="CG1165" s="403"/>
      <c r="CH1165" s="403"/>
      <c r="CI1165" s="403"/>
      <c r="CJ1165" s="403"/>
      <c r="CK1165" s="403"/>
      <c r="CL1165" s="403"/>
      <c r="CM1165" s="403"/>
      <c r="CN1165" s="403"/>
      <c r="CO1165" s="403"/>
      <c r="CP1165" s="403"/>
      <c r="CQ1165" s="403"/>
      <c r="CR1165" s="403"/>
      <c r="CS1165" s="403"/>
      <c r="CT1165" s="403"/>
      <c r="CU1165" s="403"/>
      <c r="CV1165" s="403"/>
      <c r="CW1165" s="403"/>
      <c r="CX1165" s="403"/>
      <c r="CY1165" s="403"/>
      <c r="CZ1165" s="403"/>
      <c r="DA1165" s="403"/>
      <c r="DB1165" s="403"/>
      <c r="DC1165" s="403"/>
      <c r="DD1165" s="403"/>
      <c r="DE1165" s="403"/>
      <c r="DF1165" s="403"/>
      <c r="DG1165" s="403"/>
      <c r="DH1165" s="403"/>
      <c r="DI1165" s="403"/>
      <c r="DJ1165" s="403"/>
      <c r="DK1165" s="403"/>
      <c r="DL1165" s="403"/>
      <c r="DM1165" s="403"/>
      <c r="DN1165" s="403"/>
      <c r="DO1165" s="403"/>
      <c r="DP1165" s="403"/>
      <c r="DQ1165" s="403"/>
      <c r="DR1165" s="403"/>
      <c r="DS1165" s="403"/>
      <c r="DT1165" s="403"/>
      <c r="DU1165" s="403"/>
      <c r="DV1165" s="403"/>
      <c r="DW1165" s="403"/>
      <c r="DX1165" s="403"/>
      <c r="DY1165" s="403"/>
      <c r="DZ1165" s="403"/>
      <c r="EA1165" s="403"/>
      <c r="EB1165" s="403"/>
      <c r="EC1165" s="403"/>
      <c r="ED1165" s="403"/>
      <c r="EE1165" s="403"/>
      <c r="EF1165" s="403"/>
      <c r="EG1165" s="403"/>
      <c r="EH1165" s="403"/>
      <c r="EI1165" s="403"/>
      <c r="EJ1165" s="403"/>
      <c r="EK1165" s="403"/>
      <c r="EL1165" s="403"/>
      <c r="EM1165" s="403"/>
      <c r="EN1165" s="403"/>
      <c r="EO1165" s="403"/>
      <c r="EP1165" s="403"/>
      <c r="EQ1165" s="403"/>
      <c r="ER1165" s="403"/>
      <c r="ES1165" s="403"/>
      <c r="ET1165" s="403"/>
      <c r="EU1165" s="403"/>
      <c r="EV1165" s="403"/>
      <c r="EW1165" s="403"/>
      <c r="EX1165" s="403"/>
      <c r="EY1165" s="403"/>
      <c r="EZ1165" s="403"/>
      <c r="FA1165" s="403"/>
      <c r="FB1165" s="403"/>
      <c r="FC1165" s="403"/>
      <c r="FD1165" s="403"/>
      <c r="FE1165" s="403"/>
      <c r="FF1165" s="403"/>
      <c r="FG1165" s="403"/>
      <c r="FH1165" s="403"/>
      <c r="FI1165" s="403"/>
      <c r="FJ1165" s="403"/>
      <c r="FK1165" s="403"/>
      <c r="FL1165" s="403"/>
      <c r="FM1165" s="403"/>
      <c r="FN1165" s="403"/>
      <c r="FO1165" s="403"/>
      <c r="FP1165" s="403"/>
      <c r="FQ1165" s="403"/>
      <c r="FR1165" s="403"/>
      <c r="FS1165" s="403"/>
      <c r="FT1165" s="403"/>
      <c r="FU1165" s="403"/>
      <c r="FV1165" s="403"/>
      <c r="FW1165" s="403"/>
      <c r="FX1165" s="403"/>
      <c r="FY1165" s="403"/>
      <c r="FZ1165" s="403"/>
      <c r="GA1165" s="403"/>
      <c r="GB1165" s="403"/>
      <c r="GC1165" s="403"/>
      <c r="GD1165" s="403"/>
      <c r="GE1165" s="403"/>
      <c r="GF1165" s="403"/>
      <c r="GG1165" s="403"/>
      <c r="GH1165" s="403"/>
      <c r="GI1165" s="403"/>
      <c r="GJ1165" s="403"/>
      <c r="GK1165" s="403"/>
      <c r="GL1165" s="403"/>
      <c r="GM1165" s="403"/>
      <c r="GN1165" s="403"/>
      <c r="GO1165" s="403"/>
      <c r="GP1165" s="403"/>
      <c r="GQ1165" s="403"/>
      <c r="GR1165" s="403"/>
      <c r="GS1165" s="403"/>
      <c r="GT1165" s="403"/>
      <c r="GU1165" s="403"/>
      <c r="GV1165" s="403"/>
      <c r="GW1165" s="403"/>
      <c r="GX1165" s="403"/>
      <c r="GY1165" s="403"/>
      <c r="GZ1165" s="403"/>
      <c r="HA1165" s="403"/>
      <c r="HB1165" s="403"/>
      <c r="HC1165" s="403"/>
      <c r="HD1165" s="403"/>
      <c r="HE1165" s="403"/>
      <c r="HF1165" s="403"/>
      <c r="HG1165" s="403"/>
      <c r="HH1165" s="403"/>
      <c r="HI1165" s="403"/>
      <c r="HJ1165" s="403"/>
      <c r="HK1165" s="403"/>
      <c r="HL1165" s="403"/>
      <c r="HM1165" s="403"/>
      <c r="HN1165" s="403"/>
      <c r="HO1165" s="403"/>
      <c r="HP1165" s="403"/>
      <c r="HQ1165" s="403"/>
      <c r="HR1165" s="403"/>
      <c r="HS1165" s="403"/>
      <c r="HT1165" s="403"/>
      <c r="HU1165" s="403"/>
      <c r="HV1165" s="403"/>
      <c r="HW1165" s="403"/>
      <c r="HX1165" s="403"/>
      <c r="HY1165" s="403"/>
      <c r="HZ1165" s="403"/>
      <c r="IA1165" s="403"/>
      <c r="IB1165" s="403"/>
      <c r="IC1165" s="403"/>
      <c r="ID1165" s="403"/>
      <c r="IE1165" s="403"/>
      <c r="IF1165" s="403"/>
      <c r="IG1165" s="403"/>
      <c r="IH1165" s="403"/>
      <c r="II1165" s="403"/>
      <c r="IJ1165" s="403"/>
      <c r="IK1165" s="403"/>
      <c r="IL1165" s="403"/>
      <c r="IM1165" s="403"/>
      <c r="IN1165" s="403"/>
      <c r="IO1165" s="403"/>
      <c r="IP1165" s="403"/>
      <c r="IQ1165" s="403"/>
      <c r="IR1165" s="403"/>
      <c r="IS1165" s="403"/>
    </row>
    <row r="1166" spans="1:253" ht="42" customHeight="1">
      <c r="A1166" s="172" t="s">
        <v>1</v>
      </c>
      <c r="B1166" s="172" t="s">
        <v>2</v>
      </c>
      <c r="C1166" s="172"/>
      <c r="D1166" s="673"/>
      <c r="M1166" s="681"/>
      <c r="N1166" s="17"/>
      <c r="U1166" s="403"/>
      <c r="V1166" s="403"/>
      <c r="W1166" s="403"/>
      <c r="X1166" s="403"/>
      <c r="Y1166" s="403"/>
      <c r="Z1166" s="403"/>
      <c r="AA1166" s="403"/>
      <c r="AB1166" s="403"/>
      <c r="AC1166" s="403"/>
      <c r="AD1166" s="403"/>
      <c r="AE1166" s="403"/>
      <c r="AF1166" s="403"/>
      <c r="AG1166" s="403"/>
      <c r="AH1166" s="403"/>
      <c r="AI1166" s="403"/>
      <c r="AJ1166" s="403"/>
      <c r="AK1166" s="403"/>
      <c r="AL1166" s="403"/>
      <c r="AM1166" s="403"/>
      <c r="AN1166" s="403"/>
      <c r="AO1166" s="403"/>
      <c r="AP1166" s="403"/>
      <c r="AQ1166" s="403"/>
      <c r="AR1166" s="403"/>
      <c r="AS1166" s="403"/>
      <c r="AT1166" s="403"/>
      <c r="AU1166" s="403"/>
      <c r="AV1166" s="403"/>
      <c r="AW1166" s="403"/>
      <c r="AX1166" s="403"/>
      <c r="AY1166" s="403"/>
      <c r="AZ1166" s="403"/>
      <c r="BA1166" s="403"/>
      <c r="BB1166" s="403"/>
      <c r="BC1166" s="403"/>
      <c r="BD1166" s="403"/>
      <c r="BE1166" s="403"/>
      <c r="BF1166" s="403"/>
      <c r="BG1166" s="403"/>
      <c r="BH1166" s="403"/>
      <c r="BI1166" s="403"/>
      <c r="BJ1166" s="403"/>
      <c r="BK1166" s="403"/>
      <c r="BL1166" s="403"/>
      <c r="BM1166" s="403"/>
      <c r="BN1166" s="403"/>
      <c r="BO1166" s="403"/>
      <c r="BP1166" s="403"/>
      <c r="BQ1166" s="403"/>
      <c r="BR1166" s="403"/>
      <c r="BS1166" s="403"/>
      <c r="BT1166" s="403"/>
      <c r="BU1166" s="403"/>
      <c r="BV1166" s="403"/>
      <c r="BW1166" s="403"/>
      <c r="BX1166" s="403"/>
      <c r="BY1166" s="403"/>
      <c r="BZ1166" s="403"/>
      <c r="CA1166" s="403"/>
      <c r="CB1166" s="403"/>
      <c r="CC1166" s="403"/>
      <c r="CD1166" s="403"/>
      <c r="CE1166" s="403"/>
      <c r="CF1166" s="403"/>
      <c r="CG1166" s="403"/>
      <c r="CH1166" s="403"/>
      <c r="CI1166" s="403"/>
      <c r="CJ1166" s="403"/>
      <c r="CK1166" s="403"/>
      <c r="CL1166" s="403"/>
      <c r="CM1166" s="403"/>
      <c r="CN1166" s="403"/>
      <c r="CO1166" s="403"/>
      <c r="CP1166" s="403"/>
      <c r="CQ1166" s="403"/>
      <c r="CR1166" s="403"/>
      <c r="CS1166" s="403"/>
      <c r="CT1166" s="403"/>
      <c r="CU1166" s="403"/>
      <c r="CV1166" s="403"/>
      <c r="CW1166" s="403"/>
      <c r="CX1166" s="403"/>
      <c r="CY1166" s="403"/>
      <c r="CZ1166" s="403"/>
      <c r="DA1166" s="403"/>
      <c r="DB1166" s="403"/>
      <c r="DC1166" s="403"/>
      <c r="DD1166" s="403"/>
      <c r="DE1166" s="403"/>
      <c r="DF1166" s="403"/>
      <c r="DG1166" s="403"/>
      <c r="DH1166" s="403"/>
      <c r="DI1166" s="403"/>
      <c r="DJ1166" s="403"/>
      <c r="DK1166" s="403"/>
      <c r="DL1166" s="403"/>
      <c r="DM1166" s="403"/>
      <c r="DN1166" s="403"/>
      <c r="DO1166" s="403"/>
      <c r="DP1166" s="403"/>
      <c r="DQ1166" s="403"/>
      <c r="DR1166" s="403"/>
      <c r="DS1166" s="403"/>
      <c r="DT1166" s="403"/>
      <c r="DU1166" s="403"/>
      <c r="DV1166" s="403"/>
      <c r="DW1166" s="403"/>
      <c r="DX1166" s="403"/>
      <c r="DY1166" s="403"/>
      <c r="DZ1166" s="403"/>
      <c r="EA1166" s="403"/>
      <c r="EB1166" s="403"/>
      <c r="EC1166" s="403"/>
      <c r="ED1166" s="403"/>
      <c r="EE1166" s="403"/>
      <c r="EF1166" s="403"/>
      <c r="EG1166" s="403"/>
      <c r="EH1166" s="403"/>
      <c r="EI1166" s="403"/>
      <c r="EJ1166" s="403"/>
      <c r="EK1166" s="403"/>
      <c r="EL1166" s="403"/>
      <c r="EM1166" s="403"/>
      <c r="EN1166" s="403"/>
      <c r="EO1166" s="403"/>
      <c r="EP1166" s="403"/>
      <c r="EQ1166" s="403"/>
      <c r="ER1166" s="403"/>
      <c r="ES1166" s="403"/>
      <c r="ET1166" s="403"/>
      <c r="EU1166" s="403"/>
      <c r="EV1166" s="403"/>
      <c r="EW1166" s="403"/>
      <c r="EX1166" s="403"/>
      <c r="EY1166" s="403"/>
      <c r="EZ1166" s="403"/>
      <c r="FA1166" s="403"/>
      <c r="FB1166" s="403"/>
      <c r="FC1166" s="403"/>
      <c r="FD1166" s="403"/>
      <c r="FE1166" s="403"/>
      <c r="FF1166" s="403"/>
      <c r="FG1166" s="403"/>
      <c r="FH1166" s="403"/>
      <c r="FI1166" s="403"/>
      <c r="FJ1166" s="403"/>
      <c r="FK1166" s="403"/>
      <c r="FL1166" s="403"/>
      <c r="FM1166" s="403"/>
      <c r="FN1166" s="403"/>
      <c r="FO1166" s="403"/>
      <c r="FP1166" s="403"/>
      <c r="FQ1166" s="403"/>
      <c r="FR1166" s="403"/>
      <c r="FS1166" s="403"/>
      <c r="FT1166" s="403"/>
      <c r="FU1166" s="403"/>
      <c r="FV1166" s="403"/>
      <c r="FW1166" s="403"/>
      <c r="FX1166" s="403"/>
      <c r="FY1166" s="403"/>
      <c r="FZ1166" s="403"/>
      <c r="GA1166" s="403"/>
      <c r="GB1166" s="403"/>
      <c r="GC1166" s="403"/>
      <c r="GD1166" s="403"/>
      <c r="GE1166" s="403"/>
      <c r="GF1166" s="403"/>
      <c r="GG1166" s="403"/>
      <c r="GH1166" s="403"/>
      <c r="GI1166" s="403"/>
      <c r="GJ1166" s="403"/>
      <c r="GK1166" s="403"/>
      <c r="GL1166" s="403"/>
      <c r="GM1166" s="403"/>
      <c r="GN1166" s="403"/>
      <c r="GO1166" s="403"/>
      <c r="GP1166" s="403"/>
      <c r="GQ1166" s="403"/>
      <c r="GR1166" s="403"/>
      <c r="GS1166" s="403"/>
      <c r="GT1166" s="403"/>
      <c r="GU1166" s="403"/>
      <c r="GV1166" s="403"/>
      <c r="GW1166" s="403"/>
      <c r="GX1166" s="403"/>
      <c r="GY1166" s="403"/>
      <c r="GZ1166" s="403"/>
      <c r="HA1166" s="403"/>
      <c r="HB1166" s="403"/>
      <c r="HC1166" s="403"/>
      <c r="HD1166" s="403"/>
      <c r="HE1166" s="403"/>
      <c r="HF1166" s="403"/>
      <c r="HG1166" s="403"/>
      <c r="HH1166" s="403"/>
      <c r="HI1166" s="403"/>
      <c r="HJ1166" s="403"/>
      <c r="HK1166" s="403"/>
      <c r="HL1166" s="403"/>
      <c r="HM1166" s="403"/>
      <c r="HN1166" s="403"/>
      <c r="HO1166" s="403"/>
      <c r="HP1166" s="403"/>
      <c r="HQ1166" s="403"/>
      <c r="HR1166" s="403"/>
      <c r="HS1166" s="403"/>
      <c r="HT1166" s="403"/>
      <c r="HU1166" s="403"/>
      <c r="HV1166" s="403"/>
      <c r="HW1166" s="403"/>
      <c r="HX1166" s="403"/>
      <c r="HY1166" s="403"/>
      <c r="HZ1166" s="403"/>
      <c r="IA1166" s="403"/>
      <c r="IB1166" s="403"/>
      <c r="IC1166" s="403"/>
      <c r="ID1166" s="403"/>
      <c r="IE1166" s="403"/>
      <c r="IF1166" s="403"/>
      <c r="IG1166" s="403"/>
      <c r="IH1166" s="403"/>
      <c r="II1166" s="403"/>
      <c r="IJ1166" s="403"/>
      <c r="IK1166" s="403"/>
      <c r="IL1166" s="403"/>
      <c r="IM1166" s="403"/>
      <c r="IN1166" s="403"/>
      <c r="IO1166" s="403"/>
      <c r="IP1166" s="403"/>
      <c r="IQ1166" s="403"/>
      <c r="IR1166" s="403"/>
      <c r="IS1166" s="403"/>
    </row>
    <row r="1167" spans="1:253" ht="222.75" customHeight="1">
      <c r="A1167" s="328" t="s">
        <v>21</v>
      </c>
      <c r="B1167" s="319">
        <v>2020</v>
      </c>
      <c r="C1167" s="319"/>
      <c r="D1167" s="811"/>
      <c r="M1167" s="681"/>
      <c r="N1167" s="17"/>
      <c r="U1167" s="403"/>
      <c r="V1167" s="403"/>
      <c r="W1167" s="403"/>
      <c r="X1167" s="403"/>
      <c r="Y1167" s="403"/>
      <c r="Z1167" s="403"/>
      <c r="AA1167" s="403"/>
      <c r="AB1167" s="403"/>
      <c r="AC1167" s="403"/>
      <c r="AD1167" s="403"/>
      <c r="AE1167" s="403"/>
      <c r="AF1167" s="403"/>
      <c r="AG1167" s="403"/>
      <c r="AH1167" s="403"/>
      <c r="AI1167" s="403"/>
      <c r="AJ1167" s="403"/>
      <c r="AK1167" s="403"/>
      <c r="AL1167" s="403"/>
      <c r="AM1167" s="403"/>
      <c r="AN1167" s="403"/>
      <c r="AO1167" s="403"/>
      <c r="AP1167" s="403"/>
      <c r="AQ1167" s="403"/>
      <c r="AR1167" s="403"/>
      <c r="AS1167" s="403"/>
      <c r="AT1167" s="403"/>
      <c r="AU1167" s="403"/>
      <c r="AV1167" s="403"/>
      <c r="AW1167" s="403"/>
      <c r="AX1167" s="403"/>
      <c r="AY1167" s="403"/>
      <c r="AZ1167" s="403"/>
      <c r="BA1167" s="403"/>
      <c r="BB1167" s="403"/>
      <c r="BC1167" s="403"/>
      <c r="BD1167" s="403"/>
      <c r="BE1167" s="403"/>
      <c r="BF1167" s="403"/>
      <c r="BG1167" s="403"/>
      <c r="BH1167" s="403"/>
      <c r="BI1167" s="403"/>
      <c r="BJ1167" s="403"/>
      <c r="BK1167" s="403"/>
      <c r="BL1167" s="403"/>
      <c r="BM1167" s="403"/>
      <c r="BN1167" s="403"/>
      <c r="BO1167" s="403"/>
      <c r="BP1167" s="403"/>
      <c r="BQ1167" s="403"/>
      <c r="BR1167" s="403"/>
      <c r="BS1167" s="403"/>
      <c r="BT1167" s="403"/>
      <c r="BU1167" s="403"/>
      <c r="BV1167" s="403"/>
      <c r="BW1167" s="403"/>
      <c r="BX1167" s="403"/>
      <c r="BY1167" s="403"/>
      <c r="BZ1167" s="403"/>
      <c r="CA1167" s="403"/>
      <c r="CB1167" s="403"/>
      <c r="CC1167" s="403"/>
      <c r="CD1167" s="403"/>
      <c r="CE1167" s="403"/>
      <c r="CF1167" s="403"/>
      <c r="CG1167" s="403"/>
      <c r="CH1167" s="403"/>
      <c r="CI1167" s="403"/>
      <c r="CJ1167" s="403"/>
      <c r="CK1167" s="403"/>
      <c r="CL1167" s="403"/>
      <c r="CM1167" s="403"/>
      <c r="CN1167" s="403"/>
      <c r="CO1167" s="403"/>
      <c r="CP1167" s="403"/>
      <c r="CQ1167" s="403"/>
      <c r="CR1167" s="403"/>
      <c r="CS1167" s="403"/>
      <c r="CT1167" s="403"/>
      <c r="CU1167" s="403"/>
      <c r="CV1167" s="403"/>
      <c r="CW1167" s="403"/>
      <c r="CX1167" s="403"/>
      <c r="CY1167" s="403"/>
      <c r="CZ1167" s="403"/>
      <c r="DA1167" s="403"/>
      <c r="DB1167" s="403"/>
      <c r="DC1167" s="403"/>
      <c r="DD1167" s="403"/>
      <c r="DE1167" s="403"/>
      <c r="DF1167" s="403"/>
      <c r="DG1167" s="403"/>
      <c r="DH1167" s="403"/>
      <c r="DI1167" s="403"/>
      <c r="DJ1167" s="403"/>
      <c r="DK1167" s="403"/>
      <c r="DL1167" s="403"/>
      <c r="DM1167" s="403"/>
      <c r="DN1167" s="403"/>
      <c r="DO1167" s="403"/>
      <c r="DP1167" s="403"/>
      <c r="DQ1167" s="403"/>
      <c r="DR1167" s="403"/>
      <c r="DS1167" s="403"/>
      <c r="DT1167" s="403"/>
      <c r="DU1167" s="403"/>
      <c r="DV1167" s="403"/>
      <c r="DW1167" s="403"/>
      <c r="DX1167" s="403"/>
      <c r="DY1167" s="403"/>
      <c r="DZ1167" s="403"/>
      <c r="EA1167" s="403"/>
      <c r="EB1167" s="403"/>
      <c r="EC1167" s="403"/>
      <c r="ED1167" s="403"/>
      <c r="EE1167" s="403"/>
      <c r="EF1167" s="403"/>
      <c r="EG1167" s="403"/>
      <c r="EH1167" s="403"/>
      <c r="EI1167" s="403"/>
      <c r="EJ1167" s="403"/>
      <c r="EK1167" s="403"/>
      <c r="EL1167" s="403"/>
      <c r="EM1167" s="403"/>
      <c r="EN1167" s="403"/>
      <c r="EO1167" s="403"/>
      <c r="EP1167" s="403"/>
      <c r="EQ1167" s="403"/>
      <c r="ER1167" s="403"/>
      <c r="ES1167" s="403"/>
      <c r="ET1167" s="403"/>
      <c r="EU1167" s="403"/>
      <c r="EV1167" s="403"/>
      <c r="EW1167" s="403"/>
      <c r="EX1167" s="403"/>
      <c r="EY1167" s="403"/>
      <c r="EZ1167" s="403"/>
      <c r="FA1167" s="403"/>
      <c r="FB1167" s="403"/>
      <c r="FC1167" s="403"/>
      <c r="FD1167" s="403"/>
      <c r="FE1167" s="403"/>
      <c r="FF1167" s="403"/>
      <c r="FG1167" s="403"/>
      <c r="FH1167" s="403"/>
      <c r="FI1167" s="403"/>
      <c r="FJ1167" s="403"/>
      <c r="FK1167" s="403"/>
      <c r="FL1167" s="403"/>
      <c r="FM1167" s="403"/>
      <c r="FN1167" s="403"/>
      <c r="FO1167" s="403"/>
      <c r="FP1167" s="403"/>
      <c r="FQ1167" s="403"/>
      <c r="FR1167" s="403"/>
      <c r="FS1167" s="403"/>
      <c r="FT1167" s="403"/>
      <c r="FU1167" s="403"/>
      <c r="FV1167" s="403"/>
      <c r="FW1167" s="403"/>
      <c r="FX1167" s="403"/>
      <c r="FY1167" s="403"/>
      <c r="FZ1167" s="403"/>
      <c r="GA1167" s="403"/>
      <c r="GB1167" s="403"/>
      <c r="GC1167" s="403"/>
      <c r="GD1167" s="403"/>
      <c r="GE1167" s="403"/>
      <c r="GF1167" s="403"/>
      <c r="GG1167" s="403"/>
      <c r="GH1167" s="403"/>
      <c r="GI1167" s="403"/>
      <c r="GJ1167" s="403"/>
      <c r="GK1167" s="403"/>
      <c r="GL1167" s="403"/>
      <c r="GM1167" s="403"/>
      <c r="GN1167" s="403"/>
      <c r="GO1167" s="403"/>
      <c r="GP1167" s="403"/>
      <c r="GQ1167" s="403"/>
      <c r="GR1167" s="403"/>
      <c r="GS1167" s="403"/>
      <c r="GT1167" s="403"/>
      <c r="GU1167" s="403"/>
      <c r="GV1167" s="403"/>
      <c r="GW1167" s="403"/>
      <c r="GX1167" s="403"/>
      <c r="GY1167" s="403"/>
      <c r="GZ1167" s="403"/>
      <c r="HA1167" s="403"/>
      <c r="HB1167" s="403"/>
      <c r="HC1167" s="403"/>
      <c r="HD1167" s="403"/>
      <c r="HE1167" s="403"/>
      <c r="HF1167" s="403"/>
      <c r="HG1167" s="403"/>
      <c r="HH1167" s="403"/>
      <c r="HI1167" s="403"/>
      <c r="HJ1167" s="403"/>
      <c r="HK1167" s="403"/>
      <c r="HL1167" s="403"/>
      <c r="HM1167" s="403"/>
      <c r="HN1167" s="403"/>
      <c r="HO1167" s="403"/>
      <c r="HP1167" s="403"/>
      <c r="HQ1167" s="403"/>
      <c r="HR1167" s="403"/>
      <c r="HS1167" s="403"/>
      <c r="HT1167" s="403"/>
      <c r="HU1167" s="403"/>
      <c r="HV1167" s="403"/>
      <c r="HW1167" s="403"/>
      <c r="HX1167" s="403"/>
      <c r="HY1167" s="403"/>
      <c r="HZ1167" s="403"/>
      <c r="IA1167" s="403"/>
      <c r="IB1167" s="403"/>
      <c r="IC1167" s="403"/>
      <c r="ID1167" s="403"/>
      <c r="IE1167" s="403"/>
      <c r="IF1167" s="403"/>
      <c r="IG1167" s="403"/>
      <c r="IH1167" s="403"/>
      <c r="II1167" s="403"/>
      <c r="IJ1167" s="403"/>
      <c r="IK1167" s="403"/>
      <c r="IL1167" s="403"/>
      <c r="IM1167" s="403"/>
      <c r="IN1167" s="403"/>
      <c r="IO1167" s="403"/>
      <c r="IP1167" s="403"/>
      <c r="IQ1167" s="403"/>
      <c r="IR1167" s="403"/>
      <c r="IS1167" s="403"/>
    </row>
    <row r="1168" spans="1:253" ht="42" customHeight="1">
      <c r="A1168" s="328" t="s">
        <v>30</v>
      </c>
      <c r="B1168" s="754">
        <v>44187</v>
      </c>
      <c r="C1168" s="398"/>
      <c r="D1168" s="45"/>
      <c r="M1168" s="681"/>
      <c r="N1168" s="17"/>
      <c r="U1168" s="403"/>
      <c r="V1168" s="403"/>
      <c r="W1168" s="403"/>
      <c r="X1168" s="403"/>
      <c r="Y1168" s="403"/>
      <c r="Z1168" s="403"/>
      <c r="AA1168" s="403"/>
      <c r="AB1168" s="403"/>
      <c r="AC1168" s="403"/>
      <c r="AD1168" s="403"/>
      <c r="AE1168" s="403"/>
      <c r="AF1168" s="403"/>
      <c r="AG1168" s="403"/>
      <c r="AH1168" s="403"/>
      <c r="AI1168" s="403"/>
      <c r="AJ1168" s="403"/>
      <c r="AK1168" s="403"/>
      <c r="AL1168" s="403"/>
      <c r="AM1168" s="403"/>
      <c r="AN1168" s="403"/>
      <c r="AO1168" s="403"/>
      <c r="AP1168" s="403"/>
      <c r="AQ1168" s="403"/>
      <c r="AR1168" s="403"/>
      <c r="AS1168" s="403"/>
      <c r="AT1168" s="403"/>
      <c r="AU1168" s="403"/>
      <c r="AV1168" s="403"/>
      <c r="AW1168" s="403"/>
      <c r="AX1168" s="403"/>
      <c r="AY1168" s="403"/>
      <c r="AZ1168" s="403"/>
      <c r="BA1168" s="403"/>
      <c r="BB1168" s="403"/>
      <c r="BC1168" s="403"/>
      <c r="BD1168" s="403"/>
      <c r="BE1168" s="403"/>
      <c r="BF1168" s="403"/>
      <c r="BG1168" s="403"/>
      <c r="BH1168" s="403"/>
      <c r="BI1168" s="403"/>
      <c r="BJ1168" s="403"/>
      <c r="BK1168" s="403"/>
      <c r="BL1168" s="403"/>
      <c r="BM1168" s="403"/>
      <c r="BN1168" s="403"/>
      <c r="BO1168" s="403"/>
      <c r="BP1168" s="403"/>
      <c r="BQ1168" s="403"/>
      <c r="BR1168" s="403"/>
      <c r="BS1168" s="403"/>
      <c r="BT1168" s="403"/>
      <c r="BU1168" s="403"/>
      <c r="BV1168" s="403"/>
      <c r="BW1168" s="403"/>
      <c r="BX1168" s="403"/>
      <c r="BY1168" s="403"/>
      <c r="BZ1168" s="403"/>
      <c r="CA1168" s="403"/>
      <c r="CB1168" s="403"/>
      <c r="CC1168" s="403"/>
      <c r="CD1168" s="403"/>
      <c r="CE1168" s="403"/>
      <c r="CF1168" s="403"/>
      <c r="CG1168" s="403"/>
      <c r="CH1168" s="403"/>
      <c r="CI1168" s="403"/>
      <c r="CJ1168" s="403"/>
      <c r="CK1168" s="403"/>
      <c r="CL1168" s="403"/>
      <c r="CM1168" s="403"/>
      <c r="CN1168" s="403"/>
      <c r="CO1168" s="403"/>
      <c r="CP1168" s="403"/>
      <c r="CQ1168" s="403"/>
      <c r="CR1168" s="403"/>
      <c r="CS1168" s="403"/>
      <c r="CT1168" s="403"/>
      <c r="CU1168" s="403"/>
      <c r="CV1168" s="403"/>
      <c r="CW1168" s="403"/>
      <c r="CX1168" s="403"/>
      <c r="CY1168" s="403"/>
      <c r="CZ1168" s="403"/>
      <c r="DA1168" s="403"/>
      <c r="DB1168" s="403"/>
      <c r="DC1168" s="403"/>
      <c r="DD1168" s="403"/>
      <c r="DE1168" s="403"/>
      <c r="DF1168" s="403"/>
      <c r="DG1168" s="403"/>
      <c r="DH1168" s="403"/>
      <c r="DI1168" s="403"/>
      <c r="DJ1168" s="403"/>
      <c r="DK1168" s="403"/>
      <c r="DL1168" s="403"/>
      <c r="DM1168" s="403"/>
      <c r="DN1168" s="403"/>
      <c r="DO1168" s="403"/>
      <c r="DP1168" s="403"/>
      <c r="DQ1168" s="403"/>
      <c r="DR1168" s="403"/>
      <c r="DS1168" s="403"/>
      <c r="DT1168" s="403"/>
      <c r="DU1168" s="403"/>
      <c r="DV1168" s="403"/>
      <c r="DW1168" s="403"/>
      <c r="DX1168" s="403"/>
      <c r="DY1168" s="403"/>
      <c r="DZ1168" s="403"/>
      <c r="EA1168" s="403"/>
      <c r="EB1168" s="403"/>
      <c r="EC1168" s="403"/>
      <c r="ED1168" s="403"/>
      <c r="EE1168" s="403"/>
      <c r="EF1168" s="403"/>
      <c r="EG1168" s="403"/>
      <c r="EH1168" s="403"/>
      <c r="EI1168" s="403"/>
      <c r="EJ1168" s="403"/>
      <c r="EK1168" s="403"/>
      <c r="EL1168" s="403"/>
      <c r="EM1168" s="403"/>
      <c r="EN1168" s="403"/>
      <c r="EO1168" s="403"/>
      <c r="EP1168" s="403"/>
      <c r="EQ1168" s="403"/>
      <c r="ER1168" s="403"/>
      <c r="ES1168" s="403"/>
      <c r="ET1168" s="403"/>
      <c r="EU1168" s="403"/>
      <c r="EV1168" s="403"/>
      <c r="EW1168" s="403"/>
      <c r="EX1168" s="403"/>
      <c r="EY1168" s="403"/>
      <c r="EZ1168" s="403"/>
      <c r="FA1168" s="403"/>
      <c r="FB1168" s="403"/>
      <c r="FC1168" s="403"/>
      <c r="FD1168" s="403"/>
      <c r="FE1168" s="403"/>
      <c r="FF1168" s="403"/>
      <c r="FG1168" s="403"/>
      <c r="FH1168" s="403"/>
      <c r="FI1168" s="403"/>
      <c r="FJ1168" s="403"/>
      <c r="FK1168" s="403"/>
      <c r="FL1168" s="403"/>
      <c r="FM1168" s="403"/>
      <c r="FN1168" s="403"/>
      <c r="FO1168" s="403"/>
      <c r="FP1168" s="403"/>
      <c r="FQ1168" s="403"/>
      <c r="FR1168" s="403"/>
      <c r="FS1168" s="403"/>
      <c r="FT1168" s="403"/>
      <c r="FU1168" s="403"/>
      <c r="FV1168" s="403"/>
      <c r="FW1168" s="403"/>
      <c r="FX1168" s="403"/>
      <c r="FY1168" s="403"/>
      <c r="FZ1168" s="403"/>
      <c r="GA1168" s="403"/>
      <c r="GB1168" s="403"/>
      <c r="GC1168" s="403"/>
      <c r="GD1168" s="403"/>
      <c r="GE1168" s="403"/>
      <c r="GF1168" s="403"/>
      <c r="GG1168" s="403"/>
      <c r="GH1168" s="403"/>
      <c r="GI1168" s="403"/>
      <c r="GJ1168" s="403"/>
      <c r="GK1168" s="403"/>
      <c r="GL1168" s="403"/>
      <c r="GM1168" s="403"/>
      <c r="GN1168" s="403"/>
      <c r="GO1168" s="403"/>
      <c r="GP1168" s="403"/>
      <c r="GQ1168" s="403"/>
      <c r="GR1168" s="403"/>
      <c r="GS1168" s="403"/>
      <c r="GT1168" s="403"/>
      <c r="GU1168" s="403"/>
      <c r="GV1168" s="403"/>
      <c r="GW1168" s="403"/>
      <c r="GX1168" s="403"/>
      <c r="GY1168" s="403"/>
      <c r="GZ1168" s="403"/>
      <c r="HA1168" s="403"/>
      <c r="HB1168" s="403"/>
      <c r="HC1168" s="403"/>
      <c r="HD1168" s="403"/>
      <c r="HE1168" s="403"/>
      <c r="HF1168" s="403"/>
      <c r="HG1168" s="403"/>
      <c r="HH1168" s="403"/>
      <c r="HI1168" s="403"/>
      <c r="HJ1168" s="403"/>
      <c r="HK1168" s="403"/>
      <c r="HL1168" s="403"/>
      <c r="HM1168" s="403"/>
      <c r="HN1168" s="403"/>
      <c r="HO1168" s="403"/>
      <c r="HP1168" s="403"/>
      <c r="HQ1168" s="403"/>
      <c r="HR1168" s="403"/>
      <c r="HS1168" s="403"/>
      <c r="HT1168" s="403"/>
      <c r="HU1168" s="403"/>
      <c r="HV1168" s="403"/>
      <c r="HW1168" s="403"/>
      <c r="HX1168" s="403"/>
      <c r="HY1168" s="403"/>
      <c r="HZ1168" s="403"/>
      <c r="IA1168" s="403"/>
      <c r="IB1168" s="403"/>
      <c r="IC1168" s="403"/>
      <c r="ID1168" s="403"/>
      <c r="IE1168" s="403"/>
      <c r="IF1168" s="403"/>
      <c r="IG1168" s="403"/>
      <c r="IH1168" s="403"/>
      <c r="II1168" s="403"/>
      <c r="IJ1168" s="403"/>
      <c r="IK1168" s="403"/>
      <c r="IL1168" s="403"/>
      <c r="IM1168" s="403"/>
      <c r="IN1168" s="403"/>
      <c r="IO1168" s="403"/>
      <c r="IP1168" s="403"/>
      <c r="IQ1168" s="403"/>
      <c r="IR1168" s="403"/>
      <c r="IS1168" s="403"/>
    </row>
    <row r="1169" spans="1:253" ht="222.75" customHeight="1">
      <c r="A1169" s="329" t="s">
        <v>31</v>
      </c>
      <c r="B1169" s="755">
        <v>44195</v>
      </c>
      <c r="C1169" s="399"/>
      <c r="D1169" s="45"/>
      <c r="M1169" s="681"/>
      <c r="N1169" s="17"/>
      <c r="U1169" s="403"/>
      <c r="V1169" s="403"/>
      <c r="W1169" s="403"/>
      <c r="X1169" s="403"/>
      <c r="Y1169" s="403"/>
      <c r="Z1169" s="403"/>
      <c r="AA1169" s="403"/>
      <c r="AB1169" s="403"/>
      <c r="AC1169" s="403"/>
      <c r="AD1169" s="403"/>
      <c r="AE1169" s="403"/>
      <c r="AF1169" s="403"/>
      <c r="AG1169" s="403"/>
      <c r="AH1169" s="403"/>
      <c r="AI1169" s="403"/>
      <c r="AJ1169" s="403"/>
      <c r="AK1169" s="403"/>
      <c r="AL1169" s="403"/>
      <c r="AM1169" s="403"/>
      <c r="AN1169" s="403"/>
      <c r="AO1169" s="403"/>
      <c r="AP1169" s="403"/>
      <c r="AQ1169" s="403"/>
      <c r="AR1169" s="403"/>
      <c r="AS1169" s="403"/>
      <c r="AT1169" s="403"/>
      <c r="AU1169" s="403"/>
      <c r="AV1169" s="403"/>
      <c r="AW1169" s="403"/>
      <c r="AX1169" s="403"/>
      <c r="AY1169" s="403"/>
      <c r="AZ1169" s="403"/>
      <c r="BA1169" s="403"/>
      <c r="BB1169" s="403"/>
      <c r="BC1169" s="403"/>
      <c r="BD1169" s="403"/>
      <c r="BE1169" s="403"/>
      <c r="BF1169" s="403"/>
      <c r="BG1169" s="403"/>
      <c r="BH1169" s="403"/>
      <c r="BI1169" s="403"/>
      <c r="BJ1169" s="403"/>
      <c r="BK1169" s="403"/>
      <c r="BL1169" s="403"/>
      <c r="BM1169" s="403"/>
      <c r="BN1169" s="403"/>
      <c r="BO1169" s="403"/>
      <c r="BP1169" s="403"/>
      <c r="BQ1169" s="403"/>
      <c r="BR1169" s="403"/>
      <c r="BS1169" s="403"/>
      <c r="BT1169" s="403"/>
      <c r="BU1169" s="403"/>
      <c r="BV1169" s="403"/>
      <c r="BW1169" s="403"/>
      <c r="BX1169" s="403"/>
      <c r="BY1169" s="403"/>
      <c r="BZ1169" s="403"/>
      <c r="CA1169" s="403"/>
      <c r="CB1169" s="403"/>
      <c r="CC1169" s="403"/>
      <c r="CD1169" s="403"/>
      <c r="CE1169" s="403"/>
      <c r="CF1169" s="403"/>
      <c r="CG1169" s="403"/>
      <c r="CH1169" s="403"/>
      <c r="CI1169" s="403"/>
      <c r="CJ1169" s="403"/>
      <c r="CK1169" s="403"/>
      <c r="CL1169" s="403"/>
      <c r="CM1169" s="403"/>
      <c r="CN1169" s="403"/>
      <c r="CO1169" s="403"/>
      <c r="CP1169" s="403"/>
      <c r="CQ1169" s="403"/>
      <c r="CR1169" s="403"/>
      <c r="CS1169" s="403"/>
      <c r="CT1169" s="403"/>
      <c r="CU1169" s="403"/>
      <c r="CV1169" s="403"/>
      <c r="CW1169" s="403"/>
      <c r="CX1169" s="403"/>
      <c r="CY1169" s="403"/>
      <c r="CZ1169" s="403"/>
      <c r="DA1169" s="403"/>
      <c r="DB1169" s="403"/>
      <c r="DC1169" s="403"/>
      <c r="DD1169" s="403"/>
      <c r="DE1169" s="403"/>
      <c r="DF1169" s="403"/>
      <c r="DG1169" s="403"/>
      <c r="DH1169" s="403"/>
      <c r="DI1169" s="403"/>
      <c r="DJ1169" s="403"/>
      <c r="DK1169" s="403"/>
      <c r="DL1169" s="403"/>
      <c r="DM1169" s="403"/>
      <c r="DN1169" s="403"/>
      <c r="DO1169" s="403"/>
      <c r="DP1169" s="403"/>
      <c r="DQ1169" s="403"/>
      <c r="DR1169" s="403"/>
      <c r="DS1169" s="403"/>
      <c r="DT1169" s="403"/>
      <c r="DU1169" s="403"/>
      <c r="DV1169" s="403"/>
      <c r="DW1169" s="403"/>
      <c r="DX1169" s="403"/>
      <c r="DY1169" s="403"/>
      <c r="DZ1169" s="403"/>
      <c r="EA1169" s="403"/>
      <c r="EB1169" s="403"/>
      <c r="EC1169" s="403"/>
      <c r="ED1169" s="403"/>
      <c r="EE1169" s="403"/>
      <c r="EF1169" s="403"/>
      <c r="EG1169" s="403"/>
      <c r="EH1169" s="403"/>
      <c r="EI1169" s="403"/>
      <c r="EJ1169" s="403"/>
      <c r="EK1169" s="403"/>
      <c r="EL1169" s="403"/>
      <c r="EM1169" s="403"/>
      <c r="EN1169" s="403"/>
      <c r="EO1169" s="403"/>
      <c r="EP1169" s="403"/>
      <c r="EQ1169" s="403"/>
      <c r="ER1169" s="403"/>
      <c r="ES1169" s="403"/>
      <c r="ET1169" s="403"/>
      <c r="EU1169" s="403"/>
      <c r="EV1169" s="403"/>
      <c r="EW1169" s="403"/>
      <c r="EX1169" s="403"/>
      <c r="EY1169" s="403"/>
      <c r="EZ1169" s="403"/>
      <c r="FA1169" s="403"/>
      <c r="FB1169" s="403"/>
      <c r="FC1169" s="403"/>
      <c r="FD1169" s="403"/>
      <c r="FE1169" s="403"/>
      <c r="FF1169" s="403"/>
      <c r="FG1169" s="403"/>
      <c r="FH1169" s="403"/>
      <c r="FI1169" s="403"/>
      <c r="FJ1169" s="403"/>
      <c r="FK1169" s="403"/>
      <c r="FL1169" s="403"/>
      <c r="FM1169" s="403"/>
      <c r="FN1169" s="403"/>
      <c r="FO1169" s="403"/>
      <c r="FP1169" s="403"/>
      <c r="FQ1169" s="403"/>
      <c r="FR1169" s="403"/>
      <c r="FS1169" s="403"/>
      <c r="FT1169" s="403"/>
      <c r="FU1169" s="403"/>
      <c r="FV1169" s="403"/>
      <c r="FW1169" s="403"/>
      <c r="FX1169" s="403"/>
      <c r="FY1169" s="403"/>
      <c r="FZ1169" s="403"/>
      <c r="GA1169" s="403"/>
      <c r="GB1169" s="403"/>
      <c r="GC1169" s="403"/>
      <c r="GD1169" s="403"/>
      <c r="GE1169" s="403"/>
      <c r="GF1169" s="403"/>
      <c r="GG1169" s="403"/>
      <c r="GH1169" s="403"/>
      <c r="GI1169" s="403"/>
      <c r="GJ1169" s="403"/>
      <c r="GK1169" s="403"/>
      <c r="GL1169" s="403"/>
      <c r="GM1169" s="403"/>
      <c r="GN1169" s="403"/>
      <c r="GO1169" s="403"/>
      <c r="GP1169" s="403"/>
      <c r="GQ1169" s="403"/>
      <c r="GR1169" s="403"/>
      <c r="GS1169" s="403"/>
      <c r="GT1169" s="403"/>
      <c r="GU1169" s="403"/>
      <c r="GV1169" s="403"/>
      <c r="GW1169" s="403"/>
      <c r="GX1169" s="403"/>
      <c r="GY1169" s="403"/>
      <c r="GZ1169" s="403"/>
      <c r="HA1169" s="403"/>
      <c r="HB1169" s="403"/>
      <c r="HC1169" s="403"/>
      <c r="HD1169" s="403"/>
      <c r="HE1169" s="403"/>
      <c r="HF1169" s="403"/>
      <c r="HG1169" s="403"/>
      <c r="HH1169" s="403"/>
      <c r="HI1169" s="403"/>
      <c r="HJ1169" s="403"/>
      <c r="HK1169" s="403"/>
      <c r="HL1169" s="403"/>
      <c r="HM1169" s="403"/>
      <c r="HN1169" s="403"/>
      <c r="HO1169" s="403"/>
      <c r="HP1169" s="403"/>
      <c r="HQ1169" s="403"/>
      <c r="HR1169" s="403"/>
      <c r="HS1169" s="403"/>
      <c r="HT1169" s="403"/>
      <c r="HU1169" s="403"/>
      <c r="HV1169" s="403"/>
      <c r="HW1169" s="403"/>
      <c r="HX1169" s="403"/>
      <c r="HY1169" s="403"/>
      <c r="HZ1169" s="403"/>
      <c r="IA1169" s="403"/>
      <c r="IB1169" s="403"/>
      <c r="IC1169" s="403"/>
      <c r="ID1169" s="403"/>
      <c r="IE1169" s="403"/>
      <c r="IF1169" s="403"/>
      <c r="IG1169" s="403"/>
      <c r="IH1169" s="403"/>
      <c r="II1169" s="403"/>
      <c r="IJ1169" s="403"/>
      <c r="IK1169" s="403"/>
      <c r="IL1169" s="403"/>
      <c r="IM1169" s="403"/>
      <c r="IN1169" s="403"/>
      <c r="IO1169" s="403"/>
      <c r="IP1169" s="403"/>
      <c r="IQ1169" s="403"/>
      <c r="IR1169" s="403"/>
      <c r="IS1169" s="403"/>
    </row>
    <row r="1170" spans="4:253" ht="42" customHeight="1">
      <c r="D1170" s="17"/>
      <c r="M1170" s="681"/>
      <c r="N1170" s="17"/>
      <c r="U1170" s="403"/>
      <c r="V1170" s="403"/>
      <c r="W1170" s="403"/>
      <c r="X1170" s="403"/>
      <c r="Y1170" s="403"/>
      <c r="Z1170" s="403"/>
      <c r="AA1170" s="403"/>
      <c r="AB1170" s="403"/>
      <c r="AC1170" s="403"/>
      <c r="AD1170" s="403"/>
      <c r="AE1170" s="403"/>
      <c r="AF1170" s="403"/>
      <c r="AG1170" s="403"/>
      <c r="AH1170" s="403"/>
      <c r="AI1170" s="403"/>
      <c r="AJ1170" s="403"/>
      <c r="AK1170" s="403"/>
      <c r="AL1170" s="403"/>
      <c r="AM1170" s="403"/>
      <c r="AN1170" s="403"/>
      <c r="AO1170" s="403"/>
      <c r="AP1170" s="403"/>
      <c r="AQ1170" s="403"/>
      <c r="AR1170" s="403"/>
      <c r="AS1170" s="403"/>
      <c r="AT1170" s="403"/>
      <c r="AU1170" s="403"/>
      <c r="AV1170" s="403"/>
      <c r="AW1170" s="403"/>
      <c r="AX1170" s="403"/>
      <c r="AY1170" s="403"/>
      <c r="AZ1170" s="403"/>
      <c r="BA1170" s="403"/>
      <c r="BB1170" s="403"/>
      <c r="BC1170" s="403"/>
      <c r="BD1170" s="403"/>
      <c r="BE1170" s="403"/>
      <c r="BF1170" s="403"/>
      <c r="BG1170" s="403"/>
      <c r="BH1170" s="403"/>
      <c r="BI1170" s="403"/>
      <c r="BJ1170" s="403"/>
      <c r="BK1170" s="403"/>
      <c r="BL1170" s="403"/>
      <c r="BM1170" s="403"/>
      <c r="BN1170" s="403"/>
      <c r="BO1170" s="403"/>
      <c r="BP1170" s="403"/>
      <c r="BQ1170" s="403"/>
      <c r="BR1170" s="403"/>
      <c r="BS1170" s="403"/>
      <c r="BT1170" s="403"/>
      <c r="BU1170" s="403"/>
      <c r="BV1170" s="403"/>
      <c r="BW1170" s="403"/>
      <c r="BX1170" s="403"/>
      <c r="BY1170" s="403"/>
      <c r="BZ1170" s="403"/>
      <c r="CA1170" s="403"/>
      <c r="CB1170" s="403"/>
      <c r="CC1170" s="403"/>
      <c r="CD1170" s="403"/>
      <c r="CE1170" s="403"/>
      <c r="CF1170" s="403"/>
      <c r="CG1170" s="403"/>
      <c r="CH1170" s="403"/>
      <c r="CI1170" s="403"/>
      <c r="CJ1170" s="403"/>
      <c r="CK1170" s="403"/>
      <c r="CL1170" s="403"/>
      <c r="CM1170" s="403"/>
      <c r="CN1170" s="403"/>
      <c r="CO1170" s="403"/>
      <c r="CP1170" s="403"/>
      <c r="CQ1170" s="403"/>
      <c r="CR1170" s="403"/>
      <c r="CS1170" s="403"/>
      <c r="CT1170" s="403"/>
      <c r="CU1170" s="403"/>
      <c r="CV1170" s="403"/>
      <c r="CW1170" s="403"/>
      <c r="CX1170" s="403"/>
      <c r="CY1170" s="403"/>
      <c r="CZ1170" s="403"/>
      <c r="DA1170" s="403"/>
      <c r="DB1170" s="403"/>
      <c r="DC1170" s="403"/>
      <c r="DD1170" s="403"/>
      <c r="DE1170" s="403"/>
      <c r="DF1170" s="403"/>
      <c r="DG1170" s="403"/>
      <c r="DH1170" s="403"/>
      <c r="DI1170" s="403"/>
      <c r="DJ1170" s="403"/>
      <c r="DK1170" s="403"/>
      <c r="DL1170" s="403"/>
      <c r="DM1170" s="403"/>
      <c r="DN1170" s="403"/>
      <c r="DO1170" s="403"/>
      <c r="DP1170" s="403"/>
      <c r="DQ1170" s="403"/>
      <c r="DR1170" s="403"/>
      <c r="DS1170" s="403"/>
      <c r="DT1170" s="403"/>
      <c r="DU1170" s="403"/>
      <c r="DV1170" s="403"/>
      <c r="DW1170" s="403"/>
      <c r="DX1170" s="403"/>
      <c r="DY1170" s="403"/>
      <c r="DZ1170" s="403"/>
      <c r="EA1170" s="403"/>
      <c r="EB1170" s="403"/>
      <c r="EC1170" s="403"/>
      <c r="ED1170" s="403"/>
      <c r="EE1170" s="403"/>
      <c r="EF1170" s="403"/>
      <c r="EG1170" s="403"/>
      <c r="EH1170" s="403"/>
      <c r="EI1170" s="403"/>
      <c r="EJ1170" s="403"/>
      <c r="EK1170" s="403"/>
      <c r="EL1170" s="403"/>
      <c r="EM1170" s="403"/>
      <c r="EN1170" s="403"/>
      <c r="EO1170" s="403"/>
      <c r="EP1170" s="403"/>
      <c r="EQ1170" s="403"/>
      <c r="ER1170" s="403"/>
      <c r="ES1170" s="403"/>
      <c r="ET1170" s="403"/>
      <c r="EU1170" s="403"/>
      <c r="EV1170" s="403"/>
      <c r="EW1170" s="403"/>
      <c r="EX1170" s="403"/>
      <c r="EY1170" s="403"/>
      <c r="EZ1170" s="403"/>
      <c r="FA1170" s="403"/>
      <c r="FB1170" s="403"/>
      <c r="FC1170" s="403"/>
      <c r="FD1170" s="403"/>
      <c r="FE1170" s="403"/>
      <c r="FF1170" s="403"/>
      <c r="FG1170" s="403"/>
      <c r="FH1170" s="403"/>
      <c r="FI1170" s="403"/>
      <c r="FJ1170" s="403"/>
      <c r="FK1170" s="403"/>
      <c r="FL1170" s="403"/>
      <c r="FM1170" s="403"/>
      <c r="FN1170" s="403"/>
      <c r="FO1170" s="403"/>
      <c r="FP1170" s="403"/>
      <c r="FQ1170" s="403"/>
      <c r="FR1170" s="403"/>
      <c r="FS1170" s="403"/>
      <c r="FT1170" s="403"/>
      <c r="FU1170" s="403"/>
      <c r="FV1170" s="403"/>
      <c r="FW1170" s="403"/>
      <c r="FX1170" s="403"/>
      <c r="FY1170" s="403"/>
      <c r="FZ1170" s="403"/>
      <c r="GA1170" s="403"/>
      <c r="GB1170" s="403"/>
      <c r="GC1170" s="403"/>
      <c r="GD1170" s="403"/>
      <c r="GE1170" s="403"/>
      <c r="GF1170" s="403"/>
      <c r="GG1170" s="403"/>
      <c r="GH1170" s="403"/>
      <c r="GI1170" s="403"/>
      <c r="GJ1170" s="403"/>
      <c r="GK1170" s="403"/>
      <c r="GL1170" s="403"/>
      <c r="GM1170" s="403"/>
      <c r="GN1170" s="403"/>
      <c r="GO1170" s="403"/>
      <c r="GP1170" s="403"/>
      <c r="GQ1170" s="403"/>
      <c r="GR1170" s="403"/>
      <c r="GS1170" s="403"/>
      <c r="GT1170" s="403"/>
      <c r="GU1170" s="403"/>
      <c r="GV1170" s="403"/>
      <c r="GW1170" s="403"/>
      <c r="GX1170" s="403"/>
      <c r="GY1170" s="403"/>
      <c r="GZ1170" s="403"/>
      <c r="HA1170" s="403"/>
      <c r="HB1170" s="403"/>
      <c r="HC1170" s="403"/>
      <c r="HD1170" s="403"/>
      <c r="HE1170" s="403"/>
      <c r="HF1170" s="403"/>
      <c r="HG1170" s="403"/>
      <c r="HH1170" s="403"/>
      <c r="HI1170" s="403"/>
      <c r="HJ1170" s="403"/>
      <c r="HK1170" s="403"/>
      <c r="HL1170" s="403"/>
      <c r="HM1170" s="403"/>
      <c r="HN1170" s="403"/>
      <c r="HO1170" s="403"/>
      <c r="HP1170" s="403"/>
      <c r="HQ1170" s="403"/>
      <c r="HR1170" s="403"/>
      <c r="HS1170" s="403"/>
      <c r="HT1170" s="403"/>
      <c r="HU1170" s="403"/>
      <c r="HV1170" s="403"/>
      <c r="HW1170" s="403"/>
      <c r="HX1170" s="403"/>
      <c r="HY1170" s="403"/>
      <c r="HZ1170" s="403"/>
      <c r="IA1170" s="403"/>
      <c r="IB1170" s="403"/>
      <c r="IC1170" s="403"/>
      <c r="ID1170" s="403"/>
      <c r="IE1170" s="403"/>
      <c r="IF1170" s="403"/>
      <c r="IG1170" s="403"/>
      <c r="IH1170" s="403"/>
      <c r="II1170" s="403"/>
      <c r="IJ1170" s="403"/>
      <c r="IK1170" s="403"/>
      <c r="IL1170" s="403"/>
      <c r="IM1170" s="403"/>
      <c r="IN1170" s="403"/>
      <c r="IO1170" s="403"/>
      <c r="IP1170" s="403"/>
      <c r="IQ1170" s="403"/>
      <c r="IR1170" s="403"/>
      <c r="IS1170" s="403"/>
    </row>
    <row r="1171" spans="1:253" ht="222.75" customHeight="1">
      <c r="A1171" s="39" t="s">
        <v>3</v>
      </c>
      <c r="B1171" s="39" t="s">
        <v>4</v>
      </c>
      <c r="C1171" s="39" t="s">
        <v>553</v>
      </c>
      <c r="D1171" s="39" t="s">
        <v>33</v>
      </c>
      <c r="E1171" s="39" t="s">
        <v>34</v>
      </c>
      <c r="F1171" s="39" t="s">
        <v>5</v>
      </c>
      <c r="G1171" s="40" t="s">
        <v>6</v>
      </c>
      <c r="H1171" s="39" t="s">
        <v>7</v>
      </c>
      <c r="I1171" s="39" t="s">
        <v>35</v>
      </c>
      <c r="J1171" s="39" t="s">
        <v>36</v>
      </c>
      <c r="K1171" s="39" t="s">
        <v>8</v>
      </c>
      <c r="L1171" s="39" t="s">
        <v>9</v>
      </c>
      <c r="M1171" s="311" t="s">
        <v>37</v>
      </c>
      <c r="N1171" s="311" t="s">
        <v>10</v>
      </c>
      <c r="O1171" s="309" t="s">
        <v>11</v>
      </c>
      <c r="P1171" s="310" t="s">
        <v>12</v>
      </c>
      <c r="Q1171" s="309" t="s">
        <v>13</v>
      </c>
      <c r="R1171" s="316" t="s">
        <v>14</v>
      </c>
      <c r="S1171" s="1170" t="s">
        <v>38</v>
      </c>
      <c r="T1171" s="1170"/>
      <c r="U1171" s="403"/>
      <c r="V1171" s="403"/>
      <c r="W1171" s="403"/>
      <c r="X1171" s="403"/>
      <c r="Y1171" s="403"/>
      <c r="Z1171" s="403"/>
      <c r="AA1171" s="403"/>
      <c r="AB1171" s="403"/>
      <c r="AC1171" s="403"/>
      <c r="AD1171" s="403"/>
      <c r="AE1171" s="403"/>
      <c r="AF1171" s="403"/>
      <c r="AG1171" s="403"/>
      <c r="AH1171" s="403"/>
      <c r="AI1171" s="403"/>
      <c r="AJ1171" s="403"/>
      <c r="AK1171" s="403"/>
      <c r="AL1171" s="403"/>
      <c r="AM1171" s="403"/>
      <c r="AN1171" s="403"/>
      <c r="AO1171" s="403"/>
      <c r="AP1171" s="403"/>
      <c r="AQ1171" s="403"/>
      <c r="AR1171" s="403"/>
      <c r="AS1171" s="403"/>
      <c r="AT1171" s="403"/>
      <c r="AU1171" s="403"/>
      <c r="AV1171" s="403"/>
      <c r="AW1171" s="403"/>
      <c r="AX1171" s="403"/>
      <c r="AY1171" s="403"/>
      <c r="AZ1171" s="403"/>
      <c r="BA1171" s="403"/>
      <c r="BB1171" s="403"/>
      <c r="BC1171" s="403"/>
      <c r="BD1171" s="403"/>
      <c r="BE1171" s="403"/>
      <c r="BF1171" s="403"/>
      <c r="BG1171" s="403"/>
      <c r="BH1171" s="403"/>
      <c r="BI1171" s="403"/>
      <c r="BJ1171" s="403"/>
      <c r="BK1171" s="403"/>
      <c r="BL1171" s="403"/>
      <c r="BM1171" s="403"/>
      <c r="BN1171" s="403"/>
      <c r="BO1171" s="403"/>
      <c r="BP1171" s="403"/>
      <c r="BQ1171" s="403"/>
      <c r="BR1171" s="403"/>
      <c r="BS1171" s="403"/>
      <c r="BT1171" s="403"/>
      <c r="BU1171" s="403"/>
      <c r="BV1171" s="403"/>
      <c r="BW1171" s="403"/>
      <c r="BX1171" s="403"/>
      <c r="BY1171" s="403"/>
      <c r="BZ1171" s="403"/>
      <c r="CA1171" s="403"/>
      <c r="CB1171" s="403"/>
      <c r="CC1171" s="403"/>
      <c r="CD1171" s="403"/>
      <c r="CE1171" s="403"/>
      <c r="CF1171" s="403"/>
      <c r="CG1171" s="403"/>
      <c r="CH1171" s="403"/>
      <c r="CI1171" s="403"/>
      <c r="CJ1171" s="403"/>
      <c r="CK1171" s="403"/>
      <c r="CL1171" s="403"/>
      <c r="CM1171" s="403"/>
      <c r="CN1171" s="403"/>
      <c r="CO1171" s="403"/>
      <c r="CP1171" s="403"/>
      <c r="CQ1171" s="403"/>
      <c r="CR1171" s="403"/>
      <c r="CS1171" s="403"/>
      <c r="CT1171" s="403"/>
      <c r="CU1171" s="403"/>
      <c r="CV1171" s="403"/>
      <c r="CW1171" s="403"/>
      <c r="CX1171" s="403"/>
      <c r="CY1171" s="403"/>
      <c r="CZ1171" s="403"/>
      <c r="DA1171" s="403"/>
      <c r="DB1171" s="403"/>
      <c r="DC1171" s="403"/>
      <c r="DD1171" s="403"/>
      <c r="DE1171" s="403"/>
      <c r="DF1171" s="403"/>
      <c r="DG1171" s="403"/>
      <c r="DH1171" s="403"/>
      <c r="DI1171" s="403"/>
      <c r="DJ1171" s="403"/>
      <c r="DK1171" s="403"/>
      <c r="DL1171" s="403"/>
      <c r="DM1171" s="403"/>
      <c r="DN1171" s="403"/>
      <c r="DO1171" s="403"/>
      <c r="DP1171" s="403"/>
      <c r="DQ1171" s="403"/>
      <c r="DR1171" s="403"/>
      <c r="DS1171" s="403"/>
      <c r="DT1171" s="403"/>
      <c r="DU1171" s="403"/>
      <c r="DV1171" s="403"/>
      <c r="DW1171" s="403"/>
      <c r="DX1171" s="403"/>
      <c r="DY1171" s="403"/>
      <c r="DZ1171" s="403"/>
      <c r="EA1171" s="403"/>
      <c r="EB1171" s="403"/>
      <c r="EC1171" s="403"/>
      <c r="ED1171" s="403"/>
      <c r="EE1171" s="403"/>
      <c r="EF1171" s="403"/>
      <c r="EG1171" s="403"/>
      <c r="EH1171" s="403"/>
      <c r="EI1171" s="403"/>
      <c r="EJ1171" s="403"/>
      <c r="EK1171" s="403"/>
      <c r="EL1171" s="403"/>
      <c r="EM1171" s="403"/>
      <c r="EN1171" s="403"/>
      <c r="EO1171" s="403"/>
      <c r="EP1171" s="403"/>
      <c r="EQ1171" s="403"/>
      <c r="ER1171" s="403"/>
      <c r="ES1171" s="403"/>
      <c r="ET1171" s="403"/>
      <c r="EU1171" s="403"/>
      <c r="EV1171" s="403"/>
      <c r="EW1171" s="403"/>
      <c r="EX1171" s="403"/>
      <c r="EY1171" s="403"/>
      <c r="EZ1171" s="403"/>
      <c r="FA1171" s="403"/>
      <c r="FB1171" s="403"/>
      <c r="FC1171" s="403"/>
      <c r="FD1171" s="403"/>
      <c r="FE1171" s="403"/>
      <c r="FF1171" s="403"/>
      <c r="FG1171" s="403"/>
      <c r="FH1171" s="403"/>
      <c r="FI1171" s="403"/>
      <c r="FJ1171" s="403"/>
      <c r="FK1171" s="403"/>
      <c r="FL1171" s="403"/>
      <c r="FM1171" s="403"/>
      <c r="FN1171" s="403"/>
      <c r="FO1171" s="403"/>
      <c r="FP1171" s="403"/>
      <c r="FQ1171" s="403"/>
      <c r="FR1171" s="403"/>
      <c r="FS1171" s="403"/>
      <c r="FT1171" s="403"/>
      <c r="FU1171" s="403"/>
      <c r="FV1171" s="403"/>
      <c r="FW1171" s="403"/>
      <c r="FX1171" s="403"/>
      <c r="FY1171" s="403"/>
      <c r="FZ1171" s="403"/>
      <c r="GA1171" s="403"/>
      <c r="GB1171" s="403"/>
      <c r="GC1171" s="403"/>
      <c r="GD1171" s="403"/>
      <c r="GE1171" s="403"/>
      <c r="GF1171" s="403"/>
      <c r="GG1171" s="403"/>
      <c r="GH1171" s="403"/>
      <c r="GI1171" s="403"/>
      <c r="GJ1171" s="403"/>
      <c r="GK1171" s="403"/>
      <c r="GL1171" s="403"/>
      <c r="GM1171" s="403"/>
      <c r="GN1171" s="403"/>
      <c r="GO1171" s="403"/>
      <c r="GP1171" s="403"/>
      <c r="GQ1171" s="403"/>
      <c r="GR1171" s="403"/>
      <c r="GS1171" s="403"/>
      <c r="GT1171" s="403"/>
      <c r="GU1171" s="403"/>
      <c r="GV1171" s="403"/>
      <c r="GW1171" s="403"/>
      <c r="GX1171" s="403"/>
      <c r="GY1171" s="403"/>
      <c r="GZ1171" s="403"/>
      <c r="HA1171" s="403"/>
      <c r="HB1171" s="403"/>
      <c r="HC1171" s="403"/>
      <c r="HD1171" s="403"/>
      <c r="HE1171" s="403"/>
      <c r="HF1171" s="403"/>
      <c r="HG1171" s="403"/>
      <c r="HH1171" s="403"/>
      <c r="HI1171" s="403"/>
      <c r="HJ1171" s="403"/>
      <c r="HK1171" s="403"/>
      <c r="HL1171" s="403"/>
      <c r="HM1171" s="403"/>
      <c r="HN1171" s="403"/>
      <c r="HO1171" s="403"/>
      <c r="HP1171" s="403"/>
      <c r="HQ1171" s="403"/>
      <c r="HR1171" s="403"/>
      <c r="HS1171" s="403"/>
      <c r="HT1171" s="403"/>
      <c r="HU1171" s="403"/>
      <c r="HV1171" s="403"/>
      <c r="HW1171" s="403"/>
      <c r="HX1171" s="403"/>
      <c r="HY1171" s="403"/>
      <c r="HZ1171" s="403"/>
      <c r="IA1171" s="403"/>
      <c r="IB1171" s="403"/>
      <c r="IC1171" s="403"/>
      <c r="ID1171" s="403"/>
      <c r="IE1171" s="403"/>
      <c r="IF1171" s="403"/>
      <c r="IG1171" s="403"/>
      <c r="IH1171" s="403"/>
      <c r="II1171" s="403"/>
      <c r="IJ1171" s="403"/>
      <c r="IK1171" s="403"/>
      <c r="IL1171" s="403"/>
      <c r="IM1171" s="403"/>
      <c r="IN1171" s="403"/>
      <c r="IO1171" s="403"/>
      <c r="IP1171" s="403"/>
      <c r="IQ1171" s="403"/>
      <c r="IR1171" s="403"/>
      <c r="IS1171" s="403"/>
    </row>
    <row r="1172" spans="1:253" ht="42" customHeight="1">
      <c r="A1172" s="410" t="s">
        <v>655</v>
      </c>
      <c r="S1172" s="431" t="s">
        <v>15</v>
      </c>
      <c r="T1172" s="431" t="s">
        <v>16</v>
      </c>
      <c r="U1172" s="403"/>
      <c r="V1172" s="403"/>
      <c r="W1172" s="403"/>
      <c r="X1172" s="403"/>
      <c r="Y1172" s="403"/>
      <c r="Z1172" s="403"/>
      <c r="AA1172" s="403"/>
      <c r="AB1172" s="403"/>
      <c r="AC1172" s="403"/>
      <c r="AD1172" s="403"/>
      <c r="AE1172" s="403"/>
      <c r="AF1172" s="403"/>
      <c r="AG1172" s="403"/>
      <c r="AH1172" s="403"/>
      <c r="AI1172" s="403"/>
      <c r="AJ1172" s="403"/>
      <c r="AK1172" s="403"/>
      <c r="AL1172" s="403"/>
      <c r="AM1172" s="403"/>
      <c r="AN1172" s="403"/>
      <c r="AO1172" s="403"/>
      <c r="AP1172" s="403"/>
      <c r="AQ1172" s="403"/>
      <c r="AR1172" s="403"/>
      <c r="AS1172" s="403"/>
      <c r="AT1172" s="403"/>
      <c r="AU1172" s="403"/>
      <c r="AV1172" s="403"/>
      <c r="AW1172" s="403"/>
      <c r="AX1172" s="403"/>
      <c r="AY1172" s="403"/>
      <c r="AZ1172" s="403"/>
      <c r="BA1172" s="403"/>
      <c r="BB1172" s="403"/>
      <c r="BC1172" s="403"/>
      <c r="BD1172" s="403"/>
      <c r="BE1172" s="403"/>
      <c r="BF1172" s="403"/>
      <c r="BG1172" s="403"/>
      <c r="BH1172" s="403"/>
      <c r="BI1172" s="403"/>
      <c r="BJ1172" s="403"/>
      <c r="BK1172" s="403"/>
      <c r="BL1172" s="403"/>
      <c r="BM1172" s="403"/>
      <c r="BN1172" s="403"/>
      <c r="BO1172" s="403"/>
      <c r="BP1172" s="403"/>
      <c r="BQ1172" s="403"/>
      <c r="BR1172" s="403"/>
      <c r="BS1172" s="403"/>
      <c r="BT1172" s="403"/>
      <c r="BU1172" s="403"/>
      <c r="BV1172" s="403"/>
      <c r="BW1172" s="403"/>
      <c r="BX1172" s="403"/>
      <c r="BY1172" s="403"/>
      <c r="BZ1172" s="403"/>
      <c r="CA1172" s="403"/>
      <c r="CB1172" s="403"/>
      <c r="CC1172" s="403"/>
      <c r="CD1172" s="403"/>
      <c r="CE1172" s="403"/>
      <c r="CF1172" s="403"/>
      <c r="CG1172" s="403"/>
      <c r="CH1172" s="403"/>
      <c r="CI1172" s="403"/>
      <c r="CJ1172" s="403"/>
      <c r="CK1172" s="403"/>
      <c r="CL1172" s="403"/>
      <c r="CM1172" s="403"/>
      <c r="CN1172" s="403"/>
      <c r="CO1172" s="403"/>
      <c r="CP1172" s="403"/>
      <c r="CQ1172" s="403"/>
      <c r="CR1172" s="403"/>
      <c r="CS1172" s="403"/>
      <c r="CT1172" s="403"/>
      <c r="CU1172" s="403"/>
      <c r="CV1172" s="403"/>
      <c r="CW1172" s="403"/>
      <c r="CX1172" s="403"/>
      <c r="CY1172" s="403"/>
      <c r="CZ1172" s="403"/>
      <c r="DA1172" s="403"/>
      <c r="DB1172" s="403"/>
      <c r="DC1172" s="403"/>
      <c r="DD1172" s="403"/>
      <c r="DE1172" s="403"/>
      <c r="DF1172" s="403"/>
      <c r="DG1172" s="403"/>
      <c r="DH1172" s="403"/>
      <c r="DI1172" s="403"/>
      <c r="DJ1172" s="403"/>
      <c r="DK1172" s="403"/>
      <c r="DL1172" s="403"/>
      <c r="DM1172" s="403"/>
      <c r="DN1172" s="403"/>
      <c r="DO1172" s="403"/>
      <c r="DP1172" s="403"/>
      <c r="DQ1172" s="403"/>
      <c r="DR1172" s="403"/>
      <c r="DS1172" s="403"/>
      <c r="DT1172" s="403"/>
      <c r="DU1172" s="403"/>
      <c r="DV1172" s="403"/>
      <c r="DW1172" s="403"/>
      <c r="DX1172" s="403"/>
      <c r="DY1172" s="403"/>
      <c r="DZ1172" s="403"/>
      <c r="EA1172" s="403"/>
      <c r="EB1172" s="403"/>
      <c r="EC1172" s="403"/>
      <c r="ED1172" s="403"/>
      <c r="EE1172" s="403"/>
      <c r="EF1172" s="403"/>
      <c r="EG1172" s="403"/>
      <c r="EH1172" s="403"/>
      <c r="EI1172" s="403"/>
      <c r="EJ1172" s="403"/>
      <c r="EK1172" s="403"/>
      <c r="EL1172" s="403"/>
      <c r="EM1172" s="403"/>
      <c r="EN1172" s="403"/>
      <c r="EO1172" s="403"/>
      <c r="EP1172" s="403"/>
      <c r="EQ1172" s="403"/>
      <c r="ER1172" s="403"/>
      <c r="ES1172" s="403"/>
      <c r="ET1172" s="403"/>
      <c r="EU1172" s="403"/>
      <c r="EV1172" s="403"/>
      <c r="EW1172" s="403"/>
      <c r="EX1172" s="403"/>
      <c r="EY1172" s="403"/>
      <c r="EZ1172" s="403"/>
      <c r="FA1172" s="403"/>
      <c r="FB1172" s="403"/>
      <c r="FC1172" s="403"/>
      <c r="FD1172" s="403"/>
      <c r="FE1172" s="403"/>
      <c r="FF1172" s="403"/>
      <c r="FG1172" s="403"/>
      <c r="FH1172" s="403"/>
      <c r="FI1172" s="403"/>
      <c r="FJ1172" s="403"/>
      <c r="FK1172" s="403"/>
      <c r="FL1172" s="403"/>
      <c r="FM1172" s="403"/>
      <c r="FN1172" s="403"/>
      <c r="FO1172" s="403"/>
      <c r="FP1172" s="403"/>
      <c r="FQ1172" s="403"/>
      <c r="FR1172" s="403"/>
      <c r="FS1172" s="403"/>
      <c r="FT1172" s="403"/>
      <c r="FU1172" s="403"/>
      <c r="FV1172" s="403"/>
      <c r="FW1172" s="403"/>
      <c r="FX1172" s="403"/>
      <c r="FY1172" s="403"/>
      <c r="FZ1172" s="403"/>
      <c r="GA1172" s="403"/>
      <c r="GB1172" s="403"/>
      <c r="GC1172" s="403"/>
      <c r="GD1172" s="403"/>
      <c r="GE1172" s="403"/>
      <c r="GF1172" s="403"/>
      <c r="GG1172" s="403"/>
      <c r="GH1172" s="403"/>
      <c r="GI1172" s="403"/>
      <c r="GJ1172" s="403"/>
      <c r="GK1172" s="403"/>
      <c r="GL1172" s="403"/>
      <c r="GM1172" s="403"/>
      <c r="GN1172" s="403"/>
      <c r="GO1172" s="403"/>
      <c r="GP1172" s="403"/>
      <c r="GQ1172" s="403"/>
      <c r="GR1172" s="403"/>
      <c r="GS1172" s="403"/>
      <c r="GT1172" s="403"/>
      <c r="GU1172" s="403"/>
      <c r="GV1172" s="403"/>
      <c r="GW1172" s="403"/>
      <c r="GX1172" s="403"/>
      <c r="GY1172" s="403"/>
      <c r="GZ1172" s="403"/>
      <c r="HA1172" s="403"/>
      <c r="HB1172" s="403"/>
      <c r="HC1172" s="403"/>
      <c r="HD1172" s="403"/>
      <c r="HE1172" s="403"/>
      <c r="HF1172" s="403"/>
      <c r="HG1172" s="403"/>
      <c r="HH1172" s="403"/>
      <c r="HI1172" s="403"/>
      <c r="HJ1172" s="403"/>
      <c r="HK1172" s="403"/>
      <c r="HL1172" s="403"/>
      <c r="HM1172" s="403"/>
      <c r="HN1172" s="403"/>
      <c r="HO1172" s="403"/>
      <c r="HP1172" s="403"/>
      <c r="HQ1172" s="403"/>
      <c r="HR1172" s="403"/>
      <c r="HS1172" s="403"/>
      <c r="HT1172" s="403"/>
      <c r="HU1172" s="403"/>
      <c r="HV1172" s="403"/>
      <c r="HW1172" s="403"/>
      <c r="HX1172" s="403"/>
      <c r="HY1172" s="403"/>
      <c r="HZ1172" s="403"/>
      <c r="IA1172" s="403"/>
      <c r="IB1172" s="403"/>
      <c r="IC1172" s="403"/>
      <c r="ID1172" s="403"/>
      <c r="IE1172" s="403"/>
      <c r="IF1172" s="403"/>
      <c r="IG1172" s="403"/>
      <c r="IH1172" s="403"/>
      <c r="II1172" s="403"/>
      <c r="IJ1172" s="403"/>
      <c r="IK1172" s="403"/>
      <c r="IL1172" s="403"/>
      <c r="IM1172" s="403"/>
      <c r="IN1172" s="403"/>
      <c r="IO1172" s="403"/>
      <c r="IP1172" s="403"/>
      <c r="IQ1172" s="403"/>
      <c r="IR1172" s="403"/>
      <c r="IS1172" s="403"/>
    </row>
    <row r="1173" spans="1:253" ht="222.75" customHeight="1">
      <c r="A1173" s="295">
        <v>1</v>
      </c>
      <c r="B1173" s="407">
        <v>1301100</v>
      </c>
      <c r="C1173" s="814" t="s">
        <v>625</v>
      </c>
      <c r="D1173" s="814" t="s">
        <v>626</v>
      </c>
      <c r="E1173" s="814" t="s">
        <v>627</v>
      </c>
      <c r="F1173" s="858" t="s">
        <v>628</v>
      </c>
      <c r="G1173" s="814" t="s">
        <v>629</v>
      </c>
      <c r="H1173" s="814" t="s">
        <v>630</v>
      </c>
      <c r="I1173" s="295" t="s">
        <v>631</v>
      </c>
      <c r="J1173" s="295">
        <v>1</v>
      </c>
      <c r="K1173" s="401">
        <v>44197</v>
      </c>
      <c r="L1173" s="401">
        <v>44286</v>
      </c>
      <c r="M1173" s="409">
        <f aca="true" t="shared" si="3" ref="M1173:M1193">(+L1173-K1173)/7</f>
        <v>12.714285714285714</v>
      </c>
      <c r="N1173" s="295" t="s">
        <v>632</v>
      </c>
      <c r="O1173" s="405">
        <v>0</v>
      </c>
      <c r="P1173" s="965">
        <v>0</v>
      </c>
      <c r="Q1173" s="965">
        <v>0</v>
      </c>
      <c r="R1173" s="968"/>
      <c r="S1173" s="301"/>
      <c r="T1173" s="301"/>
      <c r="U1173" s="403"/>
      <c r="V1173" s="403"/>
      <c r="W1173" s="403"/>
      <c r="X1173" s="403"/>
      <c r="Y1173" s="403"/>
      <c r="Z1173" s="403"/>
      <c r="AA1173" s="403"/>
      <c r="AB1173" s="403"/>
      <c r="AC1173" s="403"/>
      <c r="AD1173" s="403"/>
      <c r="AE1173" s="403"/>
      <c r="AF1173" s="403"/>
      <c r="AG1173" s="403"/>
      <c r="AH1173" s="403"/>
      <c r="AI1173" s="403"/>
      <c r="AJ1173" s="403"/>
      <c r="AK1173" s="403"/>
      <c r="AL1173" s="403"/>
      <c r="AM1173" s="403"/>
      <c r="AN1173" s="403"/>
      <c r="AO1173" s="403"/>
      <c r="AP1173" s="403"/>
      <c r="AQ1173" s="403"/>
      <c r="AR1173" s="403"/>
      <c r="AS1173" s="403"/>
      <c r="AT1173" s="403"/>
      <c r="AU1173" s="403"/>
      <c r="AV1173" s="403"/>
      <c r="AW1173" s="403"/>
      <c r="AX1173" s="403"/>
      <c r="AY1173" s="403"/>
      <c r="AZ1173" s="403"/>
      <c r="BA1173" s="403"/>
      <c r="BB1173" s="403"/>
      <c r="BC1173" s="403"/>
      <c r="BD1173" s="403"/>
      <c r="BE1173" s="403"/>
      <c r="BF1173" s="403"/>
      <c r="BG1173" s="403"/>
      <c r="BH1173" s="403"/>
      <c r="BI1173" s="403"/>
      <c r="BJ1173" s="403"/>
      <c r="BK1173" s="403"/>
      <c r="BL1173" s="403"/>
      <c r="BM1173" s="403"/>
      <c r="BN1173" s="403"/>
      <c r="BO1173" s="403"/>
      <c r="BP1173" s="403"/>
      <c r="BQ1173" s="403"/>
      <c r="BR1173" s="403"/>
      <c r="BS1173" s="403"/>
      <c r="BT1173" s="403"/>
      <c r="BU1173" s="403"/>
      <c r="BV1173" s="403"/>
      <c r="BW1173" s="403"/>
      <c r="BX1173" s="403"/>
      <c r="BY1173" s="403"/>
      <c r="BZ1173" s="403"/>
      <c r="CA1173" s="403"/>
      <c r="CB1173" s="403"/>
      <c r="CC1173" s="403"/>
      <c r="CD1173" s="403"/>
      <c r="CE1173" s="403"/>
      <c r="CF1173" s="403"/>
      <c r="CG1173" s="403"/>
      <c r="CH1173" s="403"/>
      <c r="CI1173" s="403"/>
      <c r="CJ1173" s="403"/>
      <c r="CK1173" s="403"/>
      <c r="CL1173" s="403"/>
      <c r="CM1173" s="403"/>
      <c r="CN1173" s="403"/>
      <c r="CO1173" s="403"/>
      <c r="CP1173" s="403"/>
      <c r="CQ1173" s="403"/>
      <c r="CR1173" s="403"/>
      <c r="CS1173" s="403"/>
      <c r="CT1173" s="403"/>
      <c r="CU1173" s="403"/>
      <c r="CV1173" s="403"/>
      <c r="CW1173" s="403"/>
      <c r="CX1173" s="403"/>
      <c r="CY1173" s="403"/>
      <c r="CZ1173" s="403"/>
      <c r="DA1173" s="403"/>
      <c r="DB1173" s="403"/>
      <c r="DC1173" s="403"/>
      <c r="DD1173" s="403"/>
      <c r="DE1173" s="403"/>
      <c r="DF1173" s="403"/>
      <c r="DG1173" s="403"/>
      <c r="DH1173" s="403"/>
      <c r="DI1173" s="403"/>
      <c r="DJ1173" s="403"/>
      <c r="DK1173" s="403"/>
      <c r="DL1173" s="403"/>
      <c r="DM1173" s="403"/>
      <c r="DN1173" s="403"/>
      <c r="DO1173" s="403"/>
      <c r="DP1173" s="403"/>
      <c r="DQ1173" s="403"/>
      <c r="DR1173" s="403"/>
      <c r="DS1173" s="403"/>
      <c r="DT1173" s="403"/>
      <c r="DU1173" s="403"/>
      <c r="DV1173" s="403"/>
      <c r="DW1173" s="403"/>
      <c r="DX1173" s="403"/>
      <c r="DY1173" s="403"/>
      <c r="DZ1173" s="403"/>
      <c r="EA1173" s="403"/>
      <c r="EB1173" s="403"/>
      <c r="EC1173" s="403"/>
      <c r="ED1173" s="403"/>
      <c r="EE1173" s="403"/>
      <c r="EF1173" s="403"/>
      <c r="EG1173" s="403"/>
      <c r="EH1173" s="403"/>
      <c r="EI1173" s="403"/>
      <c r="EJ1173" s="403"/>
      <c r="EK1173" s="403"/>
      <c r="EL1173" s="403"/>
      <c r="EM1173" s="403"/>
      <c r="EN1173" s="403"/>
      <c r="EO1173" s="403"/>
      <c r="EP1173" s="403"/>
      <c r="EQ1173" s="403"/>
      <c r="ER1173" s="403"/>
      <c r="ES1173" s="403"/>
      <c r="ET1173" s="403"/>
      <c r="EU1173" s="403"/>
      <c r="EV1173" s="403"/>
      <c r="EW1173" s="403"/>
      <c r="EX1173" s="403"/>
      <c r="EY1173" s="403"/>
      <c r="EZ1173" s="403"/>
      <c r="FA1173" s="403"/>
      <c r="FB1173" s="403"/>
      <c r="FC1173" s="403"/>
      <c r="FD1173" s="403"/>
      <c r="FE1173" s="403"/>
      <c r="FF1173" s="403"/>
      <c r="FG1173" s="403"/>
      <c r="FH1173" s="403"/>
      <c r="FI1173" s="403"/>
      <c r="FJ1173" s="403"/>
      <c r="FK1173" s="403"/>
      <c r="FL1173" s="403"/>
      <c r="FM1173" s="403"/>
      <c r="FN1173" s="403"/>
      <c r="FO1173" s="403"/>
      <c r="FP1173" s="403"/>
      <c r="FQ1173" s="403"/>
      <c r="FR1173" s="403"/>
      <c r="FS1173" s="403"/>
      <c r="FT1173" s="403"/>
      <c r="FU1173" s="403"/>
      <c r="FV1173" s="403"/>
      <c r="FW1173" s="403"/>
      <c r="FX1173" s="403"/>
      <c r="FY1173" s="403"/>
      <c r="FZ1173" s="403"/>
      <c r="GA1173" s="403"/>
      <c r="GB1173" s="403"/>
      <c r="GC1173" s="403"/>
      <c r="GD1173" s="403"/>
      <c r="GE1173" s="403"/>
      <c r="GF1173" s="403"/>
      <c r="GG1173" s="403"/>
      <c r="GH1173" s="403"/>
      <c r="GI1173" s="403"/>
      <c r="GJ1173" s="403"/>
      <c r="GK1173" s="403"/>
      <c r="GL1173" s="403"/>
      <c r="GM1173" s="403"/>
      <c r="GN1173" s="403"/>
      <c r="GO1173" s="403"/>
      <c r="GP1173" s="403"/>
      <c r="GQ1173" s="403"/>
      <c r="GR1173" s="403"/>
      <c r="GS1173" s="403"/>
      <c r="GT1173" s="403"/>
      <c r="GU1173" s="403"/>
      <c r="GV1173" s="403"/>
      <c r="GW1173" s="403"/>
      <c r="GX1173" s="403"/>
      <c r="GY1173" s="403"/>
      <c r="GZ1173" s="403"/>
      <c r="HA1173" s="403"/>
      <c r="HB1173" s="403"/>
      <c r="HC1173" s="403"/>
      <c r="HD1173" s="403"/>
      <c r="HE1173" s="403"/>
      <c r="HF1173" s="403"/>
      <c r="HG1173" s="403"/>
      <c r="HH1173" s="403"/>
      <c r="HI1173" s="403"/>
      <c r="HJ1173" s="403"/>
      <c r="HK1173" s="403"/>
      <c r="HL1173" s="403"/>
      <c r="HM1173" s="403"/>
      <c r="HN1173" s="403"/>
      <c r="HO1173" s="403"/>
      <c r="HP1173" s="403"/>
      <c r="HQ1173" s="403"/>
      <c r="HR1173" s="403"/>
      <c r="HS1173" s="403"/>
      <c r="HT1173" s="403"/>
      <c r="HU1173" s="403"/>
      <c r="HV1173" s="403"/>
      <c r="HW1173" s="403"/>
      <c r="HX1173" s="403"/>
      <c r="HY1173" s="403"/>
      <c r="HZ1173" s="403"/>
      <c r="IA1173" s="403"/>
      <c r="IB1173" s="403"/>
      <c r="IC1173" s="403"/>
      <c r="ID1173" s="403"/>
      <c r="IE1173" s="403"/>
      <c r="IF1173" s="403"/>
      <c r="IG1173" s="403"/>
      <c r="IH1173" s="403"/>
      <c r="II1173" s="403"/>
      <c r="IJ1173" s="403"/>
      <c r="IK1173" s="403"/>
      <c r="IL1173" s="403"/>
      <c r="IM1173" s="403"/>
      <c r="IN1173" s="403"/>
      <c r="IO1173" s="403"/>
      <c r="IP1173" s="403"/>
      <c r="IQ1173" s="403"/>
      <c r="IR1173" s="403"/>
      <c r="IS1173" s="403"/>
    </row>
    <row r="1174" spans="1:253" ht="45.75" customHeight="1">
      <c r="A1174" s="411" t="s">
        <v>656</v>
      </c>
      <c r="B1174" s="407"/>
      <c r="C1174" s="814"/>
      <c r="D1174" s="814"/>
      <c r="E1174" s="814"/>
      <c r="F1174" s="858"/>
      <c r="G1174" s="814"/>
      <c r="H1174" s="814"/>
      <c r="I1174" s="295"/>
      <c r="J1174" s="295"/>
      <c r="K1174" s="401"/>
      <c r="L1174" s="401"/>
      <c r="M1174" s="409"/>
      <c r="N1174" s="295"/>
      <c r="O1174" s="405"/>
      <c r="P1174" s="405"/>
      <c r="Q1174" s="405"/>
      <c r="R1174" s="301"/>
      <c r="S1174" s="301"/>
      <c r="T1174" s="301"/>
      <c r="U1174" s="403"/>
      <c r="V1174" s="403"/>
      <c r="W1174" s="403"/>
      <c r="X1174" s="403"/>
      <c r="Y1174" s="403"/>
      <c r="Z1174" s="403"/>
      <c r="AA1174" s="403"/>
      <c r="AB1174" s="403"/>
      <c r="AC1174" s="403"/>
      <c r="AD1174" s="403"/>
      <c r="AE1174" s="403"/>
      <c r="AF1174" s="403"/>
      <c r="AG1174" s="403"/>
      <c r="AH1174" s="403"/>
      <c r="AI1174" s="403"/>
      <c r="AJ1174" s="403"/>
      <c r="AK1174" s="403"/>
      <c r="AL1174" s="403"/>
      <c r="AM1174" s="403"/>
      <c r="AN1174" s="403"/>
      <c r="AO1174" s="403"/>
      <c r="AP1174" s="403"/>
      <c r="AQ1174" s="403"/>
      <c r="AR1174" s="403"/>
      <c r="AS1174" s="403"/>
      <c r="AT1174" s="403"/>
      <c r="AU1174" s="403"/>
      <c r="AV1174" s="403"/>
      <c r="AW1174" s="403"/>
      <c r="AX1174" s="403"/>
      <c r="AY1174" s="403"/>
      <c r="AZ1174" s="403"/>
      <c r="BA1174" s="403"/>
      <c r="BB1174" s="403"/>
      <c r="BC1174" s="403"/>
      <c r="BD1174" s="403"/>
      <c r="BE1174" s="403"/>
      <c r="BF1174" s="403"/>
      <c r="BG1174" s="403"/>
      <c r="BH1174" s="403"/>
      <c r="BI1174" s="403"/>
      <c r="BJ1174" s="403"/>
      <c r="BK1174" s="403"/>
      <c r="BL1174" s="403"/>
      <c r="BM1174" s="403"/>
      <c r="BN1174" s="403"/>
      <c r="BO1174" s="403"/>
      <c r="BP1174" s="403"/>
      <c r="BQ1174" s="403"/>
      <c r="BR1174" s="403"/>
      <c r="BS1174" s="403"/>
      <c r="BT1174" s="403"/>
      <c r="BU1174" s="403"/>
      <c r="BV1174" s="403"/>
      <c r="BW1174" s="403"/>
      <c r="BX1174" s="403"/>
      <c r="BY1174" s="403"/>
      <c r="BZ1174" s="403"/>
      <c r="CA1174" s="403"/>
      <c r="CB1174" s="403"/>
      <c r="CC1174" s="403"/>
      <c r="CD1174" s="403"/>
      <c r="CE1174" s="403"/>
      <c r="CF1174" s="403"/>
      <c r="CG1174" s="403"/>
      <c r="CH1174" s="403"/>
      <c r="CI1174" s="403"/>
      <c r="CJ1174" s="403"/>
      <c r="CK1174" s="403"/>
      <c r="CL1174" s="403"/>
      <c r="CM1174" s="403"/>
      <c r="CN1174" s="403"/>
      <c r="CO1174" s="403"/>
      <c r="CP1174" s="403"/>
      <c r="CQ1174" s="403"/>
      <c r="CR1174" s="403"/>
      <c r="CS1174" s="403"/>
      <c r="CT1174" s="403"/>
      <c r="CU1174" s="403"/>
      <c r="CV1174" s="403"/>
      <c r="CW1174" s="403"/>
      <c r="CX1174" s="403"/>
      <c r="CY1174" s="403"/>
      <c r="CZ1174" s="403"/>
      <c r="DA1174" s="403"/>
      <c r="DB1174" s="403"/>
      <c r="DC1174" s="403"/>
      <c r="DD1174" s="403"/>
      <c r="DE1174" s="403"/>
      <c r="DF1174" s="403"/>
      <c r="DG1174" s="403"/>
      <c r="DH1174" s="403"/>
      <c r="DI1174" s="403"/>
      <c r="DJ1174" s="403"/>
      <c r="DK1174" s="403"/>
      <c r="DL1174" s="403"/>
      <c r="DM1174" s="403"/>
      <c r="DN1174" s="403"/>
      <c r="DO1174" s="403"/>
      <c r="DP1174" s="403"/>
      <c r="DQ1174" s="403"/>
      <c r="DR1174" s="403"/>
      <c r="DS1174" s="403"/>
      <c r="DT1174" s="403"/>
      <c r="DU1174" s="403"/>
      <c r="DV1174" s="403"/>
      <c r="DW1174" s="403"/>
      <c r="DX1174" s="403"/>
      <c r="DY1174" s="403"/>
      <c r="DZ1174" s="403"/>
      <c r="EA1174" s="403"/>
      <c r="EB1174" s="403"/>
      <c r="EC1174" s="403"/>
      <c r="ED1174" s="403"/>
      <c r="EE1174" s="403"/>
      <c r="EF1174" s="403"/>
      <c r="EG1174" s="403"/>
      <c r="EH1174" s="403"/>
      <c r="EI1174" s="403"/>
      <c r="EJ1174" s="403"/>
      <c r="EK1174" s="403"/>
      <c r="EL1174" s="403"/>
      <c r="EM1174" s="403"/>
      <c r="EN1174" s="403"/>
      <c r="EO1174" s="403"/>
      <c r="EP1174" s="403"/>
      <c r="EQ1174" s="403"/>
      <c r="ER1174" s="403"/>
      <c r="ES1174" s="403"/>
      <c r="ET1174" s="403"/>
      <c r="EU1174" s="403"/>
      <c r="EV1174" s="403"/>
      <c r="EW1174" s="403"/>
      <c r="EX1174" s="403"/>
      <c r="EY1174" s="403"/>
      <c r="EZ1174" s="403"/>
      <c r="FA1174" s="403"/>
      <c r="FB1174" s="403"/>
      <c r="FC1174" s="403"/>
      <c r="FD1174" s="403"/>
      <c r="FE1174" s="403"/>
      <c r="FF1174" s="403"/>
      <c r="FG1174" s="403"/>
      <c r="FH1174" s="403"/>
      <c r="FI1174" s="403"/>
      <c r="FJ1174" s="403"/>
      <c r="FK1174" s="403"/>
      <c r="FL1174" s="403"/>
      <c r="FM1174" s="403"/>
      <c r="FN1174" s="403"/>
      <c r="FO1174" s="403"/>
      <c r="FP1174" s="403"/>
      <c r="FQ1174" s="403"/>
      <c r="FR1174" s="403"/>
      <c r="FS1174" s="403"/>
      <c r="FT1174" s="403"/>
      <c r="FU1174" s="403"/>
      <c r="FV1174" s="403"/>
      <c r="FW1174" s="403"/>
      <c r="FX1174" s="403"/>
      <c r="FY1174" s="403"/>
      <c r="FZ1174" s="403"/>
      <c r="GA1174" s="403"/>
      <c r="GB1174" s="403"/>
      <c r="GC1174" s="403"/>
      <c r="GD1174" s="403"/>
      <c r="GE1174" s="403"/>
      <c r="GF1174" s="403"/>
      <c r="GG1174" s="403"/>
      <c r="GH1174" s="403"/>
      <c r="GI1174" s="403"/>
      <c r="GJ1174" s="403"/>
      <c r="GK1174" s="403"/>
      <c r="GL1174" s="403"/>
      <c r="GM1174" s="403"/>
      <c r="GN1174" s="403"/>
      <c r="GO1174" s="403"/>
      <c r="GP1174" s="403"/>
      <c r="GQ1174" s="403"/>
      <c r="GR1174" s="403"/>
      <c r="GS1174" s="403"/>
      <c r="GT1174" s="403"/>
      <c r="GU1174" s="403"/>
      <c r="GV1174" s="403"/>
      <c r="GW1174" s="403"/>
      <c r="GX1174" s="403"/>
      <c r="GY1174" s="403"/>
      <c r="GZ1174" s="403"/>
      <c r="HA1174" s="403"/>
      <c r="HB1174" s="403"/>
      <c r="HC1174" s="403"/>
      <c r="HD1174" s="403"/>
      <c r="HE1174" s="403"/>
      <c r="HF1174" s="403"/>
      <c r="HG1174" s="403"/>
      <c r="HH1174" s="403"/>
      <c r="HI1174" s="403"/>
      <c r="HJ1174" s="403"/>
      <c r="HK1174" s="403"/>
      <c r="HL1174" s="403"/>
      <c r="HM1174" s="403"/>
      <c r="HN1174" s="403"/>
      <c r="HO1174" s="403"/>
      <c r="HP1174" s="403"/>
      <c r="HQ1174" s="403"/>
      <c r="HR1174" s="403"/>
      <c r="HS1174" s="403"/>
      <c r="HT1174" s="403"/>
      <c r="HU1174" s="403"/>
      <c r="HV1174" s="403"/>
      <c r="HW1174" s="403"/>
      <c r="HX1174" s="403"/>
      <c r="HY1174" s="403"/>
      <c r="HZ1174" s="403"/>
      <c r="IA1174" s="403"/>
      <c r="IB1174" s="403"/>
      <c r="IC1174" s="403"/>
      <c r="ID1174" s="403"/>
      <c r="IE1174" s="403"/>
      <c r="IF1174" s="403"/>
      <c r="IG1174" s="403"/>
      <c r="IH1174" s="403"/>
      <c r="II1174" s="403"/>
      <c r="IJ1174" s="403"/>
      <c r="IK1174" s="403"/>
      <c r="IL1174" s="403"/>
      <c r="IM1174" s="403"/>
      <c r="IN1174" s="403"/>
      <c r="IO1174" s="403"/>
      <c r="IP1174" s="403"/>
      <c r="IQ1174" s="403"/>
      <c r="IR1174" s="403"/>
      <c r="IS1174" s="403"/>
    </row>
    <row r="1175" spans="1:253" ht="222.75" customHeight="1">
      <c r="A1175" s="295">
        <v>2</v>
      </c>
      <c r="B1175" s="407">
        <v>1301100</v>
      </c>
      <c r="C1175" s="814" t="s">
        <v>633</v>
      </c>
      <c r="D1175" s="814" t="s">
        <v>626</v>
      </c>
      <c r="E1175" s="814" t="s">
        <v>627</v>
      </c>
      <c r="F1175" s="858" t="s">
        <v>628</v>
      </c>
      <c r="G1175" s="814" t="s">
        <v>634</v>
      </c>
      <c r="H1175" s="814" t="s">
        <v>630</v>
      </c>
      <c r="I1175" s="295" t="s">
        <v>631</v>
      </c>
      <c r="J1175" s="295">
        <v>1</v>
      </c>
      <c r="K1175" s="401">
        <v>44197</v>
      </c>
      <c r="L1175" s="401">
        <v>44286</v>
      </c>
      <c r="M1175" s="409">
        <f t="shared" si="3"/>
        <v>12.714285714285714</v>
      </c>
      <c r="N1175" s="295" t="s">
        <v>635</v>
      </c>
      <c r="O1175" s="965">
        <v>0</v>
      </c>
      <c r="P1175" s="965">
        <v>0</v>
      </c>
      <c r="Q1175" s="965">
        <v>0</v>
      </c>
      <c r="R1175" s="301"/>
      <c r="S1175" s="301"/>
      <c r="T1175" s="301"/>
      <c r="U1175" s="403"/>
      <c r="V1175" s="403"/>
      <c r="W1175" s="403"/>
      <c r="X1175" s="403"/>
      <c r="Y1175" s="403"/>
      <c r="Z1175" s="403"/>
      <c r="AA1175" s="403"/>
      <c r="AB1175" s="403"/>
      <c r="AC1175" s="403"/>
      <c r="AD1175" s="403"/>
      <c r="AE1175" s="403"/>
      <c r="AF1175" s="403"/>
      <c r="AG1175" s="403"/>
      <c r="AH1175" s="403"/>
      <c r="AI1175" s="403"/>
      <c r="AJ1175" s="403"/>
      <c r="AK1175" s="403"/>
      <c r="AL1175" s="403"/>
      <c r="AM1175" s="403"/>
      <c r="AN1175" s="403"/>
      <c r="AO1175" s="403"/>
      <c r="AP1175" s="403"/>
      <c r="AQ1175" s="403"/>
      <c r="AR1175" s="403"/>
      <c r="AS1175" s="403"/>
      <c r="AT1175" s="403"/>
      <c r="AU1175" s="403"/>
      <c r="AV1175" s="403"/>
      <c r="AW1175" s="403"/>
      <c r="AX1175" s="403"/>
      <c r="AY1175" s="403"/>
      <c r="AZ1175" s="403"/>
      <c r="BA1175" s="403"/>
      <c r="BB1175" s="403"/>
      <c r="BC1175" s="403"/>
      <c r="BD1175" s="403"/>
      <c r="BE1175" s="403"/>
      <c r="BF1175" s="403"/>
      <c r="BG1175" s="403"/>
      <c r="BH1175" s="403"/>
      <c r="BI1175" s="403"/>
      <c r="BJ1175" s="403"/>
      <c r="BK1175" s="403"/>
      <c r="BL1175" s="403"/>
      <c r="BM1175" s="403"/>
      <c r="BN1175" s="403"/>
      <c r="BO1175" s="403"/>
      <c r="BP1175" s="403"/>
      <c r="BQ1175" s="403"/>
      <c r="BR1175" s="403"/>
      <c r="BS1175" s="403"/>
      <c r="BT1175" s="403"/>
      <c r="BU1175" s="403"/>
      <c r="BV1175" s="403"/>
      <c r="BW1175" s="403"/>
      <c r="BX1175" s="403"/>
      <c r="BY1175" s="403"/>
      <c r="BZ1175" s="403"/>
      <c r="CA1175" s="403"/>
      <c r="CB1175" s="403"/>
      <c r="CC1175" s="403"/>
      <c r="CD1175" s="403"/>
      <c r="CE1175" s="403"/>
      <c r="CF1175" s="403"/>
      <c r="CG1175" s="403"/>
      <c r="CH1175" s="403"/>
      <c r="CI1175" s="403"/>
      <c r="CJ1175" s="403"/>
      <c r="CK1175" s="403"/>
      <c r="CL1175" s="403"/>
      <c r="CM1175" s="403"/>
      <c r="CN1175" s="403"/>
      <c r="CO1175" s="403"/>
      <c r="CP1175" s="403"/>
      <c r="CQ1175" s="403"/>
      <c r="CR1175" s="403"/>
      <c r="CS1175" s="403"/>
      <c r="CT1175" s="403"/>
      <c r="CU1175" s="403"/>
      <c r="CV1175" s="403"/>
      <c r="CW1175" s="403"/>
      <c r="CX1175" s="403"/>
      <c r="CY1175" s="403"/>
      <c r="CZ1175" s="403"/>
      <c r="DA1175" s="403"/>
      <c r="DB1175" s="403"/>
      <c r="DC1175" s="403"/>
      <c r="DD1175" s="403"/>
      <c r="DE1175" s="403"/>
      <c r="DF1175" s="403"/>
      <c r="DG1175" s="403"/>
      <c r="DH1175" s="403"/>
      <c r="DI1175" s="403"/>
      <c r="DJ1175" s="403"/>
      <c r="DK1175" s="403"/>
      <c r="DL1175" s="403"/>
      <c r="DM1175" s="403"/>
      <c r="DN1175" s="403"/>
      <c r="DO1175" s="403"/>
      <c r="DP1175" s="403"/>
      <c r="DQ1175" s="403"/>
      <c r="DR1175" s="403"/>
      <c r="DS1175" s="403"/>
      <c r="DT1175" s="403"/>
      <c r="DU1175" s="403"/>
      <c r="DV1175" s="403"/>
      <c r="DW1175" s="403"/>
      <c r="DX1175" s="403"/>
      <c r="DY1175" s="403"/>
      <c r="DZ1175" s="403"/>
      <c r="EA1175" s="403"/>
      <c r="EB1175" s="403"/>
      <c r="EC1175" s="403"/>
      <c r="ED1175" s="403"/>
      <c r="EE1175" s="403"/>
      <c r="EF1175" s="403"/>
      <c r="EG1175" s="403"/>
      <c r="EH1175" s="403"/>
      <c r="EI1175" s="403"/>
      <c r="EJ1175" s="403"/>
      <c r="EK1175" s="403"/>
      <c r="EL1175" s="403"/>
      <c r="EM1175" s="403"/>
      <c r="EN1175" s="403"/>
      <c r="EO1175" s="403"/>
      <c r="EP1175" s="403"/>
      <c r="EQ1175" s="403"/>
      <c r="ER1175" s="403"/>
      <c r="ES1175" s="403"/>
      <c r="ET1175" s="403"/>
      <c r="EU1175" s="403"/>
      <c r="EV1175" s="403"/>
      <c r="EW1175" s="403"/>
      <c r="EX1175" s="403"/>
      <c r="EY1175" s="403"/>
      <c r="EZ1175" s="403"/>
      <c r="FA1175" s="403"/>
      <c r="FB1175" s="403"/>
      <c r="FC1175" s="403"/>
      <c r="FD1175" s="403"/>
      <c r="FE1175" s="403"/>
      <c r="FF1175" s="403"/>
      <c r="FG1175" s="403"/>
      <c r="FH1175" s="403"/>
      <c r="FI1175" s="403"/>
      <c r="FJ1175" s="403"/>
      <c r="FK1175" s="403"/>
      <c r="FL1175" s="403"/>
      <c r="FM1175" s="403"/>
      <c r="FN1175" s="403"/>
      <c r="FO1175" s="403"/>
      <c r="FP1175" s="403"/>
      <c r="FQ1175" s="403"/>
      <c r="FR1175" s="403"/>
      <c r="FS1175" s="403"/>
      <c r="FT1175" s="403"/>
      <c r="FU1175" s="403"/>
      <c r="FV1175" s="403"/>
      <c r="FW1175" s="403"/>
      <c r="FX1175" s="403"/>
      <c r="FY1175" s="403"/>
      <c r="FZ1175" s="403"/>
      <c r="GA1175" s="403"/>
      <c r="GB1175" s="403"/>
      <c r="GC1175" s="403"/>
      <c r="GD1175" s="403"/>
      <c r="GE1175" s="403"/>
      <c r="GF1175" s="403"/>
      <c r="GG1175" s="403"/>
      <c r="GH1175" s="403"/>
      <c r="GI1175" s="403"/>
      <c r="GJ1175" s="403"/>
      <c r="GK1175" s="403"/>
      <c r="GL1175" s="403"/>
      <c r="GM1175" s="403"/>
      <c r="GN1175" s="403"/>
      <c r="GO1175" s="403"/>
      <c r="GP1175" s="403"/>
      <c r="GQ1175" s="403"/>
      <c r="GR1175" s="403"/>
      <c r="GS1175" s="403"/>
      <c r="GT1175" s="403"/>
      <c r="GU1175" s="403"/>
      <c r="GV1175" s="403"/>
      <c r="GW1175" s="403"/>
      <c r="GX1175" s="403"/>
      <c r="GY1175" s="403"/>
      <c r="GZ1175" s="403"/>
      <c r="HA1175" s="403"/>
      <c r="HB1175" s="403"/>
      <c r="HC1175" s="403"/>
      <c r="HD1175" s="403"/>
      <c r="HE1175" s="403"/>
      <c r="HF1175" s="403"/>
      <c r="HG1175" s="403"/>
      <c r="HH1175" s="403"/>
      <c r="HI1175" s="403"/>
      <c r="HJ1175" s="403"/>
      <c r="HK1175" s="403"/>
      <c r="HL1175" s="403"/>
      <c r="HM1175" s="403"/>
      <c r="HN1175" s="403"/>
      <c r="HO1175" s="403"/>
      <c r="HP1175" s="403"/>
      <c r="HQ1175" s="403"/>
      <c r="HR1175" s="403"/>
      <c r="HS1175" s="403"/>
      <c r="HT1175" s="403"/>
      <c r="HU1175" s="403"/>
      <c r="HV1175" s="403"/>
      <c r="HW1175" s="403"/>
      <c r="HX1175" s="403"/>
      <c r="HY1175" s="403"/>
      <c r="HZ1175" s="403"/>
      <c r="IA1175" s="403"/>
      <c r="IB1175" s="403"/>
      <c r="IC1175" s="403"/>
      <c r="ID1175" s="403"/>
      <c r="IE1175" s="403"/>
      <c r="IF1175" s="403"/>
      <c r="IG1175" s="403"/>
      <c r="IH1175" s="403"/>
      <c r="II1175" s="403"/>
      <c r="IJ1175" s="403"/>
      <c r="IK1175" s="403"/>
      <c r="IL1175" s="403"/>
      <c r="IM1175" s="403"/>
      <c r="IN1175" s="403"/>
      <c r="IO1175" s="403"/>
      <c r="IP1175" s="403"/>
      <c r="IQ1175" s="403"/>
      <c r="IR1175" s="403"/>
      <c r="IS1175" s="403"/>
    </row>
    <row r="1176" spans="1:253" ht="52.5" customHeight="1">
      <c r="A1176" s="411" t="s">
        <v>657</v>
      </c>
      <c r="B1176" s="407"/>
      <c r="C1176" s="814"/>
      <c r="D1176" s="814"/>
      <c r="E1176" s="814"/>
      <c r="F1176" s="858"/>
      <c r="G1176" s="814"/>
      <c r="H1176" s="814"/>
      <c r="I1176" s="295"/>
      <c r="J1176" s="295"/>
      <c r="K1176" s="401"/>
      <c r="L1176" s="401"/>
      <c r="M1176" s="409"/>
      <c r="N1176" s="295"/>
      <c r="O1176" s="405"/>
      <c r="P1176" s="405"/>
      <c r="Q1176" s="405"/>
      <c r="R1176" s="301"/>
      <c r="S1176" s="301"/>
      <c r="T1176" s="301"/>
      <c r="U1176" s="403"/>
      <c r="V1176" s="403"/>
      <c r="W1176" s="403"/>
      <c r="X1176" s="403"/>
      <c r="Y1176" s="403"/>
      <c r="Z1176" s="403"/>
      <c r="AA1176" s="403"/>
      <c r="AB1176" s="403"/>
      <c r="AC1176" s="403"/>
      <c r="AD1176" s="403"/>
      <c r="AE1176" s="403"/>
      <c r="AF1176" s="403"/>
      <c r="AG1176" s="403"/>
      <c r="AH1176" s="403"/>
      <c r="AI1176" s="403"/>
      <c r="AJ1176" s="403"/>
      <c r="AK1176" s="403"/>
      <c r="AL1176" s="403"/>
      <c r="AM1176" s="403"/>
      <c r="AN1176" s="403"/>
      <c r="AO1176" s="403"/>
      <c r="AP1176" s="403"/>
      <c r="AQ1176" s="403"/>
      <c r="AR1176" s="403"/>
      <c r="AS1176" s="403"/>
      <c r="AT1176" s="403"/>
      <c r="AU1176" s="403"/>
      <c r="AV1176" s="403"/>
      <c r="AW1176" s="403"/>
      <c r="AX1176" s="403"/>
      <c r="AY1176" s="403"/>
      <c r="AZ1176" s="403"/>
      <c r="BA1176" s="403"/>
      <c r="BB1176" s="403"/>
      <c r="BC1176" s="403"/>
      <c r="BD1176" s="403"/>
      <c r="BE1176" s="403"/>
      <c r="BF1176" s="403"/>
      <c r="BG1176" s="403"/>
      <c r="BH1176" s="403"/>
      <c r="BI1176" s="403"/>
      <c r="BJ1176" s="403"/>
      <c r="BK1176" s="403"/>
      <c r="BL1176" s="403"/>
      <c r="BM1176" s="403"/>
      <c r="BN1176" s="403"/>
      <c r="BO1176" s="403"/>
      <c r="BP1176" s="403"/>
      <c r="BQ1176" s="403"/>
      <c r="BR1176" s="403"/>
      <c r="BS1176" s="403"/>
      <c r="BT1176" s="403"/>
      <c r="BU1176" s="403"/>
      <c r="BV1176" s="403"/>
      <c r="BW1176" s="403"/>
      <c r="BX1176" s="403"/>
      <c r="BY1176" s="403"/>
      <c r="BZ1176" s="403"/>
      <c r="CA1176" s="403"/>
      <c r="CB1176" s="403"/>
      <c r="CC1176" s="403"/>
      <c r="CD1176" s="403"/>
      <c r="CE1176" s="403"/>
      <c r="CF1176" s="403"/>
      <c r="CG1176" s="403"/>
      <c r="CH1176" s="403"/>
      <c r="CI1176" s="403"/>
      <c r="CJ1176" s="403"/>
      <c r="CK1176" s="403"/>
      <c r="CL1176" s="403"/>
      <c r="CM1176" s="403"/>
      <c r="CN1176" s="403"/>
      <c r="CO1176" s="403"/>
      <c r="CP1176" s="403"/>
      <c r="CQ1176" s="403"/>
      <c r="CR1176" s="403"/>
      <c r="CS1176" s="403"/>
      <c r="CT1176" s="403"/>
      <c r="CU1176" s="403"/>
      <c r="CV1176" s="403"/>
      <c r="CW1176" s="403"/>
      <c r="CX1176" s="403"/>
      <c r="CY1176" s="403"/>
      <c r="CZ1176" s="403"/>
      <c r="DA1176" s="403"/>
      <c r="DB1176" s="403"/>
      <c r="DC1176" s="403"/>
      <c r="DD1176" s="403"/>
      <c r="DE1176" s="403"/>
      <c r="DF1176" s="403"/>
      <c r="DG1176" s="403"/>
      <c r="DH1176" s="403"/>
      <c r="DI1176" s="403"/>
      <c r="DJ1176" s="403"/>
      <c r="DK1176" s="403"/>
      <c r="DL1176" s="403"/>
      <c r="DM1176" s="403"/>
      <c r="DN1176" s="403"/>
      <c r="DO1176" s="403"/>
      <c r="DP1176" s="403"/>
      <c r="DQ1176" s="403"/>
      <c r="DR1176" s="403"/>
      <c r="DS1176" s="403"/>
      <c r="DT1176" s="403"/>
      <c r="DU1176" s="403"/>
      <c r="DV1176" s="403"/>
      <c r="DW1176" s="403"/>
      <c r="DX1176" s="403"/>
      <c r="DY1176" s="403"/>
      <c r="DZ1176" s="403"/>
      <c r="EA1176" s="403"/>
      <c r="EB1176" s="403"/>
      <c r="EC1176" s="403"/>
      <c r="ED1176" s="403"/>
      <c r="EE1176" s="403"/>
      <c r="EF1176" s="403"/>
      <c r="EG1176" s="403"/>
      <c r="EH1176" s="403"/>
      <c r="EI1176" s="403"/>
      <c r="EJ1176" s="403"/>
      <c r="EK1176" s="403"/>
      <c r="EL1176" s="403"/>
      <c r="EM1176" s="403"/>
      <c r="EN1176" s="403"/>
      <c r="EO1176" s="403"/>
      <c r="EP1176" s="403"/>
      <c r="EQ1176" s="403"/>
      <c r="ER1176" s="403"/>
      <c r="ES1176" s="403"/>
      <c r="ET1176" s="403"/>
      <c r="EU1176" s="403"/>
      <c r="EV1176" s="403"/>
      <c r="EW1176" s="403"/>
      <c r="EX1176" s="403"/>
      <c r="EY1176" s="403"/>
      <c r="EZ1176" s="403"/>
      <c r="FA1176" s="403"/>
      <c r="FB1176" s="403"/>
      <c r="FC1176" s="403"/>
      <c r="FD1176" s="403"/>
      <c r="FE1176" s="403"/>
      <c r="FF1176" s="403"/>
      <c r="FG1176" s="403"/>
      <c r="FH1176" s="403"/>
      <c r="FI1176" s="403"/>
      <c r="FJ1176" s="403"/>
      <c r="FK1176" s="403"/>
      <c r="FL1176" s="403"/>
      <c r="FM1176" s="403"/>
      <c r="FN1176" s="403"/>
      <c r="FO1176" s="403"/>
      <c r="FP1176" s="403"/>
      <c r="FQ1176" s="403"/>
      <c r="FR1176" s="403"/>
      <c r="FS1176" s="403"/>
      <c r="FT1176" s="403"/>
      <c r="FU1176" s="403"/>
      <c r="FV1176" s="403"/>
      <c r="FW1176" s="403"/>
      <c r="FX1176" s="403"/>
      <c r="FY1176" s="403"/>
      <c r="FZ1176" s="403"/>
      <c r="GA1176" s="403"/>
      <c r="GB1176" s="403"/>
      <c r="GC1176" s="403"/>
      <c r="GD1176" s="403"/>
      <c r="GE1176" s="403"/>
      <c r="GF1176" s="403"/>
      <c r="GG1176" s="403"/>
      <c r="GH1176" s="403"/>
      <c r="GI1176" s="403"/>
      <c r="GJ1176" s="403"/>
      <c r="GK1176" s="403"/>
      <c r="GL1176" s="403"/>
      <c r="GM1176" s="403"/>
      <c r="GN1176" s="403"/>
      <c r="GO1176" s="403"/>
      <c r="GP1176" s="403"/>
      <c r="GQ1176" s="403"/>
      <c r="GR1176" s="403"/>
      <c r="GS1176" s="403"/>
      <c r="GT1176" s="403"/>
      <c r="GU1176" s="403"/>
      <c r="GV1176" s="403"/>
      <c r="GW1176" s="403"/>
      <c r="GX1176" s="403"/>
      <c r="GY1176" s="403"/>
      <c r="GZ1176" s="403"/>
      <c r="HA1176" s="403"/>
      <c r="HB1176" s="403"/>
      <c r="HC1176" s="403"/>
      <c r="HD1176" s="403"/>
      <c r="HE1176" s="403"/>
      <c r="HF1176" s="403"/>
      <c r="HG1176" s="403"/>
      <c r="HH1176" s="403"/>
      <c r="HI1176" s="403"/>
      <c r="HJ1176" s="403"/>
      <c r="HK1176" s="403"/>
      <c r="HL1176" s="403"/>
      <c r="HM1176" s="403"/>
      <c r="HN1176" s="403"/>
      <c r="HO1176" s="403"/>
      <c r="HP1176" s="403"/>
      <c r="HQ1176" s="403"/>
      <c r="HR1176" s="403"/>
      <c r="HS1176" s="403"/>
      <c r="HT1176" s="403"/>
      <c r="HU1176" s="403"/>
      <c r="HV1176" s="403"/>
      <c r="HW1176" s="403"/>
      <c r="HX1176" s="403"/>
      <c r="HY1176" s="403"/>
      <c r="HZ1176" s="403"/>
      <c r="IA1176" s="403"/>
      <c r="IB1176" s="403"/>
      <c r="IC1176" s="403"/>
      <c r="ID1176" s="403"/>
      <c r="IE1176" s="403"/>
      <c r="IF1176" s="403"/>
      <c r="IG1176" s="403"/>
      <c r="IH1176" s="403"/>
      <c r="II1176" s="403"/>
      <c r="IJ1176" s="403"/>
      <c r="IK1176" s="403"/>
      <c r="IL1176" s="403"/>
      <c r="IM1176" s="403"/>
      <c r="IN1176" s="403"/>
      <c r="IO1176" s="403"/>
      <c r="IP1176" s="403"/>
      <c r="IQ1176" s="403"/>
      <c r="IR1176" s="403"/>
      <c r="IS1176" s="403"/>
    </row>
    <row r="1177" spans="1:253" ht="222.75" customHeight="1">
      <c r="A1177" s="295">
        <v>3</v>
      </c>
      <c r="B1177" s="407">
        <v>1301100</v>
      </c>
      <c r="C1177" s="814" t="s">
        <v>636</v>
      </c>
      <c r="D1177" s="814" t="s">
        <v>626</v>
      </c>
      <c r="E1177" s="814" t="s">
        <v>627</v>
      </c>
      <c r="F1177" s="858" t="s">
        <v>628</v>
      </c>
      <c r="G1177" s="814" t="s">
        <v>634</v>
      </c>
      <c r="H1177" s="814" t="s">
        <v>630</v>
      </c>
      <c r="I1177" s="295" t="s">
        <v>631</v>
      </c>
      <c r="J1177" s="295">
        <v>1</v>
      </c>
      <c r="K1177" s="401">
        <v>44197</v>
      </c>
      <c r="L1177" s="401">
        <v>44286</v>
      </c>
      <c r="M1177" s="409">
        <f t="shared" si="3"/>
        <v>12.714285714285714</v>
      </c>
      <c r="N1177" s="295" t="s">
        <v>637</v>
      </c>
      <c r="O1177" s="965">
        <v>0</v>
      </c>
      <c r="P1177" s="965">
        <v>0</v>
      </c>
      <c r="Q1177" s="965">
        <v>0</v>
      </c>
      <c r="R1177" s="301"/>
      <c r="S1177" s="301"/>
      <c r="T1177" s="301"/>
      <c r="U1177" s="403"/>
      <c r="V1177" s="403"/>
      <c r="W1177" s="403"/>
      <c r="X1177" s="403"/>
      <c r="Y1177" s="403"/>
      <c r="Z1177" s="403"/>
      <c r="AA1177" s="403"/>
      <c r="AB1177" s="403"/>
      <c r="AC1177" s="403"/>
      <c r="AD1177" s="403"/>
      <c r="AE1177" s="403"/>
      <c r="AF1177" s="403"/>
      <c r="AG1177" s="403"/>
      <c r="AH1177" s="403"/>
      <c r="AI1177" s="403"/>
      <c r="AJ1177" s="403"/>
      <c r="AK1177" s="403"/>
      <c r="AL1177" s="403"/>
      <c r="AM1177" s="403"/>
      <c r="AN1177" s="403"/>
      <c r="AO1177" s="403"/>
      <c r="AP1177" s="403"/>
      <c r="AQ1177" s="403"/>
      <c r="AR1177" s="403"/>
      <c r="AS1177" s="403"/>
      <c r="AT1177" s="403"/>
      <c r="AU1177" s="403"/>
      <c r="AV1177" s="403"/>
      <c r="AW1177" s="403"/>
      <c r="AX1177" s="403"/>
      <c r="AY1177" s="403"/>
      <c r="AZ1177" s="403"/>
      <c r="BA1177" s="403"/>
      <c r="BB1177" s="403"/>
      <c r="BC1177" s="403"/>
      <c r="BD1177" s="403"/>
      <c r="BE1177" s="403"/>
      <c r="BF1177" s="403"/>
      <c r="BG1177" s="403"/>
      <c r="BH1177" s="403"/>
      <c r="BI1177" s="403"/>
      <c r="BJ1177" s="403"/>
      <c r="BK1177" s="403"/>
      <c r="BL1177" s="403"/>
      <c r="BM1177" s="403"/>
      <c r="BN1177" s="403"/>
      <c r="BO1177" s="403"/>
      <c r="BP1177" s="403"/>
      <c r="BQ1177" s="403"/>
      <c r="BR1177" s="403"/>
      <c r="BS1177" s="403"/>
      <c r="BT1177" s="403"/>
      <c r="BU1177" s="403"/>
      <c r="BV1177" s="403"/>
      <c r="BW1177" s="403"/>
      <c r="BX1177" s="403"/>
      <c r="BY1177" s="403"/>
      <c r="BZ1177" s="403"/>
      <c r="CA1177" s="403"/>
      <c r="CB1177" s="403"/>
      <c r="CC1177" s="403"/>
      <c r="CD1177" s="403"/>
      <c r="CE1177" s="403"/>
      <c r="CF1177" s="403"/>
      <c r="CG1177" s="403"/>
      <c r="CH1177" s="403"/>
      <c r="CI1177" s="403"/>
      <c r="CJ1177" s="403"/>
      <c r="CK1177" s="403"/>
      <c r="CL1177" s="403"/>
      <c r="CM1177" s="403"/>
      <c r="CN1177" s="403"/>
      <c r="CO1177" s="403"/>
      <c r="CP1177" s="403"/>
      <c r="CQ1177" s="403"/>
      <c r="CR1177" s="403"/>
      <c r="CS1177" s="403"/>
      <c r="CT1177" s="403"/>
      <c r="CU1177" s="403"/>
      <c r="CV1177" s="403"/>
      <c r="CW1177" s="403"/>
      <c r="CX1177" s="403"/>
      <c r="CY1177" s="403"/>
      <c r="CZ1177" s="403"/>
      <c r="DA1177" s="403"/>
      <c r="DB1177" s="403"/>
      <c r="DC1177" s="403"/>
      <c r="DD1177" s="403"/>
      <c r="DE1177" s="403"/>
      <c r="DF1177" s="403"/>
      <c r="DG1177" s="403"/>
      <c r="DH1177" s="403"/>
      <c r="DI1177" s="403"/>
      <c r="DJ1177" s="403"/>
      <c r="DK1177" s="403"/>
      <c r="DL1177" s="403"/>
      <c r="DM1177" s="403"/>
      <c r="DN1177" s="403"/>
      <c r="DO1177" s="403"/>
      <c r="DP1177" s="403"/>
      <c r="DQ1177" s="403"/>
      <c r="DR1177" s="403"/>
      <c r="DS1177" s="403"/>
      <c r="DT1177" s="403"/>
      <c r="DU1177" s="403"/>
      <c r="DV1177" s="403"/>
      <c r="DW1177" s="403"/>
      <c r="DX1177" s="403"/>
      <c r="DY1177" s="403"/>
      <c r="DZ1177" s="403"/>
      <c r="EA1177" s="403"/>
      <c r="EB1177" s="403"/>
      <c r="EC1177" s="403"/>
      <c r="ED1177" s="403"/>
      <c r="EE1177" s="403"/>
      <c r="EF1177" s="403"/>
      <c r="EG1177" s="403"/>
      <c r="EH1177" s="403"/>
      <c r="EI1177" s="403"/>
      <c r="EJ1177" s="403"/>
      <c r="EK1177" s="403"/>
      <c r="EL1177" s="403"/>
      <c r="EM1177" s="403"/>
      <c r="EN1177" s="403"/>
      <c r="EO1177" s="403"/>
      <c r="EP1177" s="403"/>
      <c r="EQ1177" s="403"/>
      <c r="ER1177" s="403"/>
      <c r="ES1177" s="403"/>
      <c r="ET1177" s="403"/>
      <c r="EU1177" s="403"/>
      <c r="EV1177" s="403"/>
      <c r="EW1177" s="403"/>
      <c r="EX1177" s="403"/>
      <c r="EY1177" s="403"/>
      <c r="EZ1177" s="403"/>
      <c r="FA1177" s="403"/>
      <c r="FB1177" s="403"/>
      <c r="FC1177" s="403"/>
      <c r="FD1177" s="403"/>
      <c r="FE1177" s="403"/>
      <c r="FF1177" s="403"/>
      <c r="FG1177" s="403"/>
      <c r="FH1177" s="403"/>
      <c r="FI1177" s="403"/>
      <c r="FJ1177" s="403"/>
      <c r="FK1177" s="403"/>
      <c r="FL1177" s="403"/>
      <c r="FM1177" s="403"/>
      <c r="FN1177" s="403"/>
      <c r="FO1177" s="403"/>
      <c r="FP1177" s="403"/>
      <c r="FQ1177" s="403"/>
      <c r="FR1177" s="403"/>
      <c r="FS1177" s="403"/>
      <c r="FT1177" s="403"/>
      <c r="FU1177" s="403"/>
      <c r="FV1177" s="403"/>
      <c r="FW1177" s="403"/>
      <c r="FX1177" s="403"/>
      <c r="FY1177" s="403"/>
      <c r="FZ1177" s="403"/>
      <c r="GA1177" s="403"/>
      <c r="GB1177" s="403"/>
      <c r="GC1177" s="403"/>
      <c r="GD1177" s="403"/>
      <c r="GE1177" s="403"/>
      <c r="GF1177" s="403"/>
      <c r="GG1177" s="403"/>
      <c r="GH1177" s="403"/>
      <c r="GI1177" s="403"/>
      <c r="GJ1177" s="403"/>
      <c r="GK1177" s="403"/>
      <c r="GL1177" s="403"/>
      <c r="GM1177" s="403"/>
      <c r="GN1177" s="403"/>
      <c r="GO1177" s="403"/>
      <c r="GP1177" s="403"/>
      <c r="GQ1177" s="403"/>
      <c r="GR1177" s="403"/>
      <c r="GS1177" s="403"/>
      <c r="GT1177" s="403"/>
      <c r="GU1177" s="403"/>
      <c r="GV1177" s="403"/>
      <c r="GW1177" s="403"/>
      <c r="GX1177" s="403"/>
      <c r="GY1177" s="403"/>
      <c r="GZ1177" s="403"/>
      <c r="HA1177" s="403"/>
      <c r="HB1177" s="403"/>
      <c r="HC1177" s="403"/>
      <c r="HD1177" s="403"/>
      <c r="HE1177" s="403"/>
      <c r="HF1177" s="403"/>
      <c r="HG1177" s="403"/>
      <c r="HH1177" s="403"/>
      <c r="HI1177" s="403"/>
      <c r="HJ1177" s="403"/>
      <c r="HK1177" s="403"/>
      <c r="HL1177" s="403"/>
      <c r="HM1177" s="403"/>
      <c r="HN1177" s="403"/>
      <c r="HO1177" s="403"/>
      <c r="HP1177" s="403"/>
      <c r="HQ1177" s="403"/>
      <c r="HR1177" s="403"/>
      <c r="HS1177" s="403"/>
      <c r="HT1177" s="403"/>
      <c r="HU1177" s="403"/>
      <c r="HV1177" s="403"/>
      <c r="HW1177" s="403"/>
      <c r="HX1177" s="403"/>
      <c r="HY1177" s="403"/>
      <c r="HZ1177" s="403"/>
      <c r="IA1177" s="403"/>
      <c r="IB1177" s="403"/>
      <c r="IC1177" s="403"/>
      <c r="ID1177" s="403"/>
      <c r="IE1177" s="403"/>
      <c r="IF1177" s="403"/>
      <c r="IG1177" s="403"/>
      <c r="IH1177" s="403"/>
      <c r="II1177" s="403"/>
      <c r="IJ1177" s="403"/>
      <c r="IK1177" s="403"/>
      <c r="IL1177" s="403"/>
      <c r="IM1177" s="403"/>
      <c r="IN1177" s="403"/>
      <c r="IO1177" s="403"/>
      <c r="IP1177" s="403"/>
      <c r="IQ1177" s="403"/>
      <c r="IR1177" s="403"/>
      <c r="IS1177" s="403"/>
    </row>
    <row r="1178" spans="1:20" ht="13.5" customHeight="1">
      <c r="A1178" s="411" t="s">
        <v>657</v>
      </c>
      <c r="B1178" s="407"/>
      <c r="C1178" s="400"/>
      <c r="D1178" s="400"/>
      <c r="E1178" s="400"/>
      <c r="F1178" s="408"/>
      <c r="G1178" s="400"/>
      <c r="H1178" s="400"/>
      <c r="I1178" s="295"/>
      <c r="J1178" s="295"/>
      <c r="K1178" s="401"/>
      <c r="L1178" s="401"/>
      <c r="M1178" s="409"/>
      <c r="N1178" s="295"/>
      <c r="O1178" s="405"/>
      <c r="P1178" s="405"/>
      <c r="Q1178" s="405"/>
      <c r="R1178" s="301"/>
      <c r="S1178" s="301"/>
      <c r="T1178" s="301"/>
    </row>
    <row r="1179" spans="1:20" ht="13.5" customHeight="1">
      <c r="A1179" s="295">
        <v>4</v>
      </c>
      <c r="B1179" s="407">
        <v>1301100</v>
      </c>
      <c r="C1179" s="400" t="s">
        <v>638</v>
      </c>
      <c r="D1179" s="400" t="s">
        <v>639</v>
      </c>
      <c r="E1179" s="400" t="s">
        <v>640</v>
      </c>
      <c r="F1179" s="408" t="s">
        <v>628</v>
      </c>
      <c r="G1179" s="400" t="s">
        <v>634</v>
      </c>
      <c r="H1179" s="400" t="s">
        <v>641</v>
      </c>
      <c r="I1179" s="295" t="s">
        <v>631</v>
      </c>
      <c r="J1179" s="295">
        <v>1</v>
      </c>
      <c r="K1179" s="401">
        <v>44197</v>
      </c>
      <c r="L1179" s="401">
        <v>44286</v>
      </c>
      <c r="M1179" s="409">
        <f t="shared" si="3"/>
        <v>12.714285714285714</v>
      </c>
      <c r="N1179" s="295" t="s">
        <v>637</v>
      </c>
      <c r="O1179" s="965">
        <v>0</v>
      </c>
      <c r="P1179" s="965">
        <v>0</v>
      </c>
      <c r="Q1179" s="965">
        <v>0</v>
      </c>
      <c r="R1179" s="301"/>
      <c r="S1179" s="301"/>
      <c r="T1179" s="301"/>
    </row>
    <row r="1180" spans="1:20" ht="13.5" customHeight="1">
      <c r="A1180" s="411" t="s">
        <v>658</v>
      </c>
      <c r="B1180" s="407"/>
      <c r="C1180" s="400"/>
      <c r="D1180" s="400"/>
      <c r="E1180" s="400"/>
      <c r="F1180" s="408"/>
      <c r="G1180" s="400"/>
      <c r="H1180" s="400"/>
      <c r="I1180" s="295"/>
      <c r="J1180" s="295"/>
      <c r="K1180" s="401"/>
      <c r="L1180" s="401"/>
      <c r="M1180" s="409"/>
      <c r="N1180" s="295"/>
      <c r="O1180" s="405"/>
      <c r="P1180" s="405"/>
      <c r="Q1180" s="405"/>
      <c r="R1180" s="301"/>
      <c r="S1180" s="301"/>
      <c r="T1180" s="301"/>
    </row>
    <row r="1181" spans="1:20" ht="13.5" customHeight="1">
      <c r="A1181" s="295">
        <v>6</v>
      </c>
      <c r="B1181" s="407">
        <v>1301100</v>
      </c>
      <c r="C1181" s="400" t="s">
        <v>642</v>
      </c>
      <c r="D1181" s="400" t="s">
        <v>626</v>
      </c>
      <c r="E1181" s="400" t="s">
        <v>627</v>
      </c>
      <c r="F1181" s="408" t="s">
        <v>628</v>
      </c>
      <c r="G1181" s="400" t="s">
        <v>634</v>
      </c>
      <c r="H1181" s="400" t="s">
        <v>630</v>
      </c>
      <c r="I1181" s="295" t="s">
        <v>631</v>
      </c>
      <c r="J1181" s="295">
        <v>1</v>
      </c>
      <c r="K1181" s="401">
        <v>44197</v>
      </c>
      <c r="L1181" s="401">
        <v>44286</v>
      </c>
      <c r="M1181" s="409">
        <f t="shared" si="3"/>
        <v>12.714285714285714</v>
      </c>
      <c r="N1181" s="295" t="s">
        <v>643</v>
      </c>
      <c r="O1181" s="965">
        <v>0</v>
      </c>
      <c r="P1181" s="965">
        <v>0</v>
      </c>
      <c r="Q1181" s="965">
        <v>0</v>
      </c>
      <c r="R1181" s="301"/>
      <c r="S1181" s="301"/>
      <c r="T1181" s="301"/>
    </row>
    <row r="1182" spans="1:20" ht="13.5" customHeight="1">
      <c r="A1182" s="411" t="s">
        <v>658</v>
      </c>
      <c r="B1182" s="407"/>
      <c r="C1182" s="400"/>
      <c r="D1182" s="400"/>
      <c r="E1182" s="400"/>
      <c r="F1182" s="408"/>
      <c r="G1182" s="400"/>
      <c r="H1182" s="400"/>
      <c r="I1182" s="295"/>
      <c r="J1182" s="295"/>
      <c r="K1182" s="401"/>
      <c r="L1182" s="401"/>
      <c r="M1182" s="409"/>
      <c r="N1182" s="295"/>
      <c r="O1182" s="405"/>
      <c r="P1182" s="405"/>
      <c r="Q1182" s="405"/>
      <c r="R1182" s="301"/>
      <c r="S1182" s="301"/>
      <c r="T1182" s="301"/>
    </row>
    <row r="1183" spans="1:20" ht="13.5" customHeight="1">
      <c r="A1183" s="295">
        <v>7</v>
      </c>
      <c r="B1183" s="407">
        <v>1301100</v>
      </c>
      <c r="C1183" s="400" t="s">
        <v>644</v>
      </c>
      <c r="D1183" s="400" t="s">
        <v>639</v>
      </c>
      <c r="E1183" s="400" t="s">
        <v>640</v>
      </c>
      <c r="F1183" s="408" t="s">
        <v>628</v>
      </c>
      <c r="G1183" s="400" t="s">
        <v>634</v>
      </c>
      <c r="H1183" s="400" t="s">
        <v>641</v>
      </c>
      <c r="I1183" s="295" t="s">
        <v>631</v>
      </c>
      <c r="J1183" s="295">
        <v>1</v>
      </c>
      <c r="K1183" s="401">
        <v>44197</v>
      </c>
      <c r="L1183" s="401">
        <v>44286</v>
      </c>
      <c r="M1183" s="409">
        <f t="shared" si="3"/>
        <v>12.714285714285714</v>
      </c>
      <c r="N1183" s="295" t="s">
        <v>643</v>
      </c>
      <c r="O1183" s="965">
        <v>0</v>
      </c>
      <c r="P1183" s="965">
        <v>0</v>
      </c>
      <c r="Q1183" s="965">
        <v>0</v>
      </c>
      <c r="R1183" s="301"/>
      <c r="S1183" s="301"/>
      <c r="T1183" s="301"/>
    </row>
    <row r="1184" spans="1:20" ht="13.5" customHeight="1">
      <c r="A1184" s="411" t="s">
        <v>659</v>
      </c>
      <c r="B1184" s="407"/>
      <c r="C1184" s="400"/>
      <c r="D1184" s="400"/>
      <c r="E1184" s="400"/>
      <c r="F1184" s="408"/>
      <c r="G1184" s="400"/>
      <c r="H1184" s="400"/>
      <c r="I1184" s="295"/>
      <c r="J1184" s="295"/>
      <c r="K1184" s="401"/>
      <c r="L1184" s="401"/>
      <c r="M1184" s="409"/>
      <c r="N1184" s="295"/>
      <c r="O1184" s="405"/>
      <c r="P1184" s="405"/>
      <c r="Q1184" s="405"/>
      <c r="R1184" s="301"/>
      <c r="S1184" s="301"/>
      <c r="T1184" s="301"/>
    </row>
    <row r="1185" spans="1:20" ht="13.5" customHeight="1">
      <c r="A1185" s="295">
        <v>8</v>
      </c>
      <c r="B1185" s="407">
        <v>1301100</v>
      </c>
      <c r="C1185" s="400" t="s">
        <v>645</v>
      </c>
      <c r="D1185" s="400" t="s">
        <v>626</v>
      </c>
      <c r="E1185" s="400" t="s">
        <v>627</v>
      </c>
      <c r="F1185" s="408" t="s">
        <v>628</v>
      </c>
      <c r="G1185" s="400" t="s">
        <v>634</v>
      </c>
      <c r="H1185" s="400" t="s">
        <v>630</v>
      </c>
      <c r="I1185" s="295" t="s">
        <v>631</v>
      </c>
      <c r="J1185" s="295">
        <v>1</v>
      </c>
      <c r="K1185" s="401">
        <v>44197</v>
      </c>
      <c r="L1185" s="401">
        <v>44286</v>
      </c>
      <c r="M1185" s="409">
        <f t="shared" si="3"/>
        <v>12.714285714285714</v>
      </c>
      <c r="N1185" s="295" t="s">
        <v>646</v>
      </c>
      <c r="O1185" s="965">
        <v>0</v>
      </c>
      <c r="P1185" s="965">
        <v>0</v>
      </c>
      <c r="Q1185" s="965">
        <v>0</v>
      </c>
      <c r="R1185" s="301"/>
      <c r="S1185" s="301"/>
      <c r="T1185" s="301"/>
    </row>
    <row r="1186" spans="1:20" ht="13.5" customHeight="1">
      <c r="A1186" s="411" t="s">
        <v>660</v>
      </c>
      <c r="B1186" s="407"/>
      <c r="C1186" s="400"/>
      <c r="D1186" s="400"/>
      <c r="E1186" s="400"/>
      <c r="F1186" s="408"/>
      <c r="G1186" s="400"/>
      <c r="H1186" s="400"/>
      <c r="I1186" s="295"/>
      <c r="J1186" s="295"/>
      <c r="K1186" s="401"/>
      <c r="L1186" s="401"/>
      <c r="M1186" s="409"/>
      <c r="N1186" s="295"/>
      <c r="O1186" s="405"/>
      <c r="P1186" s="405"/>
      <c r="Q1186" s="405"/>
      <c r="R1186" s="301"/>
      <c r="S1186" s="301"/>
      <c r="T1186" s="301"/>
    </row>
    <row r="1187" spans="1:20" ht="13.5" customHeight="1">
      <c r="A1187" s="295">
        <v>9</v>
      </c>
      <c r="B1187" s="407">
        <v>1301100</v>
      </c>
      <c r="C1187" s="400" t="s">
        <v>647</v>
      </c>
      <c r="D1187" s="400" t="s">
        <v>626</v>
      </c>
      <c r="E1187" s="400" t="s">
        <v>627</v>
      </c>
      <c r="F1187" s="408" t="s">
        <v>628</v>
      </c>
      <c r="G1187" s="400" t="s">
        <v>634</v>
      </c>
      <c r="H1187" s="400" t="s">
        <v>630</v>
      </c>
      <c r="I1187" s="295" t="s">
        <v>631</v>
      </c>
      <c r="J1187" s="295">
        <v>1</v>
      </c>
      <c r="K1187" s="401">
        <v>44197</v>
      </c>
      <c r="L1187" s="401">
        <v>44286</v>
      </c>
      <c r="M1187" s="409">
        <f t="shared" si="3"/>
        <v>12.714285714285714</v>
      </c>
      <c r="N1187" s="295" t="s">
        <v>648</v>
      </c>
      <c r="O1187" s="965">
        <v>0</v>
      </c>
      <c r="P1187" s="965">
        <v>0</v>
      </c>
      <c r="Q1187" s="965">
        <v>0</v>
      </c>
      <c r="R1187" s="301"/>
      <c r="S1187" s="301"/>
      <c r="T1187" s="301"/>
    </row>
    <row r="1188" spans="1:20" ht="13.5" customHeight="1">
      <c r="A1188" s="411" t="s">
        <v>661</v>
      </c>
      <c r="B1188" s="407"/>
      <c r="C1188" s="400"/>
      <c r="D1188" s="400"/>
      <c r="E1188" s="400"/>
      <c r="F1188" s="408"/>
      <c r="G1188" s="400"/>
      <c r="H1188" s="400"/>
      <c r="I1188" s="295"/>
      <c r="J1188" s="295"/>
      <c r="K1188" s="401"/>
      <c r="L1188" s="401"/>
      <c r="M1188" s="409"/>
      <c r="N1188" s="295"/>
      <c r="O1188" s="405"/>
      <c r="P1188" s="405"/>
      <c r="Q1188" s="405"/>
      <c r="R1188" s="301"/>
      <c r="S1188" s="301"/>
      <c r="T1188" s="301"/>
    </row>
    <row r="1189" spans="1:20" ht="13.5" customHeight="1">
      <c r="A1189" s="295">
        <v>10</v>
      </c>
      <c r="B1189" s="407">
        <v>1301100</v>
      </c>
      <c r="C1189" s="400" t="s">
        <v>649</v>
      </c>
      <c r="D1189" s="400" t="s">
        <v>626</v>
      </c>
      <c r="E1189" s="400" t="s">
        <v>627</v>
      </c>
      <c r="F1189" s="408" t="s">
        <v>628</v>
      </c>
      <c r="G1189" s="400" t="s">
        <v>634</v>
      </c>
      <c r="H1189" s="400" t="s">
        <v>630</v>
      </c>
      <c r="I1189" s="295" t="s">
        <v>631</v>
      </c>
      <c r="J1189" s="295">
        <v>1</v>
      </c>
      <c r="K1189" s="401">
        <v>44197</v>
      </c>
      <c r="L1189" s="401">
        <v>44286</v>
      </c>
      <c r="M1189" s="409">
        <f t="shared" si="3"/>
        <v>12.714285714285714</v>
      </c>
      <c r="N1189" s="295" t="s">
        <v>650</v>
      </c>
      <c r="O1189" s="965">
        <v>0</v>
      </c>
      <c r="P1189" s="965">
        <v>0</v>
      </c>
      <c r="Q1189" s="965">
        <v>0</v>
      </c>
      <c r="R1189" s="301"/>
      <c r="S1189" s="301"/>
      <c r="T1189" s="301"/>
    </row>
    <row r="1190" spans="1:20" ht="42.75" customHeight="1">
      <c r="A1190" s="411" t="s">
        <v>662</v>
      </c>
      <c r="B1190" s="407"/>
      <c r="C1190" s="400"/>
      <c r="D1190" s="400"/>
      <c r="E1190" s="400"/>
      <c r="F1190" s="408"/>
      <c r="G1190" s="400"/>
      <c r="H1190" s="400"/>
      <c r="I1190" s="295"/>
      <c r="J1190" s="295"/>
      <c r="K1190" s="401"/>
      <c r="L1190" s="401"/>
      <c r="M1190" s="409"/>
      <c r="N1190" s="295"/>
      <c r="O1190" s="405"/>
      <c r="P1190" s="405"/>
      <c r="Q1190" s="405"/>
      <c r="R1190" s="301"/>
      <c r="S1190" s="301"/>
      <c r="T1190" s="301"/>
    </row>
    <row r="1191" spans="1:20" ht="90.75" customHeight="1">
      <c r="A1191" s="295">
        <v>11</v>
      </c>
      <c r="B1191" s="407">
        <v>1301100</v>
      </c>
      <c r="C1191" s="400" t="s">
        <v>651</v>
      </c>
      <c r="D1191" s="400" t="s">
        <v>626</v>
      </c>
      <c r="E1191" s="400" t="s">
        <v>627</v>
      </c>
      <c r="F1191" s="408" t="s">
        <v>628</v>
      </c>
      <c r="G1191" s="400" t="s">
        <v>634</v>
      </c>
      <c r="H1191" s="400" t="s">
        <v>630</v>
      </c>
      <c r="I1191" s="295" t="s">
        <v>631</v>
      </c>
      <c r="J1191" s="295">
        <v>1</v>
      </c>
      <c r="K1191" s="401">
        <v>44197</v>
      </c>
      <c r="L1191" s="401">
        <v>44286</v>
      </c>
      <c r="M1191" s="409">
        <f t="shared" si="3"/>
        <v>12.714285714285714</v>
      </c>
      <c r="N1191" s="295" t="s">
        <v>652</v>
      </c>
      <c r="O1191" s="965">
        <v>0</v>
      </c>
      <c r="P1191" s="965">
        <v>0</v>
      </c>
      <c r="Q1191" s="965">
        <v>0</v>
      </c>
      <c r="R1191" s="301"/>
      <c r="S1191" s="301"/>
      <c r="T1191" s="301"/>
    </row>
    <row r="1192" spans="1:20" ht="309.75" customHeight="1">
      <c r="A1192" s="411" t="s">
        <v>663</v>
      </c>
      <c r="B1192" s="407"/>
      <c r="C1192" s="400"/>
      <c r="D1192" s="400"/>
      <c r="E1192" s="400"/>
      <c r="F1192" s="408"/>
      <c r="G1192" s="400"/>
      <c r="H1192" s="400"/>
      <c r="I1192" s="295"/>
      <c r="J1192" s="295"/>
      <c r="K1192" s="401"/>
      <c r="L1192" s="401"/>
      <c r="M1192" s="409"/>
      <c r="N1192" s="295"/>
      <c r="O1192" s="405"/>
      <c r="P1192" s="405"/>
      <c r="Q1192" s="405"/>
      <c r="R1192" s="301"/>
      <c r="S1192" s="301"/>
      <c r="T1192" s="301"/>
    </row>
    <row r="1193" spans="1:20" ht="13.5" customHeight="1">
      <c r="A1193" s="295">
        <v>12</v>
      </c>
      <c r="B1193" s="407">
        <v>1301100</v>
      </c>
      <c r="C1193" s="400" t="s">
        <v>653</v>
      </c>
      <c r="D1193" s="400" t="s">
        <v>626</v>
      </c>
      <c r="E1193" s="400" t="s">
        <v>627</v>
      </c>
      <c r="F1193" s="408" t="s">
        <v>628</v>
      </c>
      <c r="G1193" s="400" t="s">
        <v>634</v>
      </c>
      <c r="H1193" s="400" t="s">
        <v>630</v>
      </c>
      <c r="I1193" s="295" t="s">
        <v>631</v>
      </c>
      <c r="J1193" s="295">
        <v>1</v>
      </c>
      <c r="K1193" s="401">
        <v>44197</v>
      </c>
      <c r="L1193" s="401">
        <v>44286</v>
      </c>
      <c r="M1193" s="409">
        <f t="shared" si="3"/>
        <v>12.714285714285714</v>
      </c>
      <c r="N1193" s="295" t="s">
        <v>654</v>
      </c>
      <c r="O1193" s="965">
        <v>0</v>
      </c>
      <c r="P1193" s="965">
        <v>0</v>
      </c>
      <c r="Q1193" s="965">
        <v>0</v>
      </c>
      <c r="R1193" s="301"/>
      <c r="S1193" s="301"/>
      <c r="T1193" s="301"/>
    </row>
    <row r="1194" spans="13:20" ht="13.5" customHeight="1">
      <c r="M1194" s="681"/>
      <c r="N1194" s="17"/>
      <c r="R1194" s="1294" t="s">
        <v>25</v>
      </c>
      <c r="S1194" s="1295"/>
      <c r="T1194" s="287">
        <v>0</v>
      </c>
    </row>
    <row r="1195" spans="13:20" ht="13.5" customHeight="1">
      <c r="M1195" s="681"/>
      <c r="N1195" s="17"/>
      <c r="R1195" s="1294" t="s">
        <v>27</v>
      </c>
      <c r="S1195" s="1295"/>
      <c r="T1195" s="30">
        <v>0.33487084870848705</v>
      </c>
    </row>
    <row r="1196" spans="13:14" ht="13.5" customHeight="1">
      <c r="M1196" s="681"/>
      <c r="N1196" s="17"/>
    </row>
    <row r="1197" spans="1:20" ht="13.5" customHeight="1">
      <c r="A1197" s="1156" t="s">
        <v>664</v>
      </c>
      <c r="B1197" s="1157"/>
      <c r="C1197" s="1157"/>
      <c r="D1197" s="1157"/>
      <c r="E1197" s="1157"/>
      <c r="F1197" s="1157"/>
      <c r="G1197" s="1157"/>
      <c r="H1197" s="1157"/>
      <c r="I1197" s="1157"/>
      <c r="J1197" s="1157"/>
      <c r="K1197" s="1157"/>
      <c r="L1197" s="1157"/>
      <c r="M1197" s="1157"/>
      <c r="N1197" s="1157"/>
      <c r="O1197" s="1157"/>
      <c r="P1197" s="1157"/>
      <c r="Q1197" s="1157"/>
      <c r="R1197" s="1157"/>
      <c r="S1197" s="1157"/>
      <c r="T1197" s="1159"/>
    </row>
    <row r="1198" spans="13:14" ht="13.5" customHeight="1">
      <c r="M1198" s="681"/>
      <c r="N1198" s="17"/>
    </row>
    <row r="1199" spans="1:14" ht="13.5" customHeight="1">
      <c r="A1199" s="172" t="s">
        <v>673</v>
      </c>
      <c r="B1199" s="330" t="s">
        <v>19</v>
      </c>
      <c r="C1199" s="330"/>
      <c r="D1199" s="670"/>
      <c r="M1199" s="681"/>
      <c r="N1199" s="17"/>
    </row>
    <row r="1200" spans="1:14" ht="13.5" customHeight="1">
      <c r="A1200" s="172" t="s">
        <v>20</v>
      </c>
      <c r="B1200" s="327" t="s">
        <v>594</v>
      </c>
      <c r="C1200" s="327"/>
      <c r="D1200" s="672"/>
      <c r="M1200" s="681"/>
      <c r="N1200" s="17"/>
    </row>
    <row r="1201" spans="1:14" ht="13.5" customHeight="1">
      <c r="A1201" s="172" t="s">
        <v>1</v>
      </c>
      <c r="B1201" s="172" t="s">
        <v>2</v>
      </c>
      <c r="C1201" s="172"/>
      <c r="D1201" s="673"/>
      <c r="M1201" s="681"/>
      <c r="N1201" s="17"/>
    </row>
    <row r="1202" spans="1:14" ht="13.5" customHeight="1">
      <c r="A1202" s="328" t="s">
        <v>21</v>
      </c>
      <c r="B1202" s="319">
        <v>2020</v>
      </c>
      <c r="C1202" s="319"/>
      <c r="D1202" s="811"/>
      <c r="M1202" s="681"/>
      <c r="N1202" s="17"/>
    </row>
    <row r="1203" spans="1:14" ht="13.5" customHeight="1">
      <c r="A1203" s="328" t="s">
        <v>30</v>
      </c>
      <c r="B1203" s="754">
        <v>44187</v>
      </c>
      <c r="C1203" s="398"/>
      <c r="D1203" s="45"/>
      <c r="M1203" s="681"/>
      <c r="N1203" s="17"/>
    </row>
    <row r="1204" spans="1:14" ht="13.5" customHeight="1">
      <c r="A1204" s="329" t="s">
        <v>31</v>
      </c>
      <c r="B1204" s="755">
        <v>44195</v>
      </c>
      <c r="C1204" s="399"/>
      <c r="D1204" s="45"/>
      <c r="M1204" s="681"/>
      <c r="N1204" s="17"/>
    </row>
    <row r="1205" spans="13:14" ht="13.5" customHeight="1">
      <c r="M1205" s="681"/>
      <c r="N1205" s="17"/>
    </row>
    <row r="1206" spans="1:20" ht="42.75" customHeight="1">
      <c r="A1206" s="39" t="s">
        <v>3</v>
      </c>
      <c r="B1206" s="39" t="s">
        <v>4</v>
      </c>
      <c r="C1206" s="39" t="s">
        <v>553</v>
      </c>
      <c r="D1206" s="39" t="s">
        <v>33</v>
      </c>
      <c r="E1206" s="39" t="s">
        <v>34</v>
      </c>
      <c r="F1206" s="39" t="s">
        <v>5</v>
      </c>
      <c r="G1206" s="40" t="s">
        <v>6</v>
      </c>
      <c r="H1206" s="39" t="s">
        <v>7</v>
      </c>
      <c r="I1206" s="39" t="s">
        <v>35</v>
      </c>
      <c r="J1206" s="39" t="s">
        <v>36</v>
      </c>
      <c r="K1206" s="39" t="s">
        <v>8</v>
      </c>
      <c r="L1206" s="39" t="s">
        <v>9</v>
      </c>
      <c r="M1206" s="311" t="s">
        <v>37</v>
      </c>
      <c r="N1206" s="311" t="s">
        <v>10</v>
      </c>
      <c r="O1206" s="309" t="s">
        <v>11</v>
      </c>
      <c r="P1206" s="310" t="s">
        <v>12</v>
      </c>
      <c r="Q1206" s="309" t="s">
        <v>13</v>
      </c>
      <c r="R1206" s="316" t="s">
        <v>14</v>
      </c>
      <c r="S1206" s="1170" t="s">
        <v>38</v>
      </c>
      <c r="T1206" s="1170"/>
    </row>
    <row r="1207" spans="1:20" ht="45" customHeight="1">
      <c r="A1207" s="954" t="s">
        <v>671</v>
      </c>
      <c r="O1207" s="391"/>
      <c r="P1207" s="392"/>
      <c r="Q1207" s="391"/>
      <c r="S1207" s="431" t="s">
        <v>15</v>
      </c>
      <c r="T1207" s="431" t="s">
        <v>16</v>
      </c>
    </row>
    <row r="1208" spans="1:20" ht="135.75" customHeight="1">
      <c r="A1208" s="379">
        <v>1</v>
      </c>
      <c r="B1208" s="412">
        <v>2201001</v>
      </c>
      <c r="C1208" s="724" t="s">
        <v>665</v>
      </c>
      <c r="D1208" s="859" t="s">
        <v>666</v>
      </c>
      <c r="E1208" s="859" t="s">
        <v>667</v>
      </c>
      <c r="F1208" s="860" t="s">
        <v>668</v>
      </c>
      <c r="G1208" s="753" t="s">
        <v>623</v>
      </c>
      <c r="H1208" s="860" t="s">
        <v>669</v>
      </c>
      <c r="I1208" s="860" t="s">
        <v>670</v>
      </c>
      <c r="J1208" s="861">
        <v>1</v>
      </c>
      <c r="K1208" s="862">
        <v>44197</v>
      </c>
      <c r="L1208" s="862">
        <v>44561</v>
      </c>
      <c r="M1208" s="863">
        <v>52</v>
      </c>
      <c r="N1208" s="137"/>
      <c r="O1208" s="959">
        <v>0</v>
      </c>
      <c r="P1208" s="965">
        <v>0</v>
      </c>
      <c r="Q1208" s="965">
        <v>0</v>
      </c>
      <c r="R1208" s="968"/>
      <c r="S1208" s="43"/>
      <c r="T1208" s="43"/>
    </row>
    <row r="1209" spans="18:20" ht="63" customHeight="1">
      <c r="R1209" s="1294" t="s">
        <v>25</v>
      </c>
      <c r="S1209" s="1295"/>
      <c r="T1209" s="287">
        <v>0</v>
      </c>
    </row>
    <row r="1210" spans="18:20" ht="140.25" customHeight="1">
      <c r="R1210" s="1294" t="s">
        <v>27</v>
      </c>
      <c r="S1210" s="1295"/>
      <c r="T1210" s="30">
        <v>0.33487084870848705</v>
      </c>
    </row>
    <row r="1211" ht="60" customHeight="1"/>
    <row r="1212" ht="142.5" customHeight="1"/>
    <row r="1213" spans="1:20" ht="57.75" customHeight="1">
      <c r="A1213" s="1156" t="s">
        <v>672</v>
      </c>
      <c r="B1213" s="1157"/>
      <c r="C1213" s="1157"/>
      <c r="D1213" s="1157"/>
      <c r="E1213" s="1157"/>
      <c r="F1213" s="1157"/>
      <c r="G1213" s="1157"/>
      <c r="H1213" s="1157"/>
      <c r="I1213" s="1157"/>
      <c r="J1213" s="1157"/>
      <c r="K1213" s="1157"/>
      <c r="L1213" s="1157"/>
      <c r="M1213" s="1157"/>
      <c r="N1213" s="1157"/>
      <c r="O1213" s="1157"/>
      <c r="P1213" s="1157"/>
      <c r="Q1213" s="1157"/>
      <c r="R1213" s="1157"/>
      <c r="S1213" s="1157"/>
      <c r="T1213" s="1159"/>
    </row>
    <row r="1214" ht="127.5" customHeight="1"/>
    <row r="1215" spans="1:4" ht="57" customHeight="1">
      <c r="A1215" s="172" t="s">
        <v>673</v>
      </c>
      <c r="B1215" s="330" t="s">
        <v>19</v>
      </c>
      <c r="C1215" s="330"/>
      <c r="D1215" s="670"/>
    </row>
    <row r="1216" spans="1:4" ht="132" customHeight="1">
      <c r="A1216" s="172" t="s">
        <v>20</v>
      </c>
      <c r="B1216" s="327" t="s">
        <v>594</v>
      </c>
      <c r="C1216" s="327"/>
      <c r="D1216" s="672"/>
    </row>
    <row r="1217" spans="1:4" ht="57" customHeight="1">
      <c r="A1217" s="172" t="s">
        <v>1</v>
      </c>
      <c r="B1217" s="172" t="s">
        <v>2</v>
      </c>
      <c r="C1217" s="172"/>
      <c r="D1217" s="673"/>
    </row>
    <row r="1218" spans="1:4" ht="140.25" customHeight="1">
      <c r="A1218" s="328" t="s">
        <v>21</v>
      </c>
      <c r="B1218" s="864">
        <v>2020</v>
      </c>
      <c r="C1218" s="319"/>
      <c r="D1218" s="811"/>
    </row>
    <row r="1219" spans="1:4" ht="62.25" customHeight="1">
      <c r="A1219" s="328" t="s">
        <v>30</v>
      </c>
      <c r="B1219" s="754">
        <v>44187</v>
      </c>
      <c r="C1219" s="398"/>
      <c r="D1219" s="45"/>
    </row>
    <row r="1220" spans="1:4" ht="131.25" customHeight="1">
      <c r="A1220" s="329" t="s">
        <v>31</v>
      </c>
      <c r="B1220" s="755">
        <v>44195</v>
      </c>
      <c r="C1220" s="399"/>
      <c r="D1220" s="45"/>
    </row>
    <row r="1221" ht="74.25" customHeight="1">
      <c r="B1221" s="865"/>
    </row>
    <row r="1222" spans="1:20" ht="155.25" customHeight="1">
      <c r="A1222" s="39" t="s">
        <v>3</v>
      </c>
      <c r="B1222" s="39" t="s">
        <v>4</v>
      </c>
      <c r="C1222" s="39" t="s">
        <v>553</v>
      </c>
      <c r="D1222" s="39" t="s">
        <v>33</v>
      </c>
      <c r="E1222" s="39" t="s">
        <v>34</v>
      </c>
      <c r="F1222" s="39" t="s">
        <v>5</v>
      </c>
      <c r="G1222" s="40" t="s">
        <v>6</v>
      </c>
      <c r="H1222" s="39" t="s">
        <v>7</v>
      </c>
      <c r="I1222" s="39" t="s">
        <v>35</v>
      </c>
      <c r="J1222" s="39" t="s">
        <v>36</v>
      </c>
      <c r="K1222" s="39" t="s">
        <v>8</v>
      </c>
      <c r="L1222" s="39" t="s">
        <v>9</v>
      </c>
      <c r="M1222" s="311" t="s">
        <v>37</v>
      </c>
      <c r="N1222" s="311" t="s">
        <v>10</v>
      </c>
      <c r="O1222" s="309" t="s">
        <v>11</v>
      </c>
      <c r="P1222" s="310" t="s">
        <v>12</v>
      </c>
      <c r="Q1222" s="309" t="s">
        <v>13</v>
      </c>
      <c r="R1222" s="316" t="s">
        <v>14</v>
      </c>
      <c r="S1222" s="1170" t="s">
        <v>38</v>
      </c>
      <c r="T1222" s="1170"/>
    </row>
    <row r="1223" spans="1:20" ht="69.75" customHeight="1">
      <c r="A1223" s="426" t="s">
        <v>690</v>
      </c>
      <c r="S1223" s="431" t="s">
        <v>15</v>
      </c>
      <c r="T1223" s="431" t="s">
        <v>16</v>
      </c>
    </row>
    <row r="1224" spans="1:20" ht="175.5" customHeight="1">
      <c r="A1224" s="407">
        <v>1</v>
      </c>
      <c r="B1224" s="412">
        <v>2201001</v>
      </c>
      <c r="C1224" s="417" t="s">
        <v>674</v>
      </c>
      <c r="D1224" s="417" t="s">
        <v>675</v>
      </c>
      <c r="E1224" s="417" t="s">
        <v>676</v>
      </c>
      <c r="F1224" s="418" t="s">
        <v>677</v>
      </c>
      <c r="G1224" s="417" t="s">
        <v>678</v>
      </c>
      <c r="H1224" s="418" t="s">
        <v>679</v>
      </c>
      <c r="I1224" s="419" t="s">
        <v>670</v>
      </c>
      <c r="J1224" s="420">
        <v>1</v>
      </c>
      <c r="K1224" s="421">
        <v>44197</v>
      </c>
      <c r="L1224" s="421">
        <v>44561</v>
      </c>
      <c r="M1224" s="422">
        <f aca="true" t="shared" si="4" ref="M1224:M1242">(L1224-K1224)/7</f>
        <v>52</v>
      </c>
      <c r="N1224" s="43"/>
      <c r="O1224" s="959">
        <v>0</v>
      </c>
      <c r="P1224" s="965">
        <v>0</v>
      </c>
      <c r="Q1224" s="965">
        <v>0</v>
      </c>
      <c r="R1224" s="137"/>
      <c r="S1224" s="43"/>
      <c r="T1224" s="43"/>
    </row>
    <row r="1225" spans="1:20" ht="48.75" customHeight="1">
      <c r="A1225" s="427" t="s">
        <v>691</v>
      </c>
      <c r="B1225" s="412"/>
      <c r="C1225" s="417"/>
      <c r="D1225" s="417"/>
      <c r="E1225" s="417"/>
      <c r="F1225" s="418"/>
      <c r="G1225" s="417"/>
      <c r="H1225" s="418"/>
      <c r="I1225" s="419"/>
      <c r="J1225" s="420"/>
      <c r="K1225" s="421"/>
      <c r="L1225" s="421"/>
      <c r="M1225" s="422"/>
      <c r="N1225" s="43"/>
      <c r="O1225" s="959"/>
      <c r="P1225" s="318"/>
      <c r="Q1225" s="317"/>
      <c r="R1225" s="137"/>
      <c r="S1225" s="43"/>
      <c r="T1225" s="43"/>
    </row>
    <row r="1226" spans="1:20" ht="146.25" customHeight="1">
      <c r="A1226" s="407">
        <v>2</v>
      </c>
      <c r="B1226" s="412">
        <v>2201001</v>
      </c>
      <c r="C1226" s="417" t="s">
        <v>680</v>
      </c>
      <c r="D1226" s="417" t="s">
        <v>675</v>
      </c>
      <c r="E1226" s="417" t="s">
        <v>676</v>
      </c>
      <c r="F1226" s="418" t="s">
        <v>677</v>
      </c>
      <c r="G1226" s="417" t="s">
        <v>678</v>
      </c>
      <c r="H1226" s="418" t="s">
        <v>679</v>
      </c>
      <c r="I1226" s="419" t="s">
        <v>670</v>
      </c>
      <c r="J1226" s="420">
        <v>1</v>
      </c>
      <c r="K1226" s="421">
        <v>44197</v>
      </c>
      <c r="L1226" s="421">
        <v>44561</v>
      </c>
      <c r="M1226" s="422">
        <f t="shared" si="4"/>
        <v>52</v>
      </c>
      <c r="N1226" s="137"/>
      <c r="O1226" s="959">
        <v>0</v>
      </c>
      <c r="P1226" s="965">
        <v>0</v>
      </c>
      <c r="Q1226" s="965">
        <v>0</v>
      </c>
      <c r="R1226" s="137"/>
      <c r="S1226" s="43"/>
      <c r="T1226" s="43"/>
    </row>
    <row r="1227" spans="1:20" ht="13.5" customHeight="1">
      <c r="A1227" s="427" t="s">
        <v>692</v>
      </c>
      <c r="B1227" s="412"/>
      <c r="C1227" s="424"/>
      <c r="D1227" s="417"/>
      <c r="E1227" s="417"/>
      <c r="F1227" s="418"/>
      <c r="G1227" s="417"/>
      <c r="H1227" s="418"/>
      <c r="I1227" s="419"/>
      <c r="J1227" s="420"/>
      <c r="K1227" s="421"/>
      <c r="L1227" s="421"/>
      <c r="M1227" s="422"/>
      <c r="N1227" s="417"/>
      <c r="O1227" s="959"/>
      <c r="P1227" s="318"/>
      <c r="Q1227" s="317"/>
      <c r="R1227" s="137"/>
      <c r="S1227" s="43"/>
      <c r="T1227" s="43"/>
    </row>
    <row r="1228" spans="1:20" ht="13.5" customHeight="1">
      <c r="A1228" s="423">
        <v>3</v>
      </c>
      <c r="B1228" s="412">
        <v>2201001</v>
      </c>
      <c r="C1228" s="424" t="s">
        <v>681</v>
      </c>
      <c r="D1228" s="417" t="s">
        <v>675</v>
      </c>
      <c r="E1228" s="417" t="s">
        <v>676</v>
      </c>
      <c r="F1228" s="418" t="s">
        <v>677</v>
      </c>
      <c r="G1228" s="417" t="s">
        <v>678</v>
      </c>
      <c r="H1228" s="418" t="s">
        <v>679</v>
      </c>
      <c r="I1228" s="419" t="s">
        <v>670</v>
      </c>
      <c r="J1228" s="420">
        <v>1</v>
      </c>
      <c r="K1228" s="421">
        <v>44197</v>
      </c>
      <c r="L1228" s="421">
        <v>44561</v>
      </c>
      <c r="M1228" s="422">
        <f t="shared" si="4"/>
        <v>52</v>
      </c>
      <c r="N1228" s="137"/>
      <c r="O1228" s="959">
        <v>0</v>
      </c>
      <c r="P1228" s="965">
        <v>0</v>
      </c>
      <c r="Q1228" s="965">
        <v>0</v>
      </c>
      <c r="R1228" s="137"/>
      <c r="S1228" s="43"/>
      <c r="T1228" s="43"/>
    </row>
    <row r="1229" spans="1:20" ht="13.5" customHeight="1">
      <c r="A1229" s="427" t="s">
        <v>693</v>
      </c>
      <c r="B1229" s="412"/>
      <c r="C1229" s="424"/>
      <c r="D1229" s="417"/>
      <c r="E1229" s="417"/>
      <c r="F1229" s="418"/>
      <c r="G1229" s="417"/>
      <c r="H1229" s="418"/>
      <c r="I1229" s="419"/>
      <c r="J1229" s="420"/>
      <c r="K1229" s="421"/>
      <c r="L1229" s="421"/>
      <c r="M1229" s="422"/>
      <c r="N1229" s="417"/>
      <c r="O1229" s="959"/>
      <c r="P1229" s="318"/>
      <c r="Q1229" s="317"/>
      <c r="R1229" s="137"/>
      <c r="S1229" s="43"/>
      <c r="T1229" s="43"/>
    </row>
    <row r="1230" spans="1:20" ht="13.5" customHeight="1">
      <c r="A1230" s="407">
        <v>4</v>
      </c>
      <c r="B1230" s="412">
        <v>2201001</v>
      </c>
      <c r="C1230" s="417" t="s">
        <v>682</v>
      </c>
      <c r="D1230" s="417" t="s">
        <v>675</v>
      </c>
      <c r="E1230" s="417" t="s">
        <v>676</v>
      </c>
      <c r="F1230" s="418" t="s">
        <v>677</v>
      </c>
      <c r="G1230" s="417" t="s">
        <v>678</v>
      </c>
      <c r="H1230" s="418" t="s">
        <v>679</v>
      </c>
      <c r="I1230" s="419" t="s">
        <v>670</v>
      </c>
      <c r="J1230" s="420">
        <v>1</v>
      </c>
      <c r="K1230" s="421">
        <v>44197</v>
      </c>
      <c r="L1230" s="421">
        <v>44561</v>
      </c>
      <c r="M1230" s="422">
        <f t="shared" si="4"/>
        <v>52</v>
      </c>
      <c r="N1230" s="137"/>
      <c r="O1230" s="959">
        <v>0</v>
      </c>
      <c r="P1230" s="965">
        <v>0</v>
      </c>
      <c r="Q1230" s="965">
        <v>0</v>
      </c>
      <c r="R1230" s="137"/>
      <c r="S1230" s="43"/>
      <c r="T1230" s="43"/>
    </row>
    <row r="1231" spans="1:20" ht="13.5" customHeight="1">
      <c r="A1231" s="427" t="s">
        <v>694</v>
      </c>
      <c r="B1231" s="412"/>
      <c r="C1231" s="417"/>
      <c r="D1231" s="424"/>
      <c r="E1231" s="424"/>
      <c r="F1231" s="418"/>
      <c r="G1231" s="417"/>
      <c r="H1231" s="418"/>
      <c r="I1231" s="419"/>
      <c r="J1231" s="420"/>
      <c r="K1231" s="421"/>
      <c r="L1231" s="421"/>
      <c r="M1231" s="422"/>
      <c r="N1231" s="417"/>
      <c r="O1231" s="959"/>
      <c r="P1231" s="318"/>
      <c r="Q1231" s="317"/>
      <c r="R1231" s="137"/>
      <c r="S1231" s="43"/>
      <c r="T1231" s="43"/>
    </row>
    <row r="1232" spans="1:20" ht="13.5" customHeight="1">
      <c r="A1232" s="423">
        <v>5</v>
      </c>
      <c r="B1232" s="412">
        <v>2201001</v>
      </c>
      <c r="C1232" s="417" t="s">
        <v>683</v>
      </c>
      <c r="D1232" s="1653" t="s">
        <v>675</v>
      </c>
      <c r="E1232" s="1653" t="s">
        <v>676</v>
      </c>
      <c r="F1232" s="418" t="s">
        <v>677</v>
      </c>
      <c r="G1232" s="417" t="s">
        <v>678</v>
      </c>
      <c r="H1232" s="418" t="s">
        <v>679</v>
      </c>
      <c r="I1232" s="419" t="s">
        <v>670</v>
      </c>
      <c r="J1232" s="420">
        <v>1</v>
      </c>
      <c r="K1232" s="421">
        <v>44197</v>
      </c>
      <c r="L1232" s="421">
        <v>44561</v>
      </c>
      <c r="M1232" s="422">
        <f t="shared" si="4"/>
        <v>52</v>
      </c>
      <c r="N1232" s="137"/>
      <c r="O1232" s="959">
        <v>0</v>
      </c>
      <c r="P1232" s="965">
        <v>0</v>
      </c>
      <c r="Q1232" s="965">
        <v>0</v>
      </c>
      <c r="R1232" s="137"/>
      <c r="S1232" s="43"/>
      <c r="T1232" s="43"/>
    </row>
    <row r="1233" spans="1:20" ht="13.5" customHeight="1">
      <c r="A1233" s="427" t="s">
        <v>694</v>
      </c>
      <c r="B1233" s="412"/>
      <c r="C1233" s="417"/>
      <c r="D1233" s="1654"/>
      <c r="E1233" s="1654"/>
      <c r="F1233" s="418"/>
      <c r="G1233" s="417"/>
      <c r="H1233" s="418"/>
      <c r="I1233" s="419"/>
      <c r="J1233" s="420"/>
      <c r="K1233" s="421"/>
      <c r="L1233" s="421"/>
      <c r="M1233" s="422"/>
      <c r="N1233" s="417"/>
      <c r="O1233" s="959"/>
      <c r="P1233" s="318"/>
      <c r="Q1233" s="317"/>
      <c r="R1233" s="137"/>
      <c r="S1233" s="43"/>
      <c r="T1233" s="43"/>
    </row>
    <row r="1234" spans="1:20" ht="13.5" customHeight="1">
      <c r="A1234" s="407">
        <v>6</v>
      </c>
      <c r="B1234" s="412">
        <v>2201001</v>
      </c>
      <c r="C1234" s="417" t="s">
        <v>684</v>
      </c>
      <c r="D1234" s="1655"/>
      <c r="E1234" s="1655"/>
      <c r="F1234" s="418" t="s">
        <v>677</v>
      </c>
      <c r="G1234" s="417" t="s">
        <v>685</v>
      </c>
      <c r="H1234" s="418" t="s">
        <v>679</v>
      </c>
      <c r="I1234" s="419" t="s">
        <v>670</v>
      </c>
      <c r="J1234" s="420">
        <v>1</v>
      </c>
      <c r="K1234" s="421">
        <v>44197</v>
      </c>
      <c r="L1234" s="421">
        <v>44561</v>
      </c>
      <c r="M1234" s="422">
        <f t="shared" si="4"/>
        <v>52</v>
      </c>
      <c r="N1234" s="137"/>
      <c r="O1234" s="959">
        <v>0</v>
      </c>
      <c r="P1234" s="965">
        <v>0</v>
      </c>
      <c r="Q1234" s="965">
        <v>0</v>
      </c>
      <c r="R1234" s="137"/>
      <c r="S1234" s="43"/>
      <c r="T1234" s="43"/>
    </row>
    <row r="1235" spans="1:20" ht="13.5" customHeight="1">
      <c r="A1235" s="427" t="s">
        <v>695</v>
      </c>
      <c r="B1235" s="412"/>
      <c r="C1235" s="417"/>
      <c r="D1235" s="425"/>
      <c r="E1235" s="425"/>
      <c r="F1235" s="418"/>
      <c r="G1235" s="417"/>
      <c r="H1235" s="418"/>
      <c r="I1235" s="419"/>
      <c r="J1235" s="420"/>
      <c r="K1235" s="421"/>
      <c r="L1235" s="421"/>
      <c r="M1235" s="422"/>
      <c r="N1235" s="417"/>
      <c r="O1235" s="959"/>
      <c r="P1235" s="318"/>
      <c r="Q1235" s="317"/>
      <c r="R1235" s="137"/>
      <c r="S1235" s="43"/>
      <c r="T1235" s="43"/>
    </row>
    <row r="1236" spans="1:20" ht="13.5" customHeight="1">
      <c r="A1236" s="423">
        <v>7</v>
      </c>
      <c r="B1236" s="412">
        <v>2201001</v>
      </c>
      <c r="C1236" s="417" t="s">
        <v>686</v>
      </c>
      <c r="D1236" s="417" t="s">
        <v>675</v>
      </c>
      <c r="E1236" s="417" t="s">
        <v>676</v>
      </c>
      <c r="F1236" s="418" t="s">
        <v>677</v>
      </c>
      <c r="G1236" s="417" t="s">
        <v>678</v>
      </c>
      <c r="H1236" s="418" t="s">
        <v>679</v>
      </c>
      <c r="I1236" s="419" t="s">
        <v>670</v>
      </c>
      <c r="J1236" s="420">
        <v>1</v>
      </c>
      <c r="K1236" s="421">
        <v>44197</v>
      </c>
      <c r="L1236" s="421">
        <v>44561</v>
      </c>
      <c r="M1236" s="422">
        <f t="shared" si="4"/>
        <v>52</v>
      </c>
      <c r="N1236" s="137"/>
      <c r="O1236" s="959">
        <v>0</v>
      </c>
      <c r="P1236" s="965">
        <v>0</v>
      </c>
      <c r="Q1236" s="965">
        <v>0</v>
      </c>
      <c r="R1236" s="137"/>
      <c r="S1236" s="43"/>
      <c r="T1236" s="43"/>
    </row>
    <row r="1237" spans="1:20" ht="13.5" customHeight="1">
      <c r="A1237" s="427" t="s">
        <v>696</v>
      </c>
      <c r="B1237" s="412"/>
      <c r="C1237" s="417"/>
      <c r="D1237" s="417"/>
      <c r="E1237" s="417"/>
      <c r="F1237" s="418"/>
      <c r="G1237" s="417"/>
      <c r="H1237" s="418"/>
      <c r="I1237" s="419"/>
      <c r="J1237" s="420"/>
      <c r="K1237" s="421"/>
      <c r="L1237" s="421"/>
      <c r="M1237" s="422"/>
      <c r="N1237" s="417"/>
      <c r="O1237" s="959"/>
      <c r="P1237" s="318"/>
      <c r="Q1237" s="317"/>
      <c r="R1237" s="137"/>
      <c r="S1237" s="43"/>
      <c r="T1237" s="43"/>
    </row>
    <row r="1238" spans="1:20" ht="13.5" customHeight="1">
      <c r="A1238" s="407">
        <v>8</v>
      </c>
      <c r="B1238" s="412">
        <v>2201001</v>
      </c>
      <c r="C1238" s="417" t="s">
        <v>687</v>
      </c>
      <c r="D1238" s="417" t="s">
        <v>675</v>
      </c>
      <c r="E1238" s="417" t="s">
        <v>676</v>
      </c>
      <c r="F1238" s="418" t="s">
        <v>677</v>
      </c>
      <c r="G1238" s="417" t="s">
        <v>678</v>
      </c>
      <c r="H1238" s="418" t="s">
        <v>679</v>
      </c>
      <c r="I1238" s="419" t="s">
        <v>670</v>
      </c>
      <c r="J1238" s="420">
        <v>1</v>
      </c>
      <c r="K1238" s="421">
        <v>44197</v>
      </c>
      <c r="L1238" s="421">
        <v>44561</v>
      </c>
      <c r="M1238" s="422">
        <f t="shared" si="4"/>
        <v>52</v>
      </c>
      <c r="N1238" s="137"/>
      <c r="O1238" s="959">
        <v>0</v>
      </c>
      <c r="P1238" s="965">
        <v>0</v>
      </c>
      <c r="Q1238" s="965">
        <v>0</v>
      </c>
      <c r="R1238" s="137"/>
      <c r="S1238" s="43"/>
      <c r="T1238" s="43"/>
    </row>
    <row r="1239" spans="1:20" ht="44.25" customHeight="1">
      <c r="A1239" s="427" t="s">
        <v>697</v>
      </c>
      <c r="B1239" s="412"/>
      <c r="C1239" s="417"/>
      <c r="D1239" s="417"/>
      <c r="E1239" s="417"/>
      <c r="F1239" s="418"/>
      <c r="G1239" s="417"/>
      <c r="H1239" s="418"/>
      <c r="I1239" s="419"/>
      <c r="J1239" s="420"/>
      <c r="K1239" s="421"/>
      <c r="L1239" s="421"/>
      <c r="M1239" s="422"/>
      <c r="N1239" s="417"/>
      <c r="O1239" s="959"/>
      <c r="P1239" s="318"/>
      <c r="Q1239" s="317"/>
      <c r="R1239" s="137"/>
      <c r="S1239" s="43"/>
      <c r="T1239" s="43"/>
    </row>
    <row r="1240" spans="1:20" ht="13.5" customHeight="1">
      <c r="A1240" s="423">
        <v>9</v>
      </c>
      <c r="B1240" s="412">
        <v>2201001</v>
      </c>
      <c r="C1240" s="417" t="s">
        <v>688</v>
      </c>
      <c r="D1240" s="417" t="s">
        <v>675</v>
      </c>
      <c r="E1240" s="417" t="s">
        <v>676</v>
      </c>
      <c r="F1240" s="418" t="s">
        <v>677</v>
      </c>
      <c r="G1240" s="417" t="s">
        <v>678</v>
      </c>
      <c r="H1240" s="418" t="s">
        <v>679</v>
      </c>
      <c r="I1240" s="419" t="s">
        <v>670</v>
      </c>
      <c r="J1240" s="420">
        <v>1</v>
      </c>
      <c r="K1240" s="421">
        <v>44197</v>
      </c>
      <c r="L1240" s="421">
        <v>44561</v>
      </c>
      <c r="M1240" s="422">
        <f t="shared" si="4"/>
        <v>52</v>
      </c>
      <c r="N1240" s="137"/>
      <c r="O1240" s="959">
        <v>0</v>
      </c>
      <c r="P1240" s="965">
        <v>0</v>
      </c>
      <c r="Q1240" s="965">
        <v>0</v>
      </c>
      <c r="R1240" s="137"/>
      <c r="S1240" s="43"/>
      <c r="T1240" s="43"/>
    </row>
    <row r="1241" spans="1:20" ht="13.5" customHeight="1">
      <c r="A1241" s="427" t="s">
        <v>698</v>
      </c>
      <c r="B1241" s="412"/>
      <c r="C1241" s="417"/>
      <c r="D1241" s="417"/>
      <c r="E1241" s="417"/>
      <c r="F1241" s="418"/>
      <c r="G1241" s="417"/>
      <c r="H1241" s="418"/>
      <c r="I1241" s="419"/>
      <c r="J1241" s="420"/>
      <c r="K1241" s="421"/>
      <c r="L1241" s="421"/>
      <c r="M1241" s="422"/>
      <c r="N1241" s="417"/>
      <c r="O1241" s="959"/>
      <c r="P1241" s="318"/>
      <c r="Q1241" s="317"/>
      <c r="R1241" s="137"/>
      <c r="S1241" s="43"/>
      <c r="T1241" s="43"/>
    </row>
    <row r="1242" spans="1:20" ht="236.25" customHeight="1">
      <c r="A1242" s="407">
        <v>10</v>
      </c>
      <c r="B1242" s="471">
        <v>2201001</v>
      </c>
      <c r="C1242" s="472" t="s">
        <v>689</v>
      </c>
      <c r="D1242" s="417" t="s">
        <v>675</v>
      </c>
      <c r="E1242" s="417" t="s">
        <v>676</v>
      </c>
      <c r="F1242" s="418" t="s">
        <v>677</v>
      </c>
      <c r="G1242" s="417" t="s">
        <v>678</v>
      </c>
      <c r="H1242" s="418" t="s">
        <v>679</v>
      </c>
      <c r="I1242" s="419" t="s">
        <v>670</v>
      </c>
      <c r="J1242" s="420">
        <v>1</v>
      </c>
      <c r="K1242" s="421">
        <v>44197</v>
      </c>
      <c r="L1242" s="421">
        <v>44561</v>
      </c>
      <c r="M1242" s="422">
        <f t="shared" si="4"/>
        <v>52</v>
      </c>
      <c r="N1242" s="137"/>
      <c r="O1242" s="959">
        <v>0</v>
      </c>
      <c r="P1242" s="965">
        <v>0</v>
      </c>
      <c r="Q1242" s="965">
        <v>0</v>
      </c>
      <c r="R1242" s="137"/>
      <c r="S1242" s="43"/>
      <c r="T1242" s="43"/>
    </row>
    <row r="1243" spans="18:20" ht="13.5" customHeight="1">
      <c r="R1243" s="1294" t="s">
        <v>25</v>
      </c>
      <c r="S1243" s="1295"/>
      <c r="T1243" s="287">
        <v>0</v>
      </c>
    </row>
    <row r="1244" spans="18:20" ht="13.5" customHeight="1">
      <c r="R1244" s="1294" t="s">
        <v>27</v>
      </c>
      <c r="S1244" s="1295"/>
      <c r="T1244" s="30">
        <v>0.33487084870848705</v>
      </c>
    </row>
    <row r="1246" spans="1:20" ht="13.5" customHeight="1">
      <c r="A1246" s="1156" t="s">
        <v>699</v>
      </c>
      <c r="B1246" s="1157"/>
      <c r="C1246" s="1157"/>
      <c r="D1246" s="1157"/>
      <c r="E1246" s="1157"/>
      <c r="F1246" s="1157"/>
      <c r="G1246" s="1157"/>
      <c r="H1246" s="1157"/>
      <c r="I1246" s="1157"/>
      <c r="J1246" s="1157"/>
      <c r="K1246" s="1157"/>
      <c r="L1246" s="1157"/>
      <c r="M1246" s="1157"/>
      <c r="N1246" s="1157"/>
      <c r="O1246" s="1157"/>
      <c r="P1246" s="1157"/>
      <c r="Q1246" s="1157"/>
      <c r="R1246" s="1157"/>
      <c r="S1246" s="1157"/>
      <c r="T1246" s="1159"/>
    </row>
    <row r="1248" spans="1:4" ht="13.5" customHeight="1">
      <c r="A1248" s="172" t="s">
        <v>673</v>
      </c>
      <c r="B1248" s="330" t="s">
        <v>19</v>
      </c>
      <c r="C1248" s="330"/>
      <c r="D1248" s="17"/>
    </row>
    <row r="1249" spans="1:4" ht="13.5" customHeight="1">
      <c r="A1249" s="172" t="s">
        <v>20</v>
      </c>
      <c r="B1249" s="327" t="s">
        <v>594</v>
      </c>
      <c r="C1249" s="327"/>
      <c r="D1249" s="672"/>
    </row>
    <row r="1250" spans="1:4" ht="13.5" customHeight="1">
      <c r="A1250" s="172" t="s">
        <v>1</v>
      </c>
      <c r="B1250" s="172" t="s">
        <v>2</v>
      </c>
      <c r="C1250" s="172"/>
      <c r="D1250" s="670"/>
    </row>
    <row r="1251" spans="1:4" ht="13.5" customHeight="1">
      <c r="A1251" s="328" t="s">
        <v>21</v>
      </c>
      <c r="B1251" s="319">
        <v>2020</v>
      </c>
      <c r="C1251" s="319"/>
      <c r="D1251" s="811"/>
    </row>
    <row r="1252" spans="1:4" ht="13.5" customHeight="1">
      <c r="A1252" s="328" t="s">
        <v>30</v>
      </c>
      <c r="B1252" s="754">
        <v>44187</v>
      </c>
      <c r="C1252" s="398"/>
      <c r="D1252" s="45"/>
    </row>
    <row r="1253" spans="1:4" ht="13.5" customHeight="1">
      <c r="A1253" s="329" t="s">
        <v>31</v>
      </c>
      <c r="B1253" s="755">
        <v>44195</v>
      </c>
      <c r="C1253" s="399"/>
      <c r="D1253" s="45"/>
    </row>
    <row r="1255" spans="1:20" ht="13.5" customHeight="1">
      <c r="A1255" s="39" t="s">
        <v>3</v>
      </c>
      <c r="B1255" s="39" t="s">
        <v>4</v>
      </c>
      <c r="C1255" s="39" t="s">
        <v>553</v>
      </c>
      <c r="D1255" s="39" t="s">
        <v>33</v>
      </c>
      <c r="E1255" s="39" t="s">
        <v>34</v>
      </c>
      <c r="F1255" s="39" t="s">
        <v>5</v>
      </c>
      <c r="G1255" s="40" t="s">
        <v>6</v>
      </c>
      <c r="H1255" s="39" t="s">
        <v>7</v>
      </c>
      <c r="I1255" s="39" t="s">
        <v>35</v>
      </c>
      <c r="J1255" s="39" t="s">
        <v>36</v>
      </c>
      <c r="K1255" s="39" t="s">
        <v>8</v>
      </c>
      <c r="L1255" s="39" t="s">
        <v>9</v>
      </c>
      <c r="M1255" s="311" t="s">
        <v>37</v>
      </c>
      <c r="N1255" s="311" t="s">
        <v>10</v>
      </c>
      <c r="O1255" s="443" t="s">
        <v>11</v>
      </c>
      <c r="P1255" s="442" t="s">
        <v>12</v>
      </c>
      <c r="Q1255" s="443" t="s">
        <v>13</v>
      </c>
      <c r="R1255" s="316" t="s">
        <v>14</v>
      </c>
      <c r="S1255" s="1170" t="s">
        <v>38</v>
      </c>
      <c r="T1255" s="1170"/>
    </row>
    <row r="1256" spans="1:20" ht="13.5" customHeight="1">
      <c r="A1256" s="426" t="s">
        <v>716</v>
      </c>
      <c r="O1256" s="474"/>
      <c r="P1256" s="475"/>
      <c r="Q1256" s="474"/>
      <c r="S1256" s="431" t="s">
        <v>15</v>
      </c>
      <c r="T1256" s="431" t="s">
        <v>16</v>
      </c>
    </row>
    <row r="1257" spans="15:20" ht="13.5" customHeight="1">
      <c r="O1257" s="474"/>
      <c r="P1257" s="475"/>
      <c r="Q1257" s="474"/>
      <c r="S1257" s="43"/>
      <c r="T1257" s="43"/>
    </row>
    <row r="1258" spans="1:20" ht="13.5" customHeight="1">
      <c r="A1258" s="955">
        <v>1</v>
      </c>
      <c r="B1258" s="361">
        <v>2205100</v>
      </c>
      <c r="C1258" s="240" t="s">
        <v>710</v>
      </c>
      <c r="D1258" s="324" t="s">
        <v>711</v>
      </c>
      <c r="E1258" s="324" t="s">
        <v>712</v>
      </c>
      <c r="F1258" s="476" t="s">
        <v>713</v>
      </c>
      <c r="G1258" s="476" t="s">
        <v>714</v>
      </c>
      <c r="H1258" s="476" t="s">
        <v>715</v>
      </c>
      <c r="I1258" s="955">
        <v>100</v>
      </c>
      <c r="J1258" s="955">
        <v>100</v>
      </c>
      <c r="K1258" s="957">
        <v>44201</v>
      </c>
      <c r="L1258" s="957">
        <v>44561</v>
      </c>
      <c r="M1258" s="958">
        <v>51</v>
      </c>
      <c r="N1258" s="952"/>
      <c r="O1258" s="948">
        <v>0</v>
      </c>
      <c r="P1258" s="965">
        <v>0</v>
      </c>
      <c r="Q1258" s="965">
        <v>0</v>
      </c>
      <c r="R1258" s="137"/>
      <c r="S1258" s="43"/>
      <c r="T1258" s="43"/>
    </row>
    <row r="1259" spans="7:20" ht="13.5" customHeight="1">
      <c r="G1259" s="473"/>
      <c r="R1259" s="1294" t="s">
        <v>25</v>
      </c>
      <c r="S1259" s="1295"/>
      <c r="T1259" s="287">
        <v>0</v>
      </c>
    </row>
    <row r="1260" spans="18:20" ht="13.5" customHeight="1">
      <c r="R1260" s="1294" t="s">
        <v>27</v>
      </c>
      <c r="S1260" s="1295"/>
      <c r="T1260" s="30">
        <v>0.33487084870848705</v>
      </c>
    </row>
  </sheetData>
  <sheetProtection selectLockedCells="1" selectUnlockedCells="1"/>
  <mergeCells count="1062">
    <mergeCell ref="A26:C26"/>
    <mergeCell ref="A46:C46"/>
    <mergeCell ref="T822:T823"/>
    <mergeCell ref="F660:F661"/>
    <mergeCell ref="H818:H821"/>
    <mergeCell ref="H822:H823"/>
    <mergeCell ref="G818:G823"/>
    <mergeCell ref="B96:B101"/>
    <mergeCell ref="C889:C890"/>
    <mergeCell ref="D889:D890"/>
    <mergeCell ref="E889:E890"/>
    <mergeCell ref="C658:C661"/>
    <mergeCell ref="D876:D877"/>
    <mergeCell ref="A830:T830"/>
    <mergeCell ref="S822:S823"/>
    <mergeCell ref="A818:A823"/>
    <mergeCell ref="L818:L821"/>
    <mergeCell ref="T818:T821"/>
    <mergeCell ref="E818:E823"/>
    <mergeCell ref="C797:C799"/>
    <mergeCell ref="C614:C617"/>
    <mergeCell ref="D608:D612"/>
    <mergeCell ref="C181:C191"/>
    <mergeCell ref="E149:E154"/>
    <mergeCell ref="E251:E257"/>
    <mergeCell ref="E608:E612"/>
    <mergeCell ref="E614:E617"/>
    <mergeCell ref="S841:T841"/>
    <mergeCell ref="R825:S825"/>
    <mergeCell ref="J818:J821"/>
    <mergeCell ref="I818:I821"/>
    <mergeCell ref="G680:G683"/>
    <mergeCell ref="G739:G742"/>
    <mergeCell ref="H739:H742"/>
    <mergeCell ref="A805:T805"/>
    <mergeCell ref="P818:P821"/>
    <mergeCell ref="Q798:Q799"/>
    <mergeCell ref="I822:I823"/>
    <mergeCell ref="Q818:Q821"/>
    <mergeCell ref="B764:B769"/>
    <mergeCell ref="C789:C793"/>
    <mergeCell ref="B789:B793"/>
    <mergeCell ref="H789:H792"/>
    <mergeCell ref="O822:O823"/>
    <mergeCell ref="P798:P799"/>
    <mergeCell ref="C818:C823"/>
    <mergeCell ref="D818:D823"/>
    <mergeCell ref="S678:T678"/>
    <mergeCell ref="R660:R661"/>
    <mergeCell ref="E1232:E1234"/>
    <mergeCell ref="R1243:S1243"/>
    <mergeCell ref="E876:E877"/>
    <mergeCell ref="E797:E799"/>
    <mergeCell ref="T798:T799"/>
    <mergeCell ref="S798:S799"/>
    <mergeCell ref="R798:R799"/>
    <mergeCell ref="S874:S875"/>
    <mergeCell ref="R1244:S1244"/>
    <mergeCell ref="D1232:D1234"/>
    <mergeCell ref="S1206:T1206"/>
    <mergeCell ref="A1197:T1197"/>
    <mergeCell ref="A1163:T1163"/>
    <mergeCell ref="S1171:T1171"/>
    <mergeCell ref="R1194:S1194"/>
    <mergeCell ref="R1195:S1195"/>
    <mergeCell ref="F636:F639"/>
    <mergeCell ref="C608:C612"/>
    <mergeCell ref="B181:B191"/>
    <mergeCell ref="A607:C607"/>
    <mergeCell ref="A96:A101"/>
    <mergeCell ref="S1255:T1255"/>
    <mergeCell ref="R1209:S1209"/>
    <mergeCell ref="R1210:S1210"/>
    <mergeCell ref="A1213:T1213"/>
    <mergeCell ref="S1222:T1222"/>
    <mergeCell ref="U294:U295"/>
    <mergeCell ref="G658:G659"/>
    <mergeCell ref="H658:H659"/>
    <mergeCell ref="R634:R635"/>
    <mergeCell ref="P636:P639"/>
    <mergeCell ref="L636:L639"/>
    <mergeCell ref="J636:J639"/>
    <mergeCell ref="O508:O510"/>
    <mergeCell ref="R361:R362"/>
    <mergeCell ref="S327:T327"/>
    <mergeCell ref="M182:M186"/>
    <mergeCell ref="K153:K154"/>
    <mergeCell ref="L182:L186"/>
    <mergeCell ref="A217:T217"/>
    <mergeCell ref="N182:N186"/>
    <mergeCell ref="O182:O185"/>
    <mergeCell ref="F172:F181"/>
    <mergeCell ref="B149:B154"/>
    <mergeCell ref="C149:C154"/>
    <mergeCell ref="R685:S685"/>
    <mergeCell ref="R684:S684"/>
    <mergeCell ref="R641:S641"/>
    <mergeCell ref="R640:S640"/>
    <mergeCell ref="N636:N639"/>
    <mergeCell ref="A667:T667"/>
    <mergeCell ref="D636:D639"/>
    <mergeCell ref="N658:N659"/>
    <mergeCell ref="J660:J661"/>
    <mergeCell ref="R678:R679"/>
    <mergeCell ref="M636:M639"/>
    <mergeCell ref="R601:R602"/>
    <mergeCell ref="B251:B257"/>
    <mergeCell ref="R512:S512"/>
    <mergeCell ref="O502:O503"/>
    <mergeCell ref="P502:P503"/>
    <mergeCell ref="R327:R328"/>
    <mergeCell ref="G251:G257"/>
    <mergeCell ref="E636:E639"/>
    <mergeCell ref="D614:D617"/>
    <mergeCell ref="R599:R600"/>
    <mergeCell ref="R258:S258"/>
    <mergeCell ref="S599:T599"/>
    <mergeCell ref="E601:E606"/>
    <mergeCell ref="F601:F603"/>
    <mergeCell ref="I601:I602"/>
    <mergeCell ref="M601:M602"/>
    <mergeCell ref="M604:M605"/>
    <mergeCell ref="R294:R296"/>
    <mergeCell ref="P508:P510"/>
    <mergeCell ref="P614:P617"/>
    <mergeCell ref="J178:J179"/>
    <mergeCell ref="G172:G181"/>
    <mergeCell ref="K178:K179"/>
    <mergeCell ref="K187:K191"/>
    <mergeCell ref="B608:B612"/>
    <mergeCell ref="B614:B617"/>
    <mergeCell ref="A613:C613"/>
    <mergeCell ref="P601:P602"/>
    <mergeCell ref="A614:A617"/>
    <mergeCell ref="B658:B661"/>
    <mergeCell ref="A636:A639"/>
    <mergeCell ref="O636:O639"/>
    <mergeCell ref="R619:S619"/>
    <mergeCell ref="E658:E661"/>
    <mergeCell ref="K658:K659"/>
    <mergeCell ref="S656:T656"/>
    <mergeCell ref="M658:M659"/>
    <mergeCell ref="I658:I659"/>
    <mergeCell ref="J658:J659"/>
    <mergeCell ref="R618:S618"/>
    <mergeCell ref="I636:I639"/>
    <mergeCell ref="K614:K617"/>
    <mergeCell ref="H636:H639"/>
    <mergeCell ref="R614:R617"/>
    <mergeCell ref="Q614:Q617"/>
    <mergeCell ref="M614:M617"/>
    <mergeCell ref="Q636:Q639"/>
    <mergeCell ref="I614:I617"/>
    <mergeCell ref="O614:O617"/>
    <mergeCell ref="B636:B639"/>
    <mergeCell ref="C636:C639"/>
    <mergeCell ref="G636:G639"/>
    <mergeCell ref="P658:P659"/>
    <mergeCell ref="R663:S663"/>
    <mergeCell ref="R662:S662"/>
    <mergeCell ref="K660:K661"/>
    <mergeCell ref="L660:L661"/>
    <mergeCell ref="P660:P661"/>
    <mergeCell ref="O660:O661"/>
    <mergeCell ref="O506:O507"/>
    <mergeCell ref="N506:N507"/>
    <mergeCell ref="M530:M531"/>
    <mergeCell ref="N528:N529"/>
    <mergeCell ref="F658:F659"/>
    <mergeCell ref="A623:T623"/>
    <mergeCell ref="Q658:Q659"/>
    <mergeCell ref="R658:R659"/>
    <mergeCell ref="R656:R657"/>
    <mergeCell ref="O658:O659"/>
    <mergeCell ref="A608:A612"/>
    <mergeCell ref="Q228:Q229"/>
    <mergeCell ref="K228:K229"/>
    <mergeCell ref="I187:I191"/>
    <mergeCell ref="A251:A257"/>
    <mergeCell ref="F182:F191"/>
    <mergeCell ref="M255:M257"/>
    <mergeCell ref="K251:K254"/>
    <mergeCell ref="Q530:Q531"/>
    <mergeCell ref="M528:M529"/>
    <mergeCell ref="C234:E234"/>
    <mergeCell ref="G234:Q234"/>
    <mergeCell ref="H228:H229"/>
    <mergeCell ref="K255:K257"/>
    <mergeCell ref="A233:B233"/>
    <mergeCell ref="Q601:Q602"/>
    <mergeCell ref="A588:T588"/>
    <mergeCell ref="S525:T525"/>
    <mergeCell ref="R530:R531"/>
    <mergeCell ref="N508:N510"/>
    <mergeCell ref="U490:U491"/>
    <mergeCell ref="U478:U481"/>
    <mergeCell ref="B479:B482"/>
    <mergeCell ref="A426:T426"/>
    <mergeCell ref="Q479:Q480"/>
    <mergeCell ref="R479:R480"/>
    <mergeCell ref="S438:T438"/>
    <mergeCell ref="L479:L480"/>
    <mergeCell ref="H429:I429"/>
    <mergeCell ref="A479:A482"/>
    <mergeCell ref="U500:U501"/>
    <mergeCell ref="P528:P529"/>
    <mergeCell ref="Q528:Q529"/>
    <mergeCell ref="R528:R529"/>
    <mergeCell ref="U504:U507"/>
    <mergeCell ref="P506:P507"/>
    <mergeCell ref="S508:S510"/>
    <mergeCell ref="T508:T510"/>
    <mergeCell ref="R511:S511"/>
    <mergeCell ref="Q508:Q510"/>
    <mergeCell ref="U496:U498"/>
    <mergeCell ref="Q502:Q503"/>
    <mergeCell ref="S361:T361"/>
    <mergeCell ref="Q459:R459"/>
    <mergeCell ref="P472:P473"/>
    <mergeCell ref="P479:P480"/>
    <mergeCell ref="R386:S386"/>
    <mergeCell ref="R385:S385"/>
    <mergeCell ref="S472:T472"/>
    <mergeCell ref="A404:T404"/>
    <mergeCell ref="S292:T292"/>
    <mergeCell ref="O528:O529"/>
    <mergeCell ref="R502:R503"/>
    <mergeCell ref="Q506:Q507"/>
    <mergeCell ref="R506:R507"/>
    <mergeCell ref="O472:O473"/>
    <mergeCell ref="R508:R510"/>
    <mergeCell ref="R332:S332"/>
    <mergeCell ref="R292:R293"/>
    <mergeCell ref="Q460:R460"/>
    <mergeCell ref="N502:N503"/>
    <mergeCell ref="F530:F531"/>
    <mergeCell ref="C251:C257"/>
    <mergeCell ref="D251:D257"/>
    <mergeCell ref="L255:L257"/>
    <mergeCell ref="D505:D510"/>
    <mergeCell ref="M506:M510"/>
    <mergeCell ref="L274:L275"/>
    <mergeCell ref="L498:L500"/>
    <mergeCell ref="M498:M500"/>
    <mergeCell ref="G508:G510"/>
    <mergeCell ref="G149:G154"/>
    <mergeCell ref="B129:B130"/>
    <mergeCell ref="C129:C130"/>
    <mergeCell ref="D129:D130"/>
    <mergeCell ref="E129:E130"/>
    <mergeCell ref="B498:B500"/>
    <mergeCell ref="C228:C229"/>
    <mergeCell ref="F251:F257"/>
    <mergeCell ref="G233:Q233"/>
    <mergeCell ref="H153:H154"/>
    <mergeCell ref="G129:G130"/>
    <mergeCell ref="A129:A130"/>
    <mergeCell ref="A75:C75"/>
    <mergeCell ref="B113:B114"/>
    <mergeCell ref="C113:C114"/>
    <mergeCell ref="F97:F101"/>
    <mergeCell ref="G96:G101"/>
    <mergeCell ref="H97:H101"/>
    <mergeCell ref="C96:C101"/>
    <mergeCell ref="A92:C92"/>
    <mergeCell ref="A113:A114"/>
    <mergeCell ref="D182:D191"/>
    <mergeCell ref="E228:E229"/>
    <mergeCell ref="B228:B229"/>
    <mergeCell ref="A183:A191"/>
    <mergeCell ref="A172:A180"/>
    <mergeCell ref="D96:D101"/>
    <mergeCell ref="E96:E101"/>
    <mergeCell ref="R80:S80"/>
    <mergeCell ref="Q255:Q257"/>
    <mergeCell ref="S94:T94"/>
    <mergeCell ref="O153:O154"/>
    <mergeCell ref="P153:P154"/>
    <mergeCell ref="I182:I186"/>
    <mergeCell ref="R213:S213"/>
    <mergeCell ref="R175:R177"/>
    <mergeCell ref="I178:I179"/>
    <mergeCell ref="S249:T249"/>
    <mergeCell ref="A55:B55"/>
    <mergeCell ref="B58:B59"/>
    <mergeCell ref="R62:S62"/>
    <mergeCell ref="G62:Q62"/>
    <mergeCell ref="I58:I59"/>
    <mergeCell ref="J58:J59"/>
    <mergeCell ref="K58:K59"/>
    <mergeCell ref="R58:R59"/>
    <mergeCell ref="S816:T816"/>
    <mergeCell ref="R818:R821"/>
    <mergeCell ref="F818:F823"/>
    <mergeCell ref="L822:L823"/>
    <mergeCell ref="N818:N821"/>
    <mergeCell ref="M58:M59"/>
    <mergeCell ref="N58:N59"/>
    <mergeCell ref="S58:T58"/>
    <mergeCell ref="R77:R78"/>
    <mergeCell ref="R81:S81"/>
    <mergeCell ref="B818:B823"/>
    <mergeCell ref="J822:J823"/>
    <mergeCell ref="N822:N823"/>
    <mergeCell ref="O58:O59"/>
    <mergeCell ref="P58:P59"/>
    <mergeCell ref="Q58:Q59"/>
    <mergeCell ref="L58:L59"/>
    <mergeCell ref="H508:H510"/>
    <mergeCell ref="M129:M130"/>
    <mergeCell ref="I153:I154"/>
    <mergeCell ref="C843:C849"/>
    <mergeCell ref="P822:P823"/>
    <mergeCell ref="D58:D59"/>
    <mergeCell ref="A62:B62"/>
    <mergeCell ref="G63:Q63"/>
    <mergeCell ref="C63:E63"/>
    <mergeCell ref="D113:D114"/>
    <mergeCell ref="K798:K799"/>
    <mergeCell ref="K822:K823"/>
    <mergeCell ref="K818:K821"/>
    <mergeCell ref="A874:A875"/>
    <mergeCell ref="G874:G875"/>
    <mergeCell ref="A63:B63"/>
    <mergeCell ref="H58:H59"/>
    <mergeCell ref="C58:C59"/>
    <mergeCell ref="J187:J191"/>
    <mergeCell ref="H874:H875"/>
    <mergeCell ref="I97:I101"/>
    <mergeCell ref="J113:J114"/>
    <mergeCell ref="I129:I130"/>
    <mergeCell ref="S866:T866"/>
    <mergeCell ref="K868:K871"/>
    <mergeCell ref="R866:R867"/>
    <mergeCell ref="A868:A872"/>
    <mergeCell ref="O868:O871"/>
    <mergeCell ref="P868:P871"/>
    <mergeCell ref="R63:S63"/>
    <mergeCell ref="I113:I114"/>
    <mergeCell ref="S129:S130"/>
    <mergeCell ref="N129:N130"/>
    <mergeCell ref="O129:O130"/>
    <mergeCell ref="S97:S98"/>
    <mergeCell ref="K129:K130"/>
    <mergeCell ref="R94:R95"/>
    <mergeCell ref="N113:N114"/>
    <mergeCell ref="J129:J130"/>
    <mergeCell ref="O36:O37"/>
    <mergeCell ref="M113:M114"/>
    <mergeCell ref="R21:S21"/>
    <mergeCell ref="G113:G114"/>
    <mergeCell ref="J97:J101"/>
    <mergeCell ref="H129:H130"/>
    <mergeCell ref="S111:T111"/>
    <mergeCell ref="K113:K114"/>
    <mergeCell ref="L113:L114"/>
    <mergeCell ref="S77:T77"/>
    <mergeCell ref="R228:R229"/>
    <mergeCell ref="R155:S155"/>
    <mergeCell ref="M178:M179"/>
    <mergeCell ref="M17:M19"/>
    <mergeCell ref="R23:S23"/>
    <mergeCell ref="Q251:Q254"/>
    <mergeCell ref="R251:R254"/>
    <mergeCell ref="Q17:Q19"/>
    <mergeCell ref="R97:R98"/>
    <mergeCell ref="O113:O114"/>
    <mergeCell ref="A39:B39"/>
    <mergeCell ref="A36:A37"/>
    <mergeCell ref="D17:D20"/>
    <mergeCell ref="F153:F154"/>
    <mergeCell ref="J798:J799"/>
    <mergeCell ref="I789:I792"/>
    <mergeCell ref="H798:H799"/>
    <mergeCell ref="I798:I799"/>
    <mergeCell ref="A262:T262"/>
    <mergeCell ref="P251:P254"/>
    <mergeCell ref="G21:Q21"/>
    <mergeCell ref="J17:J19"/>
    <mergeCell ref="K17:K19"/>
    <mergeCell ref="N17:N19"/>
    <mergeCell ref="R22:S22"/>
    <mergeCell ref="A58:A59"/>
    <mergeCell ref="P17:P19"/>
    <mergeCell ref="H17:H19"/>
    <mergeCell ref="S17:S19"/>
    <mergeCell ref="E58:E59"/>
    <mergeCell ref="T17:T19"/>
    <mergeCell ref="H15:H16"/>
    <mergeCell ref="C21:E21"/>
    <mergeCell ref="E17:E20"/>
    <mergeCell ref="L15:L16"/>
    <mergeCell ref="F17:F19"/>
    <mergeCell ref="E15:E16"/>
    <mergeCell ref="O17:O19"/>
    <mergeCell ref="I17:I19"/>
    <mergeCell ref="R17:R19"/>
    <mergeCell ref="E36:E37"/>
    <mergeCell ref="L36:L37"/>
    <mergeCell ref="A15:A16"/>
    <mergeCell ref="B36:B37"/>
    <mergeCell ref="C36:C37"/>
    <mergeCell ref="K15:K16"/>
    <mergeCell ref="D36:D37"/>
    <mergeCell ref="G17:G19"/>
    <mergeCell ref="B15:B16"/>
    <mergeCell ref="G36:G37"/>
    <mergeCell ref="F15:F16"/>
    <mergeCell ref="A21:B21"/>
    <mergeCell ref="Q15:Q16"/>
    <mergeCell ref="G15:G16"/>
    <mergeCell ref="C15:C16"/>
    <mergeCell ref="D15:D16"/>
    <mergeCell ref="M15:M16"/>
    <mergeCell ref="N15:N16"/>
    <mergeCell ref="O15:O16"/>
    <mergeCell ref="P15:P16"/>
    <mergeCell ref="S15:T15"/>
    <mergeCell ref="S36:T36"/>
    <mergeCell ref="H36:H37"/>
    <mergeCell ref="I36:I37"/>
    <mergeCell ref="J36:J37"/>
    <mergeCell ref="K36:K37"/>
    <mergeCell ref="Q36:Q37"/>
    <mergeCell ref="M36:M37"/>
    <mergeCell ref="J15:J16"/>
    <mergeCell ref="P36:P37"/>
    <mergeCell ref="R39:S39"/>
    <mergeCell ref="C40:E40"/>
    <mergeCell ref="G40:Q40"/>
    <mergeCell ref="R40:S40"/>
    <mergeCell ref="I15:I16"/>
    <mergeCell ref="L17:L19"/>
    <mergeCell ref="R15:R16"/>
    <mergeCell ref="R36:R37"/>
    <mergeCell ref="G39:Q39"/>
    <mergeCell ref="F36:F37"/>
    <mergeCell ref="R41:S41"/>
    <mergeCell ref="C39:E39"/>
    <mergeCell ref="R99:S99"/>
    <mergeCell ref="P113:P114"/>
    <mergeCell ref="F113:F114"/>
    <mergeCell ref="E113:E114"/>
    <mergeCell ref="H113:H114"/>
    <mergeCell ref="R100:S100"/>
    <mergeCell ref="F58:F59"/>
    <mergeCell ref="G58:G59"/>
    <mergeCell ref="R115:S115"/>
    <mergeCell ref="R116:S116"/>
    <mergeCell ref="R133:S133"/>
    <mergeCell ref="P129:P130"/>
    <mergeCell ref="Q129:Q130"/>
    <mergeCell ref="R129:R130"/>
    <mergeCell ref="L129:L130"/>
    <mergeCell ref="D149:D154"/>
    <mergeCell ref="M153:M154"/>
    <mergeCell ref="J153:J154"/>
    <mergeCell ref="P172:P174"/>
    <mergeCell ref="Q172:Q174"/>
    <mergeCell ref="M149:M150"/>
    <mergeCell ref="N149:N150"/>
    <mergeCell ref="M172:M174"/>
    <mergeCell ref="P149:P150"/>
    <mergeCell ref="L153:L154"/>
    <mergeCell ref="R127:R128"/>
    <mergeCell ref="T113:T114"/>
    <mergeCell ref="T153:T154"/>
    <mergeCell ref="T129:T130"/>
    <mergeCell ref="R180:R181"/>
    <mergeCell ref="R149:R150"/>
    <mergeCell ref="S149:S150"/>
    <mergeCell ref="S175:S177"/>
    <mergeCell ref="A138:T138"/>
    <mergeCell ref="N172:N174"/>
    <mergeCell ref="O172:O174"/>
    <mergeCell ref="G182:G191"/>
    <mergeCell ref="H182:H186"/>
    <mergeCell ref="M180:M181"/>
    <mergeCell ref="R156:S156"/>
    <mergeCell ref="H172:H174"/>
    <mergeCell ref="P175:P177"/>
    <mergeCell ref="R172:R174"/>
    <mergeCell ref="R178:R179"/>
    <mergeCell ref="T97:T98"/>
    <mergeCell ref="Q153:Q154"/>
    <mergeCell ref="R153:R154"/>
    <mergeCell ref="S127:T127"/>
    <mergeCell ref="Q113:Q114"/>
    <mergeCell ref="R113:R114"/>
    <mergeCell ref="S113:S114"/>
    <mergeCell ref="Q149:Q150"/>
    <mergeCell ref="S153:S154"/>
    <mergeCell ref="R111:R112"/>
    <mergeCell ref="A234:B234"/>
    <mergeCell ref="N228:N229"/>
    <mergeCell ref="A228:A229"/>
    <mergeCell ref="M228:M229"/>
    <mergeCell ref="H187:H191"/>
    <mergeCell ref="C233:E233"/>
    <mergeCell ref="D228:D229"/>
    <mergeCell ref="E182:E191"/>
    <mergeCell ref="K182:K186"/>
    <mergeCell ref="F228:F229"/>
    <mergeCell ref="K172:K174"/>
    <mergeCell ref="J175:J177"/>
    <mergeCell ref="H178:H179"/>
    <mergeCell ref="M187:M191"/>
    <mergeCell ref="N187:N191"/>
    <mergeCell ref="M175:M177"/>
    <mergeCell ref="I175:I177"/>
    <mergeCell ref="L187:L191"/>
    <mergeCell ref="J182:J186"/>
    <mergeCell ref="N180:N181"/>
    <mergeCell ref="S206:T206"/>
    <mergeCell ref="R193:S193"/>
    <mergeCell ref="A197:T197"/>
    <mergeCell ref="R206:R207"/>
    <mergeCell ref="C172:C180"/>
    <mergeCell ref="P180:P181"/>
    <mergeCell ref="T187:T191"/>
    <mergeCell ref="O180:O181"/>
    <mergeCell ref="N178:N179"/>
    <mergeCell ref="O175:O177"/>
    <mergeCell ref="P274:P275"/>
    <mergeCell ref="S251:S253"/>
    <mergeCell ref="N274:N275"/>
    <mergeCell ref="Q274:Q275"/>
    <mergeCell ref="S272:T272"/>
    <mergeCell ref="N255:N257"/>
    <mergeCell ref="N251:N254"/>
    <mergeCell ref="T251:T253"/>
    <mergeCell ref="A291:B291"/>
    <mergeCell ref="R249:R250"/>
    <mergeCell ref="R255:R257"/>
    <mergeCell ref="O251:O254"/>
    <mergeCell ref="T255:T257"/>
    <mergeCell ref="S274:S275"/>
    <mergeCell ref="S255:S257"/>
    <mergeCell ref="P255:P257"/>
    <mergeCell ref="O255:O257"/>
    <mergeCell ref="R274:R275"/>
    <mergeCell ref="H255:H257"/>
    <mergeCell ref="M274:M275"/>
    <mergeCell ref="J506:J510"/>
    <mergeCell ref="K498:K500"/>
    <mergeCell ref="M479:M480"/>
    <mergeCell ref="M502:M503"/>
    <mergeCell ref="J498:J500"/>
    <mergeCell ref="A282:T282"/>
    <mergeCell ref="O274:O275"/>
    <mergeCell ref="T274:T275"/>
    <mergeCell ref="J228:J229"/>
    <mergeCell ref="I274:I275"/>
    <mergeCell ref="J274:J275"/>
    <mergeCell ref="J255:J257"/>
    <mergeCell ref="J251:J254"/>
    <mergeCell ref="I251:I254"/>
    <mergeCell ref="I255:I257"/>
    <mergeCell ref="S228:T228"/>
    <mergeCell ref="H251:H254"/>
    <mergeCell ref="I228:I229"/>
    <mergeCell ref="L251:L254"/>
    <mergeCell ref="M251:M254"/>
    <mergeCell ref="A238:T238"/>
    <mergeCell ref="P228:P229"/>
    <mergeCell ref="L228:L229"/>
    <mergeCell ref="O228:O229"/>
    <mergeCell ref="G228:G229"/>
    <mergeCell ref="A274:A276"/>
    <mergeCell ref="B274:B276"/>
    <mergeCell ref="C274:C276"/>
    <mergeCell ref="D274:D276"/>
    <mergeCell ref="E274:E276"/>
    <mergeCell ref="R277:S277"/>
    <mergeCell ref="H274:H275"/>
    <mergeCell ref="G274:G276"/>
    <mergeCell ref="K274:K275"/>
    <mergeCell ref="F274:F275"/>
    <mergeCell ref="R278:S278"/>
    <mergeCell ref="A316:T316"/>
    <mergeCell ref="R331:S331"/>
    <mergeCell ref="T294:T296"/>
    <mergeCell ref="S294:S296"/>
    <mergeCell ref="C311:C313"/>
    <mergeCell ref="D311:D313"/>
    <mergeCell ref="N311:N313"/>
    <mergeCell ref="A463:T463"/>
    <mergeCell ref="N479:N480"/>
    <mergeCell ref="K479:K480"/>
    <mergeCell ref="R423:S423"/>
    <mergeCell ref="N472:N473"/>
    <mergeCell ref="C479:C482"/>
    <mergeCell ref="D479:D482"/>
    <mergeCell ref="Q472:Q473"/>
    <mergeCell ref="H428:I428"/>
    <mergeCell ref="C491:C492"/>
    <mergeCell ref="G491:G492"/>
    <mergeCell ref="I479:I480"/>
    <mergeCell ref="O479:O480"/>
    <mergeCell ref="E479:E482"/>
    <mergeCell ref="D493:D494"/>
    <mergeCell ref="M491:M492"/>
    <mergeCell ref="K491:K492"/>
    <mergeCell ref="L491:L492"/>
    <mergeCell ref="H498:H500"/>
    <mergeCell ref="D498:D499"/>
    <mergeCell ref="H479:H480"/>
    <mergeCell ref="E491:E492"/>
    <mergeCell ref="G479:G482"/>
    <mergeCell ref="D491:D492"/>
    <mergeCell ref="F479:F480"/>
    <mergeCell ref="G498:G500"/>
    <mergeCell ref="G493:G494"/>
    <mergeCell ref="I498:I500"/>
    <mergeCell ref="C493:C494"/>
    <mergeCell ref="A491:A492"/>
    <mergeCell ref="B493:B494"/>
    <mergeCell ref="B491:B492"/>
    <mergeCell ref="E498:E500"/>
    <mergeCell ref="E493:E494"/>
    <mergeCell ref="F493:F494"/>
    <mergeCell ref="B528:B529"/>
    <mergeCell ref="A493:A494"/>
    <mergeCell ref="A498:A500"/>
    <mergeCell ref="C502:C503"/>
    <mergeCell ref="A513:C513"/>
    <mergeCell ref="A505:A509"/>
    <mergeCell ref="A528:A529"/>
    <mergeCell ref="C498:C499"/>
    <mergeCell ref="B505:B510"/>
    <mergeCell ref="C505:C510"/>
    <mergeCell ref="A554:B554"/>
    <mergeCell ref="I502:I503"/>
    <mergeCell ref="J502:J503"/>
    <mergeCell ref="K502:K503"/>
    <mergeCell ref="H506:H507"/>
    <mergeCell ref="B502:B503"/>
    <mergeCell ref="I506:I510"/>
    <mergeCell ref="K506:K510"/>
    <mergeCell ref="E505:E510"/>
    <mergeCell ref="F506:F510"/>
    <mergeCell ref="J528:J529"/>
    <mergeCell ref="K528:K529"/>
    <mergeCell ref="L502:L503"/>
    <mergeCell ref="L528:L529"/>
    <mergeCell ref="H528:H529"/>
    <mergeCell ref="L506:L510"/>
    <mergeCell ref="A17:A20"/>
    <mergeCell ref="B17:B20"/>
    <mergeCell ref="C17:C20"/>
    <mergeCell ref="H180:H181"/>
    <mergeCell ref="I180:I181"/>
    <mergeCell ref="A40:B40"/>
    <mergeCell ref="F129:F130"/>
    <mergeCell ref="C41:E41"/>
    <mergeCell ref="G41:Q41"/>
    <mergeCell ref="N36:N37"/>
    <mergeCell ref="R583:S583"/>
    <mergeCell ref="R542:S542"/>
    <mergeCell ref="A530:A531"/>
    <mergeCell ref="B530:B531"/>
    <mergeCell ref="S556:T556"/>
    <mergeCell ref="N530:N531"/>
    <mergeCell ref="L530:L531"/>
    <mergeCell ref="J530:J531"/>
    <mergeCell ref="K530:K531"/>
    <mergeCell ref="H530:H531"/>
    <mergeCell ref="D528:D529"/>
    <mergeCell ref="E528:E529"/>
    <mergeCell ref="G530:G531"/>
    <mergeCell ref="E530:E531"/>
    <mergeCell ref="R556:R557"/>
    <mergeCell ref="I528:I529"/>
    <mergeCell ref="R541:S541"/>
    <mergeCell ref="O530:O531"/>
    <mergeCell ref="P530:P531"/>
    <mergeCell ref="G528:G529"/>
    <mergeCell ref="L658:L659"/>
    <mergeCell ref="M660:M661"/>
    <mergeCell ref="N660:N661"/>
    <mergeCell ref="S634:T634"/>
    <mergeCell ref="L604:L605"/>
    <mergeCell ref="H518:I518"/>
    <mergeCell ref="I530:I531"/>
    <mergeCell ref="R636:R639"/>
    <mergeCell ref="K636:K639"/>
    <mergeCell ref="Q660:Q661"/>
    <mergeCell ref="T636:T638"/>
    <mergeCell ref="M680:M683"/>
    <mergeCell ref="A545:T545"/>
    <mergeCell ref="O601:O602"/>
    <mergeCell ref="K680:K683"/>
    <mergeCell ref="N680:N683"/>
    <mergeCell ref="L614:L617"/>
    <mergeCell ref="L601:L602"/>
    <mergeCell ref="S578:T578"/>
    <mergeCell ref="N614:N617"/>
    <mergeCell ref="J614:J617"/>
    <mergeCell ref="C528:C529"/>
    <mergeCell ref="H517:I517"/>
    <mergeCell ref="E502:E503"/>
    <mergeCell ref="F528:F529"/>
    <mergeCell ref="D530:D531"/>
    <mergeCell ref="C530:C531"/>
    <mergeCell ref="G604:G605"/>
    <mergeCell ref="H604:H605"/>
    <mergeCell ref="I604:I605"/>
    <mergeCell ref="D601:D606"/>
    <mergeCell ref="B601:B606"/>
    <mergeCell ref="C601:C606"/>
    <mergeCell ref="R582:S582"/>
    <mergeCell ref="K601:K602"/>
    <mergeCell ref="N601:N602"/>
    <mergeCell ref="N604:N605"/>
    <mergeCell ref="J601:J602"/>
    <mergeCell ref="K604:K605"/>
    <mergeCell ref="F604:F606"/>
    <mergeCell ref="A680:A683"/>
    <mergeCell ref="B680:B683"/>
    <mergeCell ref="C680:C683"/>
    <mergeCell ref="D680:D683"/>
    <mergeCell ref="A502:A503"/>
    <mergeCell ref="D502:D503"/>
    <mergeCell ref="D658:D659"/>
    <mergeCell ref="A645:T645"/>
    <mergeCell ref="A658:A661"/>
    <mergeCell ref="S636:S638"/>
    <mergeCell ref="T680:T683"/>
    <mergeCell ref="O680:O683"/>
    <mergeCell ref="P680:P683"/>
    <mergeCell ref="Q680:Q683"/>
    <mergeCell ref="R680:R683"/>
    <mergeCell ref="L680:L683"/>
    <mergeCell ref="S680:S683"/>
    <mergeCell ref="R700:R701"/>
    <mergeCell ref="E702:E705"/>
    <mergeCell ref="F702:F705"/>
    <mergeCell ref="G702:G705"/>
    <mergeCell ref="L702:L705"/>
    <mergeCell ref="H680:H683"/>
    <mergeCell ref="I680:I683"/>
    <mergeCell ref="J680:J683"/>
    <mergeCell ref="E681:E683"/>
    <mergeCell ref="F680:F683"/>
    <mergeCell ref="R712:S712"/>
    <mergeCell ref="A702:A705"/>
    <mergeCell ref="B702:B705"/>
    <mergeCell ref="C702:C705"/>
    <mergeCell ref="D702:D705"/>
    <mergeCell ref="P702:P705"/>
    <mergeCell ref="K702:K705"/>
    <mergeCell ref="H702:H705"/>
    <mergeCell ref="I702:I705"/>
    <mergeCell ref="J702:J705"/>
    <mergeCell ref="S739:S742"/>
    <mergeCell ref="S718:T718"/>
    <mergeCell ref="M702:M705"/>
    <mergeCell ref="N702:N705"/>
    <mergeCell ref="O702:O705"/>
    <mergeCell ref="Q702:Q705"/>
    <mergeCell ref="R739:R742"/>
    <mergeCell ref="T739:T742"/>
    <mergeCell ref="R711:S711"/>
    <mergeCell ref="R702:R705"/>
    <mergeCell ref="K739:K742"/>
    <mergeCell ref="L739:L742"/>
    <mergeCell ref="M739:M742"/>
    <mergeCell ref="N739:N742"/>
    <mergeCell ref="O739:O742"/>
    <mergeCell ref="R721:S721"/>
    <mergeCell ref="R737:R738"/>
    <mergeCell ref="P739:P742"/>
    <mergeCell ref="Q739:Q742"/>
    <mergeCell ref="S737:T737"/>
    <mergeCell ref="C739:C742"/>
    <mergeCell ref="D739:D742"/>
    <mergeCell ref="E739:E742"/>
    <mergeCell ref="F739:F742"/>
    <mergeCell ref="I739:I742"/>
    <mergeCell ref="J739:J742"/>
    <mergeCell ref="A843:A849"/>
    <mergeCell ref="A698:B698"/>
    <mergeCell ref="A716:B716"/>
    <mergeCell ref="R718:R719"/>
    <mergeCell ref="S700:T700"/>
    <mergeCell ref="S868:S871"/>
    <mergeCell ref="A751:T751"/>
    <mergeCell ref="T868:T871"/>
    <mergeCell ref="A739:A742"/>
    <mergeCell ref="B739:B742"/>
    <mergeCell ref="R880:S880"/>
    <mergeCell ref="R881:S881"/>
    <mergeCell ref="A760:B760"/>
    <mergeCell ref="A864:B864"/>
    <mergeCell ref="D874:D875"/>
    <mergeCell ref="E874:E875"/>
    <mergeCell ref="R762:R763"/>
    <mergeCell ref="M798:M799"/>
    <mergeCell ref="R816:R817"/>
    <mergeCell ref="Q851:R851"/>
    <mergeCell ref="M874:M875"/>
    <mergeCell ref="N874:N875"/>
    <mergeCell ref="J874:J875"/>
    <mergeCell ref="P874:P875"/>
    <mergeCell ref="R874:R875"/>
    <mergeCell ref="T874:T875"/>
    <mergeCell ref="Q874:Q875"/>
    <mergeCell ref="G797:G799"/>
    <mergeCell ref="F797:F799"/>
    <mergeCell ref="I868:I871"/>
    <mergeCell ref="R802:S802"/>
    <mergeCell ref="B843:B849"/>
    <mergeCell ref="Q868:Q871"/>
    <mergeCell ref="R868:R871"/>
    <mergeCell ref="R824:S824"/>
    <mergeCell ref="S818:S821"/>
    <mergeCell ref="A855:T855"/>
    <mergeCell ref="O874:O875"/>
    <mergeCell ref="N868:N871"/>
    <mergeCell ref="G789:G793"/>
    <mergeCell ref="M789:M792"/>
    <mergeCell ref="B797:B799"/>
    <mergeCell ref="A797:A799"/>
    <mergeCell ref="L798:L799"/>
    <mergeCell ref="O789:O792"/>
    <mergeCell ref="D843:D849"/>
    <mergeCell ref="E843:E849"/>
    <mergeCell ref="S789:S792"/>
    <mergeCell ref="J789:J792"/>
    <mergeCell ref="K789:K792"/>
    <mergeCell ref="D789:D793"/>
    <mergeCell ref="N798:N799"/>
    <mergeCell ref="O798:O799"/>
    <mergeCell ref="E789:E793"/>
    <mergeCell ref="F789:F792"/>
    <mergeCell ref="N789:N792"/>
    <mergeCell ref="D797:D799"/>
    <mergeCell ref="R770:S770"/>
    <mergeCell ref="R764:R767"/>
    <mergeCell ref="R771:S771"/>
    <mergeCell ref="A775:T775"/>
    <mergeCell ref="P764:P767"/>
    <mergeCell ref="A789:A793"/>
    <mergeCell ref="Q764:Q767"/>
    <mergeCell ref="D764:D769"/>
    <mergeCell ref="E764:E767"/>
    <mergeCell ref="F764:F767"/>
    <mergeCell ref="A689:T689"/>
    <mergeCell ref="H614:H617"/>
    <mergeCell ref="G764:G767"/>
    <mergeCell ref="M764:M767"/>
    <mergeCell ref="R746:S746"/>
    <mergeCell ref="R745:S745"/>
    <mergeCell ref="S764:S767"/>
    <mergeCell ref="N764:N767"/>
    <mergeCell ref="H764:H767"/>
    <mergeCell ref="A726:T726"/>
    <mergeCell ref="S702:S705"/>
    <mergeCell ref="T764:T767"/>
    <mergeCell ref="O764:O767"/>
    <mergeCell ref="A764:A769"/>
    <mergeCell ref="C764:C769"/>
    <mergeCell ref="J764:J767"/>
    <mergeCell ref="I764:I767"/>
    <mergeCell ref="K764:K767"/>
    <mergeCell ref="L764:L767"/>
    <mergeCell ref="R722:S722"/>
    <mergeCell ref="T702:T705"/>
    <mergeCell ref="A895:T895"/>
    <mergeCell ref="K97:K101"/>
    <mergeCell ref="L97:L101"/>
    <mergeCell ref="M97:M101"/>
    <mergeCell ref="N97:N101"/>
    <mergeCell ref="O97:O101"/>
    <mergeCell ref="P97:P101"/>
    <mergeCell ref="Q97:Q101"/>
    <mergeCell ref="L868:L871"/>
    <mergeCell ref="U97:U98"/>
    <mergeCell ref="U113:U114"/>
    <mergeCell ref="U129:U130"/>
    <mergeCell ref="U153:U154"/>
    <mergeCell ref="U185:U186"/>
    <mergeCell ref="T789:T792"/>
    <mergeCell ref="S762:T762"/>
    <mergeCell ref="S787:T787"/>
    <mergeCell ref="S187:S191"/>
    <mergeCell ref="A299:T299"/>
    <mergeCell ref="M868:M871"/>
    <mergeCell ref="J868:J871"/>
    <mergeCell ref="F843:F849"/>
    <mergeCell ref="G843:G849"/>
    <mergeCell ref="A876:A877"/>
    <mergeCell ref="B876:B877"/>
    <mergeCell ref="C876:C877"/>
    <mergeCell ref="C874:C875"/>
    <mergeCell ref="B874:B875"/>
    <mergeCell ref="L874:L875"/>
    <mergeCell ref="R1260:S1260"/>
    <mergeCell ref="R1259:S1259"/>
    <mergeCell ref="A885:B885"/>
    <mergeCell ref="R891:S891"/>
    <mergeCell ref="R892:S892"/>
    <mergeCell ref="A889:A890"/>
    <mergeCell ref="B889:B890"/>
    <mergeCell ref="R887:R888"/>
    <mergeCell ref="S887:T887"/>
    <mergeCell ref="A1246:T1246"/>
    <mergeCell ref="A67:T67"/>
    <mergeCell ref="A41:B41"/>
    <mergeCell ref="F149:F150"/>
    <mergeCell ref="H149:H150"/>
    <mergeCell ref="I149:I150"/>
    <mergeCell ref="J149:J150"/>
    <mergeCell ref="K149:K150"/>
    <mergeCell ref="R147:R148"/>
    <mergeCell ref="R132:S132"/>
    <mergeCell ref="S147:T147"/>
    <mergeCell ref="K175:K177"/>
    <mergeCell ref="J172:J174"/>
    <mergeCell ref="S182:S185"/>
    <mergeCell ref="T182:T185"/>
    <mergeCell ref="T172:T174"/>
    <mergeCell ref="S172:S174"/>
    <mergeCell ref="T175:T177"/>
    <mergeCell ref="S178:S179"/>
    <mergeCell ref="T178:T179"/>
    <mergeCell ref="O178:O179"/>
    <mergeCell ref="L178:L179"/>
    <mergeCell ref="L180:L181"/>
    <mergeCell ref="L149:L150"/>
    <mergeCell ref="T149:T150"/>
    <mergeCell ref="O149:O150"/>
    <mergeCell ref="Q178:Q179"/>
    <mergeCell ref="S169:T169"/>
    <mergeCell ref="L172:L174"/>
    <mergeCell ref="N153:N154"/>
    <mergeCell ref="N175:N177"/>
    <mergeCell ref="A151:A154"/>
    <mergeCell ref="D172:D180"/>
    <mergeCell ref="E172:E180"/>
    <mergeCell ref="J180:J181"/>
    <mergeCell ref="K180:K181"/>
    <mergeCell ref="B172:B180"/>
    <mergeCell ref="A160:T160"/>
    <mergeCell ref="Q175:Q177"/>
    <mergeCell ref="L175:L177"/>
    <mergeCell ref="I172:I174"/>
    <mergeCell ref="H175:H177"/>
    <mergeCell ref="O187:O191"/>
    <mergeCell ref="P187:P191"/>
    <mergeCell ref="Q187:Q191"/>
    <mergeCell ref="R187:R191"/>
    <mergeCell ref="P182:P185"/>
    <mergeCell ref="Q182:Q185"/>
    <mergeCell ref="R182:R186"/>
    <mergeCell ref="Q180:Q181"/>
    <mergeCell ref="P178:P179"/>
    <mergeCell ref="I874:I875"/>
    <mergeCell ref="C868:C872"/>
    <mergeCell ref="F874:F875"/>
    <mergeCell ref="E868:E872"/>
    <mergeCell ref="T843:T849"/>
    <mergeCell ref="N843:N849"/>
    <mergeCell ref="O843:O849"/>
    <mergeCell ref="Q843:Q849"/>
    <mergeCell ref="P843:P849"/>
    <mergeCell ref="K874:K875"/>
    <mergeCell ref="B868:B872"/>
    <mergeCell ref="R843:R849"/>
    <mergeCell ref="H843:H849"/>
    <mergeCell ref="I843:I849"/>
    <mergeCell ref="J843:J849"/>
    <mergeCell ref="S843:S849"/>
    <mergeCell ref="K843:K849"/>
    <mergeCell ref="M843:M849"/>
    <mergeCell ref="L843:L849"/>
    <mergeCell ref="D868:D872"/>
    <mergeCell ref="R787:R788"/>
    <mergeCell ref="R789:R792"/>
    <mergeCell ref="M822:M823"/>
    <mergeCell ref="P789:P792"/>
    <mergeCell ref="Q789:Q792"/>
    <mergeCell ref="L789:L792"/>
    <mergeCell ref="Q822:Q823"/>
    <mergeCell ref="M818:M821"/>
    <mergeCell ref="O818:O821"/>
    <mergeCell ref="R822:R823"/>
    <mergeCell ref="H601:H602"/>
    <mergeCell ref="A390:T390"/>
    <mergeCell ref="R309:R310"/>
    <mergeCell ref="S309:T309"/>
    <mergeCell ref="A311:A313"/>
    <mergeCell ref="B311:B313"/>
    <mergeCell ref="A567:T567"/>
    <mergeCell ref="E311:E313"/>
    <mergeCell ref="A601:A606"/>
    <mergeCell ref="F868:F871"/>
    <mergeCell ref="G868:G871"/>
    <mergeCell ref="H868:H871"/>
    <mergeCell ref="L311:L313"/>
    <mergeCell ref="M311:M313"/>
    <mergeCell ref="G614:G617"/>
    <mergeCell ref="J604:J605"/>
    <mergeCell ref="I311:I313"/>
    <mergeCell ref="J479:J480"/>
    <mergeCell ref="G601:G602"/>
    <mergeCell ref="R563:S563"/>
    <mergeCell ref="R311:R313"/>
    <mergeCell ref="S311:S312"/>
    <mergeCell ref="R403:S403"/>
    <mergeCell ref="R344:R345"/>
    <mergeCell ref="R562:S562"/>
    <mergeCell ref="R400:R401"/>
    <mergeCell ref="S400:T400"/>
    <mergeCell ref="T311:T312"/>
    <mergeCell ref="R314:S314"/>
    <mergeCell ref="A333:T333"/>
    <mergeCell ref="Q311:Q313"/>
    <mergeCell ref="J311:J313"/>
    <mergeCell ref="K311:K313"/>
    <mergeCell ref="P311:P313"/>
    <mergeCell ref="F311:F313"/>
    <mergeCell ref="G311:G313"/>
    <mergeCell ref="H311:H313"/>
    <mergeCell ref="O311:O313"/>
    <mergeCell ref="S344:T344"/>
    <mergeCell ref="R347:S347"/>
    <mergeCell ref="R348:S348"/>
    <mergeCell ref="S604:S605"/>
    <mergeCell ref="T604:T605"/>
    <mergeCell ref="R414:R415"/>
    <mergeCell ref="S414:T414"/>
    <mergeCell ref="R420:S420"/>
    <mergeCell ref="R578:R579"/>
    <mergeCell ref="R472:R473"/>
    <mergeCell ref="A4:C4"/>
    <mergeCell ref="A352:T352"/>
    <mergeCell ref="A854:T854"/>
    <mergeCell ref="O604:O605"/>
    <mergeCell ref="P604:P605"/>
    <mergeCell ref="Q604:Q605"/>
    <mergeCell ref="S601:S602"/>
    <mergeCell ref="T601:T602"/>
    <mergeCell ref="R604:R605"/>
    <mergeCell ref="F614:F617"/>
    <mergeCell ref="K294:K295"/>
    <mergeCell ref="L294:L295"/>
    <mergeCell ref="M294:M295"/>
    <mergeCell ref="A294:A296"/>
    <mergeCell ref="B294:B296"/>
    <mergeCell ref="F294:F295"/>
    <mergeCell ref="E294:E296"/>
    <mergeCell ref="O294:O295"/>
    <mergeCell ref="P294:P295"/>
    <mergeCell ref="Q294:Q295"/>
    <mergeCell ref="N294:N295"/>
    <mergeCell ref="C294:C296"/>
    <mergeCell ref="D294:D296"/>
    <mergeCell ref="I294:I295"/>
    <mergeCell ref="G294:G296"/>
    <mergeCell ref="H294:H295"/>
    <mergeCell ref="J294:J295"/>
  </mergeCells>
  <dataValidations count="8">
    <dataValidation type="date" allowBlank="1" showInputMessage="1" prompt="Ingrese una fecha (AAAA/MM/DD) -  Registre la FECHA PROGRAMADA para el inicio de la actividad. (FORMATO AAAA/MM/DD)" sqref="K526:K528 K530 K532:K540 K872:K874 K876:K879 K889:K890">
      <formula1>1</formula1>
      <formula2>401769</formula2>
    </dataValidation>
    <dataValidation type="date" allowBlank="1" showInputMessage="1" prompt="Ingrese una fecha (AAAA/MM/DD) -  Registre la FECHA PROGRAMADA para la terminación de la actividad. (FORMATO AAAA/MM/DD)" sqref="L526:L528 L530 L532:L540">
      <formula1>1</formula1>
      <formula2>401769</formula2>
    </dataValidation>
    <dataValidation type="textLength" allowBlank="1" showInputMessage="1" showErrorMessage="1" promptTitle="Cualquier contenido&#10;Maximo 390 Caracteres" prompt="&#10;Registre la CAUSA contenida en el Plan de Mejoramiento ya suscrito.&#10;SI SUPERA 390 CARACTERES, RESÚMALA.&#10;Inserte tantas filas y copie la causa en ellas como ACTIVIDADES tenga el hallazgo." error="Escriba un texto &#10;Maximo 390 Caracteres" sqref="D441:D458 D209:D212 E443:E444 D38">
      <formula1>0</formula1>
      <formula2>390</formula2>
    </dataValidation>
    <dataValidation type="textLength" allowBlank="1" showInputMessage="1" showErrorMessage="1" promptTitle="Cualquier contenido&#10;Maximo 390 Caracteres" prompt="&#10;Registre acción de mejora q adopta la Entidad p/ subsanar causa q genera hallazgo&#10;(MÁX. 390 CARACTERES)&#10;Inserte tantas filas y copie la acción en ellas como ACTIVIDADES tenga el hallazgo" error="Escriba un texto &#10;Maximo 390 Caracteres" sqref="F441:F442 F209:F211 F38">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 aquí se registra el número 5. (No registre símbolo %)" errorTitle="Entrada no válida" error="Por favor escriba un número" sqref="J526:J528 J530 J532:J540 J1173:J1193">
      <formula1>-9223372036854770000</formula1>
      <formula2>9223372036854770000</formula2>
    </dataValidation>
    <dataValidation type="textLength" allowBlank="1" showInputMessage="1" showErrorMessage="1" promptTitle="Cualquier contenido&#10;Maximo 390 Caracteres" prompt="&#10;Registre acción de mejora q adopta la Entidad p/ subsanar causa q genera hallazgo&#10;Inserte tantas filas y copie la acción en ellas como ACTIVIDADES tenga el hallazgo&#10;(MÁX. 390 CARACTERES)" error="Escriba un texto &#10;Maximo 390 Caracteres" sqref="H79 H96:H97 H276">
      <formula1>0</formula1>
      <formula2>390</formula2>
    </dataValidation>
    <dataValidation type="textLength" allowBlank="1" showInputMessage="1" showErrorMessage="1"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qref="H450 H491:H492 H501:H504 H479 H481:H485">
      <formula1>0</formula1>
      <formula2>390</formula2>
    </dataValidation>
    <dataValidation type="textLength" allowBlank="1" showInputMessage="1" showErrorMessage="1" promptTitle="Cualquier contenido Maximo 390 Caracteres" prompt=" Registre acción de mejora q adopta la Entidad p/ subsanar causa q genera hallazgo (MÁX. 390 CARACTERES) Inserte tantas filas y copie la acción en ellas como ACTIVIDADES tenga el hallazgo" errorTitle="Entrada no válida" error="Escriba un texto  Maximo 390 Caracteres" sqref="F450">
      <formula1>0</formula1>
      <formula2>390</formula2>
    </dataValidation>
  </dataValidations>
  <printOptions/>
  <pageMargins left="0.7875" right="0.7875" top="1.025" bottom="1.025" header="0.7875" footer="0.7875"/>
  <pageSetup firstPageNumber="1" useFirstPageNumber="1" fitToHeight="1" fitToWidth="1" horizontalDpi="300" verticalDpi="300" orientation="landscape" scale="10" r:id="rId4"/>
  <headerFooter alignWithMargins="0">
    <oddHeader>&amp;C&amp;A</oddHeader>
    <oddFooter>&amp;CPágina &amp;P</oddFooter>
  </headerFooter>
  <rowBreaks count="1" manualBreakCount="1">
    <brk id="1009" max="255" man="1"/>
  </rowBreaks>
  <colBreaks count="2" manualBreakCount="2">
    <brk id="5" max="65535" man="1"/>
    <brk id="15" max="65535" man="1"/>
  </colBreaks>
  <drawing r:id="rId3"/>
  <legacyDrawing r:id="rId2"/>
</worksheet>
</file>

<file path=xl/worksheets/sheet2.xml><?xml version="1.0" encoding="utf-8"?>
<worksheet xmlns="http://schemas.openxmlformats.org/spreadsheetml/2006/main" xmlns:r="http://schemas.openxmlformats.org/officeDocument/2006/relationships">
  <dimension ref="C2:V281"/>
  <sheetViews>
    <sheetView zoomScalePageLayoutView="0" workbookViewId="0" topLeftCell="A1">
      <selection activeCell="F11" sqref="F11"/>
    </sheetView>
  </sheetViews>
  <sheetFormatPr defaultColWidth="11.421875" defaultRowHeight="12.75"/>
  <cols>
    <col min="3" max="3" width="50.421875" style="0" customWidth="1"/>
    <col min="4" max="4" width="29.00390625" style="0" customWidth="1"/>
  </cols>
  <sheetData>
    <row r="2" spans="3:4" ht="12.75">
      <c r="C2" s="432" t="s">
        <v>700</v>
      </c>
      <c r="D2" s="432" t="s">
        <v>701</v>
      </c>
    </row>
    <row r="4" spans="3:4" ht="25.5">
      <c r="C4" s="433" t="s">
        <v>707</v>
      </c>
      <c r="D4" s="434" t="s">
        <v>705</v>
      </c>
    </row>
    <row r="5" spans="3:4" ht="12.75">
      <c r="C5" s="434" t="s">
        <v>702</v>
      </c>
      <c r="D5" s="434" t="s">
        <v>703</v>
      </c>
    </row>
    <row r="6" spans="3:4" ht="12.75">
      <c r="C6" s="434" t="s">
        <v>704</v>
      </c>
      <c r="D6" s="434" t="s">
        <v>705</v>
      </c>
    </row>
    <row r="7" spans="3:4" ht="12.75">
      <c r="C7" s="434" t="s">
        <v>706</v>
      </c>
      <c r="D7" s="434" t="s">
        <v>703</v>
      </c>
    </row>
    <row r="8" spans="3:4" ht="12.75">
      <c r="C8" s="434" t="s">
        <v>708</v>
      </c>
      <c r="D8" s="434" t="s">
        <v>705</v>
      </c>
    </row>
    <row r="9" spans="3:4" ht="12.75">
      <c r="C9" s="434" t="s">
        <v>709</v>
      </c>
      <c r="D9" s="434" t="s">
        <v>705</v>
      </c>
    </row>
    <row r="15" spans="3:22" ht="12.75">
      <c r="C15" s="14"/>
      <c r="D15" s="14"/>
      <c r="E15" s="14"/>
      <c r="F15" s="14"/>
      <c r="G15" s="14"/>
      <c r="H15" s="14"/>
      <c r="I15" s="14"/>
      <c r="J15" s="14"/>
      <c r="K15" s="14"/>
      <c r="L15" s="14"/>
      <c r="M15" s="14"/>
      <c r="N15" s="14"/>
      <c r="O15" s="239"/>
      <c r="P15" s="15"/>
      <c r="Q15" s="14"/>
      <c r="R15" s="193"/>
      <c r="S15" s="14"/>
      <c r="T15" s="15"/>
      <c r="U15" s="14"/>
      <c r="V15" s="14"/>
    </row>
    <row r="16" spans="3:22" ht="12.75">
      <c r="C16" s="172"/>
      <c r="D16" s="779"/>
      <c r="E16" s="779"/>
      <c r="F16" s="779"/>
      <c r="G16" s="680"/>
      <c r="H16" s="680"/>
      <c r="I16" s="678"/>
      <c r="J16" s="678"/>
      <c r="K16" s="23"/>
      <c r="L16" s="14"/>
      <c r="M16" s="14"/>
      <c r="N16" s="14"/>
      <c r="O16" s="15"/>
      <c r="P16" s="15"/>
      <c r="Q16" s="14"/>
      <c r="R16" s="193"/>
      <c r="S16" s="14"/>
      <c r="T16" s="15"/>
      <c r="U16" s="14"/>
      <c r="V16" s="14"/>
    </row>
    <row r="17" spans="3:22" ht="12.75">
      <c r="C17" s="172"/>
      <c r="D17" s="172"/>
      <c r="E17" s="780"/>
      <c r="F17" s="780"/>
      <c r="G17" s="672"/>
      <c r="H17" s="672"/>
      <c r="I17" s="23"/>
      <c r="J17" s="23"/>
      <c r="K17" s="23"/>
      <c r="L17" s="14"/>
      <c r="M17" s="14"/>
      <c r="N17" s="14"/>
      <c r="O17" s="15"/>
      <c r="P17" s="15"/>
      <c r="Q17" s="14"/>
      <c r="R17" s="193"/>
      <c r="S17" s="14"/>
      <c r="T17" s="15"/>
      <c r="U17" s="14"/>
      <c r="V17" s="14"/>
    </row>
    <row r="18" spans="3:22" ht="12.75">
      <c r="C18" s="172"/>
      <c r="D18" s="172"/>
      <c r="E18" s="172"/>
      <c r="F18" s="33"/>
      <c r="G18" s="680"/>
      <c r="H18" s="680"/>
      <c r="I18" s="673"/>
      <c r="J18" s="673"/>
      <c r="K18" s="23"/>
      <c r="L18" s="14"/>
      <c r="M18" s="14"/>
      <c r="N18" s="14"/>
      <c r="O18" s="15"/>
      <c r="P18" s="15"/>
      <c r="Q18" s="14"/>
      <c r="R18" s="193"/>
      <c r="S18" s="14"/>
      <c r="T18" s="15"/>
      <c r="U18" s="14"/>
      <c r="V18" s="14"/>
    </row>
    <row r="19" spans="3:22" ht="12.75">
      <c r="C19" s="779"/>
      <c r="D19" s="35"/>
      <c r="E19" s="779"/>
      <c r="F19" s="68"/>
      <c r="G19" s="680"/>
      <c r="H19" s="680"/>
      <c r="I19" s="673"/>
      <c r="J19" s="673"/>
      <c r="K19" s="23"/>
      <c r="L19" s="14"/>
      <c r="M19" s="14"/>
      <c r="N19" s="14"/>
      <c r="O19" s="15"/>
      <c r="P19" s="15"/>
      <c r="Q19" s="14"/>
      <c r="R19" s="193"/>
      <c r="S19" s="14"/>
      <c r="T19" s="15"/>
      <c r="U19" s="14"/>
      <c r="V19" s="14"/>
    </row>
    <row r="20" spans="3:22" ht="12.75">
      <c r="C20" s="779"/>
      <c r="D20" s="754"/>
      <c r="E20" s="779"/>
      <c r="F20" s="779"/>
      <c r="G20" s="680"/>
      <c r="H20" s="680"/>
      <c r="I20" s="23"/>
      <c r="J20" s="668"/>
      <c r="K20" s="23"/>
      <c r="L20" s="14"/>
      <c r="M20" s="14"/>
      <c r="N20" s="14"/>
      <c r="O20" s="15"/>
      <c r="P20" s="15"/>
      <c r="Q20" s="14"/>
      <c r="R20" s="193"/>
      <c r="S20" s="14"/>
      <c r="T20" s="15"/>
      <c r="U20" s="14"/>
      <c r="V20" s="14"/>
    </row>
    <row r="21" spans="3:22" ht="12.75">
      <c r="C21" s="273"/>
      <c r="D21" s="755"/>
      <c r="E21" s="273"/>
      <c r="F21" s="273"/>
      <c r="G21" s="680"/>
      <c r="H21" s="680"/>
      <c r="I21" s="23"/>
      <c r="J21" s="669"/>
      <c r="K21" s="23"/>
      <c r="L21" s="14"/>
      <c r="M21" s="14"/>
      <c r="N21" s="14"/>
      <c r="O21" s="15"/>
      <c r="P21" s="15"/>
      <c r="Q21" s="14"/>
      <c r="R21" s="193"/>
      <c r="S21" s="14"/>
      <c r="T21" s="15"/>
      <c r="U21" s="14"/>
      <c r="V21" s="14"/>
    </row>
    <row r="22" spans="3:22" ht="12.75">
      <c r="C22" s="1296"/>
      <c r="D22" s="1296"/>
      <c r="E22" s="45"/>
      <c r="F22" s="37"/>
      <c r="G22" s="45"/>
      <c r="H22" s="45"/>
      <c r="I22" s="685"/>
      <c r="J22" s="685"/>
      <c r="K22" s="23"/>
      <c r="L22" s="14"/>
      <c r="M22" s="14"/>
      <c r="N22" s="14"/>
      <c r="O22" s="15"/>
      <c r="P22" s="15"/>
      <c r="Q22" s="14"/>
      <c r="R22" s="193"/>
      <c r="S22" s="14"/>
      <c r="T22" s="15"/>
      <c r="U22" s="14"/>
      <c r="V22" s="14"/>
    </row>
    <row r="23" spans="3:22" ht="12.75">
      <c r="C23" s="14"/>
      <c r="D23" s="14"/>
      <c r="E23" s="14"/>
      <c r="F23" s="14"/>
      <c r="G23" s="14"/>
      <c r="H23" s="14"/>
      <c r="I23" s="14"/>
      <c r="J23" s="14"/>
      <c r="K23" s="14"/>
      <c r="L23" s="14"/>
      <c r="M23" s="14"/>
      <c r="N23" s="14"/>
      <c r="O23" s="15"/>
      <c r="P23" s="15"/>
      <c r="Q23" s="14"/>
      <c r="R23" s="193"/>
      <c r="S23" s="14"/>
      <c r="T23" s="15"/>
      <c r="U23" s="14"/>
      <c r="V23" s="14"/>
    </row>
    <row r="24" spans="3:22" ht="12.75">
      <c r="C24" s="39"/>
      <c r="D24" s="39"/>
      <c r="E24" s="39"/>
      <c r="F24" s="39"/>
      <c r="G24" s="39"/>
      <c r="H24" s="39"/>
      <c r="I24" s="40"/>
      <c r="J24" s="39"/>
      <c r="K24" s="39"/>
      <c r="L24" s="39"/>
      <c r="M24" s="39"/>
      <c r="N24" s="39"/>
      <c r="O24" s="216"/>
      <c r="P24" s="187"/>
      <c r="Q24" s="186"/>
      <c r="R24" s="196"/>
      <c r="S24" s="186"/>
      <c r="T24" s="216"/>
      <c r="U24" s="1645"/>
      <c r="V24" s="1646"/>
    </row>
    <row r="25" spans="3:22" ht="12.75">
      <c r="C25" s="444"/>
      <c r="D25" s="445"/>
      <c r="E25" s="815"/>
      <c r="F25" s="815"/>
      <c r="G25" s="815"/>
      <c r="H25" s="866"/>
      <c r="I25" s="771"/>
      <c r="J25" s="771"/>
      <c r="K25" s="771"/>
      <c r="L25" s="446"/>
      <c r="M25" s="214"/>
      <c r="N25" s="214"/>
      <c r="O25" s="447"/>
      <c r="P25" s="650"/>
      <c r="Q25" s="450"/>
      <c r="R25" s="230"/>
      <c r="S25" s="149"/>
      <c r="T25" s="220"/>
      <c r="U25" s="39"/>
      <c r="V25" s="39"/>
    </row>
    <row r="26" spans="3:22" ht="14.25">
      <c r="C26" s="448"/>
      <c r="D26" s="218"/>
      <c r="E26" s="806"/>
      <c r="F26" s="806"/>
      <c r="G26" s="806"/>
      <c r="H26" s="704"/>
      <c r="I26" s="704"/>
      <c r="J26" s="704"/>
      <c r="K26" s="704"/>
      <c r="L26" s="217"/>
      <c r="M26" s="183"/>
      <c r="N26" s="183"/>
      <c r="O26" s="449"/>
      <c r="P26" s="650"/>
      <c r="Q26" s="450"/>
      <c r="R26" s="230"/>
      <c r="S26" s="149"/>
      <c r="T26" s="220"/>
      <c r="U26" s="39"/>
      <c r="V26" s="39"/>
    </row>
    <row r="27" spans="3:22" ht="14.25">
      <c r="C27" s="448"/>
      <c r="D27" s="218"/>
      <c r="E27" s="806"/>
      <c r="F27" s="806"/>
      <c r="G27" s="806"/>
      <c r="H27" s="704"/>
      <c r="I27" s="704"/>
      <c r="J27" s="704"/>
      <c r="K27" s="704"/>
      <c r="L27" s="217"/>
      <c r="M27" s="183"/>
      <c r="N27" s="183"/>
      <c r="O27" s="449"/>
      <c r="P27" s="651"/>
      <c r="Q27" s="185"/>
      <c r="R27" s="230"/>
      <c r="S27" s="149"/>
      <c r="T27" s="271"/>
      <c r="U27" s="24"/>
      <c r="V27" s="24"/>
    </row>
    <row r="28" spans="3:22" ht="12.75">
      <c r="C28" s="43"/>
      <c r="D28" s="43"/>
      <c r="E28" s="151"/>
      <c r="F28" s="43"/>
      <c r="G28" s="24"/>
      <c r="H28" s="156"/>
      <c r="I28" s="156"/>
      <c r="J28" s="156"/>
      <c r="K28" s="43"/>
      <c r="L28" s="43"/>
      <c r="M28" s="43"/>
      <c r="N28" s="43"/>
      <c r="O28" s="137"/>
      <c r="P28" s="137"/>
      <c r="Q28" s="43"/>
      <c r="R28" s="197"/>
      <c r="S28" s="43"/>
      <c r="T28" s="1294"/>
      <c r="U28" s="1295"/>
      <c r="V28" s="43"/>
    </row>
    <row r="29" spans="3:22" ht="12.75">
      <c r="C29" s="27"/>
      <c r="D29" s="27"/>
      <c r="E29" s="24"/>
      <c r="F29" s="24"/>
      <c r="G29" s="24"/>
      <c r="H29" s="41"/>
      <c r="I29" s="28"/>
      <c r="J29" s="28"/>
      <c r="K29" s="28"/>
      <c r="L29" s="28"/>
      <c r="M29" s="28"/>
      <c r="N29" s="28"/>
      <c r="O29" s="44"/>
      <c r="P29" s="44"/>
      <c r="Q29" s="28"/>
      <c r="R29" s="194"/>
      <c r="S29" s="28"/>
      <c r="T29" s="1294"/>
      <c r="U29" s="1295"/>
      <c r="V29" s="30"/>
    </row>
    <row r="30" spans="3:22" ht="12.75">
      <c r="C30" s="14"/>
      <c r="D30" s="14"/>
      <c r="E30" s="14"/>
      <c r="F30" s="14"/>
      <c r="G30" s="14"/>
      <c r="H30" s="14"/>
      <c r="I30" s="14"/>
      <c r="J30" s="14"/>
      <c r="K30" s="14"/>
      <c r="L30" s="14"/>
      <c r="M30" s="14"/>
      <c r="N30" s="14"/>
      <c r="O30" s="239"/>
      <c r="P30" s="15"/>
      <c r="Q30" s="14"/>
      <c r="R30" s="193"/>
      <c r="S30" s="14"/>
      <c r="T30" s="15"/>
      <c r="U30" s="14"/>
      <c r="V30" s="14"/>
    </row>
    <row r="31" spans="3:22" ht="12.75">
      <c r="C31" s="1156"/>
      <c r="D31" s="1157"/>
      <c r="E31" s="1157"/>
      <c r="F31" s="1157"/>
      <c r="G31" s="1157"/>
      <c r="H31" s="1157"/>
      <c r="I31" s="1157"/>
      <c r="J31" s="1157"/>
      <c r="K31" s="1157"/>
      <c r="L31" s="1157"/>
      <c r="M31" s="1157"/>
      <c r="N31" s="1157"/>
      <c r="O31" s="1157"/>
      <c r="P31" s="1157"/>
      <c r="Q31" s="1157"/>
      <c r="R31" s="1157"/>
      <c r="S31" s="1157"/>
      <c r="T31" s="1157"/>
      <c r="U31" s="1157"/>
      <c r="V31" s="1159"/>
    </row>
    <row r="32" spans="3:22" ht="12.75">
      <c r="C32" s="14"/>
      <c r="D32" s="14"/>
      <c r="E32" s="14"/>
      <c r="F32" s="14"/>
      <c r="G32" s="14"/>
      <c r="H32" s="14"/>
      <c r="I32" s="14"/>
      <c r="J32" s="14"/>
      <c r="K32" s="14"/>
      <c r="L32" s="14"/>
      <c r="M32" s="14"/>
      <c r="N32" s="14"/>
      <c r="O32" s="239"/>
      <c r="P32" s="15"/>
      <c r="Q32" s="14"/>
      <c r="R32" s="193"/>
      <c r="S32" s="14"/>
      <c r="T32" s="15"/>
      <c r="U32" s="14"/>
      <c r="V32" s="14"/>
    </row>
    <row r="33" spans="3:22" ht="12.75">
      <c r="C33" s="172"/>
      <c r="D33" s="779"/>
      <c r="E33" s="779"/>
      <c r="F33" s="779"/>
      <c r="G33" s="671"/>
      <c r="H33" s="671"/>
      <c r="I33" s="32"/>
      <c r="J33" s="32"/>
      <c r="K33" s="14"/>
      <c r="L33" s="14"/>
      <c r="M33" s="14"/>
      <c r="N33" s="14"/>
      <c r="O33" s="15"/>
      <c r="P33" s="15"/>
      <c r="Q33" s="14"/>
      <c r="R33" s="193"/>
      <c r="S33" s="14"/>
      <c r="T33" s="15"/>
      <c r="U33" s="14"/>
      <c r="V33" s="14"/>
    </row>
    <row r="34" spans="3:22" ht="12.75">
      <c r="C34" s="172"/>
      <c r="D34" s="172"/>
      <c r="E34" s="780"/>
      <c r="F34" s="780"/>
      <c r="G34" s="672"/>
      <c r="H34" s="672"/>
      <c r="I34" s="14"/>
      <c r="J34" s="14"/>
      <c r="K34" s="14"/>
      <c r="L34" s="14"/>
      <c r="M34" s="14"/>
      <c r="N34" s="14"/>
      <c r="O34" s="15"/>
      <c r="P34" s="15"/>
      <c r="Q34" s="14"/>
      <c r="R34" s="193"/>
      <c r="S34" s="14"/>
      <c r="T34" s="15"/>
      <c r="U34" s="14"/>
      <c r="V34" s="14"/>
    </row>
    <row r="35" spans="3:22" ht="12.75">
      <c r="C35" s="172"/>
      <c r="D35" s="172"/>
      <c r="E35" s="172"/>
      <c r="F35" s="33"/>
      <c r="G35" s="671"/>
      <c r="H35" s="671"/>
      <c r="I35" s="673"/>
      <c r="J35" s="673"/>
      <c r="K35" s="14"/>
      <c r="L35" s="14"/>
      <c r="M35" s="14"/>
      <c r="N35" s="14"/>
      <c r="O35" s="15"/>
      <c r="P35" s="15"/>
      <c r="Q35" s="14"/>
      <c r="R35" s="193"/>
      <c r="S35" s="14"/>
      <c r="T35" s="15"/>
      <c r="U35" s="14"/>
      <c r="V35" s="14"/>
    </row>
    <row r="36" spans="3:22" ht="12.75">
      <c r="C36" s="779"/>
      <c r="D36" s="779"/>
      <c r="E36" s="35"/>
      <c r="F36" s="68"/>
      <c r="G36" s="671"/>
      <c r="H36" s="671"/>
      <c r="I36" s="673"/>
      <c r="J36" s="673"/>
      <c r="K36" s="14"/>
      <c r="L36" s="14"/>
      <c r="M36" s="14"/>
      <c r="N36" s="14"/>
      <c r="O36" s="15"/>
      <c r="P36" s="15"/>
      <c r="Q36" s="14"/>
      <c r="R36" s="193"/>
      <c r="S36" s="14"/>
      <c r="T36" s="15"/>
      <c r="U36" s="14"/>
      <c r="V36" s="14"/>
    </row>
    <row r="37" spans="3:22" ht="12.75">
      <c r="C37" s="779"/>
      <c r="D37" s="754"/>
      <c r="E37" s="779"/>
      <c r="F37" s="779"/>
      <c r="G37" s="671"/>
      <c r="H37" s="671"/>
      <c r="I37" s="23"/>
      <c r="J37" s="668"/>
      <c r="K37" s="14"/>
      <c r="L37" s="14"/>
      <c r="M37" s="14"/>
      <c r="N37" s="14"/>
      <c r="O37" s="15"/>
      <c r="P37" s="15"/>
      <c r="Q37" s="14"/>
      <c r="R37" s="193"/>
      <c r="S37" s="14"/>
      <c r="T37" s="15"/>
      <c r="U37" s="14"/>
      <c r="V37" s="14"/>
    </row>
    <row r="38" spans="3:22" ht="12.75">
      <c r="C38" s="781"/>
      <c r="D38" s="755"/>
      <c r="E38" s="781"/>
      <c r="F38" s="781"/>
      <c r="G38" s="19"/>
      <c r="H38" s="19"/>
      <c r="I38" s="23"/>
      <c r="J38" s="669"/>
      <c r="K38" s="14"/>
      <c r="L38" s="14"/>
      <c r="M38" s="14"/>
      <c r="N38" s="14"/>
      <c r="O38" s="15"/>
      <c r="P38" s="15"/>
      <c r="Q38" s="14"/>
      <c r="R38" s="193"/>
      <c r="S38" s="14"/>
      <c r="T38" s="15"/>
      <c r="U38" s="14"/>
      <c r="V38" s="14"/>
    </row>
    <row r="39" spans="3:22" ht="12.75">
      <c r="C39" s="241"/>
      <c r="D39" s="37"/>
      <c r="E39" s="37"/>
      <c r="F39" s="37"/>
      <c r="G39" s="19"/>
      <c r="H39" s="19"/>
      <c r="I39" s="786"/>
      <c r="J39" s="786"/>
      <c r="K39" s="14"/>
      <c r="L39" s="14"/>
      <c r="M39" s="14"/>
      <c r="N39" s="14"/>
      <c r="O39" s="15"/>
      <c r="P39" s="15"/>
      <c r="Q39" s="14"/>
      <c r="R39" s="193"/>
      <c r="S39" s="14"/>
      <c r="T39" s="15"/>
      <c r="U39" s="14"/>
      <c r="V39" s="14"/>
    </row>
    <row r="40" spans="3:22" ht="12.75">
      <c r="C40" s="39"/>
      <c r="D40" s="39"/>
      <c r="E40" s="39"/>
      <c r="F40" s="39"/>
      <c r="G40" s="39"/>
      <c r="H40" s="39"/>
      <c r="I40" s="40"/>
      <c r="J40" s="39"/>
      <c r="K40" s="39"/>
      <c r="L40" s="39"/>
      <c r="M40" s="39"/>
      <c r="N40" s="39"/>
      <c r="O40" s="216"/>
      <c r="P40" s="216"/>
      <c r="Q40" s="211"/>
      <c r="R40" s="215"/>
      <c r="S40" s="211"/>
      <c r="T40" s="216"/>
      <c r="U40" s="1170"/>
      <c r="V40" s="1170"/>
    </row>
    <row r="41" spans="3:22" ht="12.75">
      <c r="C41" s="39"/>
      <c r="D41" s="39"/>
      <c r="E41" s="39"/>
      <c r="F41" s="39"/>
      <c r="G41" s="39"/>
      <c r="H41" s="39"/>
      <c r="I41" s="40"/>
      <c r="J41" s="39"/>
      <c r="K41" s="39"/>
      <c r="L41" s="39"/>
      <c r="M41" s="39"/>
      <c r="N41" s="39"/>
      <c r="O41" s="331"/>
      <c r="P41" s="229"/>
      <c r="Q41" s="229"/>
      <c r="R41" s="452"/>
      <c r="S41" s="229"/>
      <c r="T41" s="334"/>
      <c r="U41" s="24"/>
      <c r="V41" s="24"/>
    </row>
    <row r="42" spans="3:22" ht="12.75">
      <c r="C42" s="1740"/>
      <c r="D42" s="1741"/>
      <c r="E42" s="1238"/>
      <c r="F42" s="1238"/>
      <c r="G42" s="1238"/>
      <c r="H42" s="1238"/>
      <c r="I42" s="1238"/>
      <c r="J42" s="1238"/>
      <c r="K42" s="1758"/>
      <c r="L42" s="1762"/>
      <c r="M42" s="1733"/>
      <c r="N42" s="1733"/>
      <c r="O42" s="1742"/>
      <c r="P42" s="1636"/>
      <c r="Q42" s="1759"/>
      <c r="R42" s="1760"/>
      <c r="S42" s="1738"/>
      <c r="T42" s="331"/>
      <c r="U42" s="43"/>
      <c r="V42" s="43"/>
    </row>
    <row r="43" spans="3:22" ht="12.75">
      <c r="C43" s="1740"/>
      <c r="D43" s="1741"/>
      <c r="E43" s="1238"/>
      <c r="F43" s="1303"/>
      <c r="G43" s="1303"/>
      <c r="H43" s="1238"/>
      <c r="I43" s="1238"/>
      <c r="J43" s="1238"/>
      <c r="K43" s="1758"/>
      <c r="L43" s="1763"/>
      <c r="M43" s="1733"/>
      <c r="N43" s="1733"/>
      <c r="O43" s="1742"/>
      <c r="P43" s="1637"/>
      <c r="Q43" s="1759"/>
      <c r="R43" s="1761"/>
      <c r="S43" s="1739"/>
      <c r="T43" s="331"/>
      <c r="U43" s="39"/>
      <c r="V43" s="39"/>
    </row>
    <row r="44" spans="3:22" ht="15">
      <c r="C44" s="3"/>
      <c r="D44" s="3"/>
      <c r="E44" s="240"/>
      <c r="F44" s="791"/>
      <c r="G44" s="791"/>
      <c r="H44" s="659"/>
      <c r="I44" s="659"/>
      <c r="J44" s="791"/>
      <c r="K44" s="240"/>
      <c r="L44" s="130"/>
      <c r="M44" s="910"/>
      <c r="N44" s="910"/>
      <c r="O44" s="249"/>
      <c r="P44" s="210"/>
      <c r="Q44" s="439"/>
      <c r="R44" s="440"/>
      <c r="S44" s="441"/>
      <c r="T44" s="267"/>
      <c r="U44" s="24"/>
      <c r="V44" s="24"/>
    </row>
    <row r="45" spans="3:22" ht="15">
      <c r="C45" s="3"/>
      <c r="D45" s="3"/>
      <c r="E45" s="240"/>
      <c r="F45" s="791"/>
      <c r="G45" s="791"/>
      <c r="H45" s="791"/>
      <c r="I45" s="791"/>
      <c r="J45" s="791"/>
      <c r="K45" s="240"/>
      <c r="L45" s="130"/>
      <c r="M45" s="910"/>
      <c r="N45" s="910"/>
      <c r="O45" s="249"/>
      <c r="P45" s="785"/>
      <c r="Q45" s="787"/>
      <c r="R45" s="788"/>
      <c r="S45" s="789"/>
      <c r="T45" s="15"/>
      <c r="U45" s="43"/>
      <c r="V45" s="43"/>
    </row>
    <row r="46" spans="3:22" ht="12.75">
      <c r="C46" s="27"/>
      <c r="D46" s="27"/>
      <c r="E46" s="24"/>
      <c r="F46" s="24"/>
      <c r="G46" s="24"/>
      <c r="H46" s="41"/>
      <c r="I46" s="28"/>
      <c r="J46" s="28"/>
      <c r="K46" s="28"/>
      <c r="L46" s="28"/>
      <c r="M46" s="28"/>
      <c r="N46" s="28"/>
      <c r="O46" s="44"/>
      <c r="P46" s="44"/>
      <c r="Q46" s="28"/>
      <c r="R46" s="194"/>
      <c r="S46" s="28"/>
      <c r="T46" s="1171"/>
      <c r="U46" s="1171"/>
      <c r="V46" s="14"/>
    </row>
    <row r="47" spans="3:22" ht="12.75">
      <c r="C47" s="14"/>
      <c r="D47" s="14"/>
      <c r="E47" s="14"/>
      <c r="F47" s="14"/>
      <c r="G47" s="14"/>
      <c r="H47" s="14"/>
      <c r="I47" s="14"/>
      <c r="J47" s="14"/>
      <c r="K47" s="14"/>
      <c r="L47" s="14"/>
      <c r="M47" s="14"/>
      <c r="N47" s="14"/>
      <c r="O47" s="239"/>
      <c r="P47" s="15"/>
      <c r="Q47" s="14"/>
      <c r="R47" s="193"/>
      <c r="S47" s="14"/>
      <c r="T47" s="435"/>
      <c r="U47" s="436"/>
      <c r="V47" s="30"/>
    </row>
    <row r="48" spans="3:22" ht="12.75">
      <c r="C48" s="1156"/>
      <c r="D48" s="1157"/>
      <c r="E48" s="1157"/>
      <c r="F48" s="1157"/>
      <c r="G48" s="1157"/>
      <c r="H48" s="1157"/>
      <c r="I48" s="1157"/>
      <c r="J48" s="1157"/>
      <c r="K48" s="1157"/>
      <c r="L48" s="1157"/>
      <c r="M48" s="1157"/>
      <c r="N48" s="1157"/>
      <c r="O48" s="1157"/>
      <c r="P48" s="1157"/>
      <c r="Q48" s="1157"/>
      <c r="R48" s="1157"/>
      <c r="S48" s="1157"/>
      <c r="T48" s="1157"/>
      <c r="U48" s="1157"/>
      <c r="V48" s="1159"/>
    </row>
    <row r="49" spans="3:22" ht="12.75">
      <c r="C49" s="14"/>
      <c r="D49" s="14"/>
      <c r="E49" s="14"/>
      <c r="F49" s="14"/>
      <c r="G49" s="14"/>
      <c r="H49" s="14"/>
      <c r="I49" s="17"/>
      <c r="J49" s="17"/>
      <c r="K49" s="17"/>
      <c r="L49" s="17"/>
      <c r="M49" s="17"/>
      <c r="N49" s="17"/>
      <c r="O49" s="681"/>
      <c r="P49" s="17"/>
      <c r="Q49" s="17"/>
      <c r="R49" s="682"/>
      <c r="S49" s="17"/>
      <c r="T49" s="17"/>
      <c r="U49" s="17"/>
      <c r="V49" s="17"/>
    </row>
    <row r="50" spans="3:22" ht="12.75">
      <c r="C50" s="172"/>
      <c r="D50" s="779"/>
      <c r="E50" s="779"/>
      <c r="F50" s="670"/>
      <c r="G50" s="680"/>
      <c r="H50" s="680"/>
      <c r="I50" s="678"/>
      <c r="J50" s="678"/>
      <c r="K50" s="17"/>
      <c r="L50" s="17"/>
      <c r="M50" s="17"/>
      <c r="N50" s="17"/>
      <c r="O50" s="17"/>
      <c r="P50" s="17"/>
      <c r="Q50" s="17"/>
      <c r="R50" s="682"/>
      <c r="S50" s="17"/>
      <c r="T50" s="17"/>
      <c r="U50" s="17"/>
      <c r="V50" s="17"/>
    </row>
    <row r="51" spans="3:22" ht="12.75">
      <c r="C51" s="172"/>
      <c r="D51" s="172"/>
      <c r="E51" s="780"/>
      <c r="F51" s="672"/>
      <c r="G51" s="672"/>
      <c r="H51" s="672"/>
      <c r="I51" s="23"/>
      <c r="J51" s="23"/>
      <c r="K51" s="17"/>
      <c r="L51" s="17"/>
      <c r="M51" s="17"/>
      <c r="N51" s="17"/>
      <c r="O51" s="17"/>
      <c r="P51" s="17"/>
      <c r="Q51" s="17"/>
      <c r="R51" s="682"/>
      <c r="S51" s="17"/>
      <c r="T51" s="17"/>
      <c r="U51" s="17"/>
      <c r="V51" s="17"/>
    </row>
    <row r="52" spans="3:22" ht="12.75">
      <c r="C52" s="172"/>
      <c r="D52" s="172"/>
      <c r="E52" s="172"/>
      <c r="F52" s="673"/>
      <c r="G52" s="680"/>
      <c r="H52" s="680"/>
      <c r="I52" s="673"/>
      <c r="J52" s="673"/>
      <c r="K52" s="17"/>
      <c r="L52" s="17"/>
      <c r="M52" s="17"/>
      <c r="N52" s="17"/>
      <c r="O52" s="17"/>
      <c r="P52" s="17"/>
      <c r="Q52" s="17"/>
      <c r="R52" s="682"/>
      <c r="S52" s="17"/>
      <c r="T52" s="17"/>
      <c r="U52" s="17"/>
      <c r="V52" s="17"/>
    </row>
    <row r="53" spans="3:22" ht="12.75">
      <c r="C53" s="779"/>
      <c r="D53" s="779"/>
      <c r="E53" s="35"/>
      <c r="F53" s="17"/>
      <c r="G53" s="680"/>
      <c r="H53" s="680"/>
      <c r="I53" s="673"/>
      <c r="J53" s="673"/>
      <c r="K53" s="17"/>
      <c r="L53" s="17"/>
      <c r="M53" s="17"/>
      <c r="N53" s="17"/>
      <c r="O53" s="17"/>
      <c r="P53" s="17"/>
      <c r="Q53" s="17"/>
      <c r="R53" s="682"/>
      <c r="S53" s="17"/>
      <c r="T53" s="17"/>
      <c r="U53" s="17"/>
      <c r="V53" s="17"/>
    </row>
    <row r="54" spans="3:22" ht="12.75">
      <c r="C54" s="438"/>
      <c r="D54" s="883"/>
      <c r="E54" s="779"/>
      <c r="F54" s="670"/>
      <c r="G54" s="680"/>
      <c r="H54" s="680"/>
      <c r="I54" s="1431"/>
      <c r="J54" s="1431"/>
      <c r="K54" s="17"/>
      <c r="L54" s="17"/>
      <c r="M54" s="17"/>
      <c r="N54" s="17"/>
      <c r="O54" s="17"/>
      <c r="P54" s="17"/>
      <c r="Q54" s="17"/>
      <c r="R54" s="682"/>
      <c r="S54" s="17"/>
      <c r="T54" s="17"/>
      <c r="U54" s="17"/>
      <c r="V54" s="17"/>
    </row>
    <row r="55" spans="3:22" ht="12.75">
      <c r="C55" s="273"/>
      <c r="D55" s="882"/>
      <c r="E55" s="273"/>
      <c r="F55" s="670"/>
      <c r="G55" s="680"/>
      <c r="H55" s="680"/>
      <c r="I55" s="17"/>
      <c r="J55" s="17"/>
      <c r="K55" s="17"/>
      <c r="L55" s="17"/>
      <c r="M55" s="17"/>
      <c r="N55" s="17"/>
      <c r="O55" s="17"/>
      <c r="P55" s="17"/>
      <c r="Q55" s="17"/>
      <c r="R55" s="682"/>
      <c r="S55" s="17"/>
      <c r="T55" s="17"/>
      <c r="U55" s="17"/>
      <c r="V55" s="17"/>
    </row>
    <row r="56" spans="3:22" ht="12.75">
      <c r="C56" s="453"/>
      <c r="D56" s="454"/>
      <c r="E56" s="453"/>
      <c r="F56" s="453"/>
      <c r="G56" s="680"/>
      <c r="H56" s="680"/>
      <c r="I56" s="1447"/>
      <c r="J56" s="1447"/>
      <c r="K56" s="17"/>
      <c r="L56" s="17"/>
      <c r="M56" s="17"/>
      <c r="N56" s="17"/>
      <c r="O56" s="17"/>
      <c r="P56" s="17"/>
      <c r="Q56" s="17"/>
      <c r="R56" s="682"/>
      <c r="S56" s="17"/>
      <c r="T56" s="17"/>
      <c r="U56" s="17"/>
      <c r="V56" s="17"/>
    </row>
    <row r="57" spans="3:22" ht="12.75">
      <c r="C57" s="652"/>
      <c r="D57" s="454"/>
      <c r="E57" s="453"/>
      <c r="F57" s="453"/>
      <c r="G57" s="671"/>
      <c r="H57" s="671"/>
      <c r="I57" s="795"/>
      <c r="J57" s="796"/>
      <c r="K57" s="17"/>
      <c r="L57" s="17"/>
      <c r="M57" s="17"/>
      <c r="N57" s="17"/>
      <c r="O57" s="17"/>
      <c r="P57" s="17"/>
      <c r="Q57" s="17"/>
      <c r="R57" s="682"/>
      <c r="S57" s="17"/>
      <c r="T57" s="17"/>
      <c r="U57" s="17"/>
      <c r="V57" s="17"/>
    </row>
    <row r="58" spans="3:22" ht="12.75">
      <c r="C58" s="39"/>
      <c r="D58" s="39"/>
      <c r="E58" s="39"/>
      <c r="F58" s="39"/>
      <c r="G58" s="39"/>
      <c r="H58" s="39"/>
      <c r="I58" s="40"/>
      <c r="J58" s="39"/>
      <c r="K58" s="39"/>
      <c r="L58" s="39"/>
      <c r="M58" s="39"/>
      <c r="N58" s="39"/>
      <c r="O58" s="216"/>
      <c r="P58" s="216"/>
      <c r="Q58" s="211"/>
      <c r="R58" s="215"/>
      <c r="S58" s="211"/>
      <c r="T58" s="216"/>
      <c r="U58" s="1645"/>
      <c r="V58" s="1646"/>
    </row>
    <row r="59" spans="3:22" ht="12.75">
      <c r="C59" s="39"/>
      <c r="D59" s="39"/>
      <c r="E59" s="39"/>
      <c r="F59" s="39"/>
      <c r="G59" s="39"/>
      <c r="H59" s="228"/>
      <c r="I59" s="40"/>
      <c r="J59" s="39"/>
      <c r="K59" s="39"/>
      <c r="L59" s="39"/>
      <c r="M59" s="39"/>
      <c r="N59" s="39"/>
      <c r="O59" s="437"/>
      <c r="P59" s="229"/>
      <c r="Q59" s="149"/>
      <c r="R59" s="230"/>
      <c r="S59" s="149"/>
      <c r="T59" s="437"/>
      <c r="U59" s="428"/>
      <c r="V59" s="39"/>
    </row>
    <row r="60" spans="3:22" ht="12.75">
      <c r="C60" s="1061"/>
      <c r="D60" s="1064"/>
      <c r="E60" s="1062"/>
      <c r="F60" s="1062"/>
      <c r="G60" s="1062"/>
      <c r="H60" s="1063"/>
      <c r="I60" s="1062"/>
      <c r="J60" s="1062"/>
      <c r="K60" s="1064"/>
      <c r="L60" s="1064"/>
      <c r="M60" s="1065"/>
      <c r="N60" s="1065"/>
      <c r="O60" s="1066"/>
      <c r="P60" s="650"/>
      <c r="Q60" s="963"/>
      <c r="R60" s="963"/>
      <c r="S60" s="963"/>
      <c r="T60" s="43"/>
      <c r="U60" s="428"/>
      <c r="V60" s="39"/>
    </row>
    <row r="61" spans="3:22" ht="12.75">
      <c r="C61" s="43"/>
      <c r="D61" s="43"/>
      <c r="E61" s="151"/>
      <c r="F61" s="43"/>
      <c r="G61" s="24"/>
      <c r="H61" s="156"/>
      <c r="I61" s="156"/>
      <c r="J61" s="156"/>
      <c r="K61" s="43"/>
      <c r="L61" s="43"/>
      <c r="M61" s="43"/>
      <c r="N61" s="43"/>
      <c r="O61" s="137"/>
      <c r="P61" s="137"/>
      <c r="Q61" s="43"/>
      <c r="R61" s="197"/>
      <c r="S61" s="43"/>
      <c r="T61" s="1294"/>
      <c r="U61" s="1295"/>
      <c r="V61" s="43"/>
    </row>
    <row r="62" spans="3:22" ht="12.75">
      <c r="C62" s="27"/>
      <c r="D62" s="27"/>
      <c r="E62" s="24"/>
      <c r="F62" s="24"/>
      <c r="G62" s="24"/>
      <c r="H62" s="41"/>
      <c r="I62" s="28"/>
      <c r="J62" s="28"/>
      <c r="K62" s="28"/>
      <c r="L62" s="28"/>
      <c r="M62" s="28"/>
      <c r="N62" s="28"/>
      <c r="O62" s="44"/>
      <c r="P62" s="44"/>
      <c r="Q62" s="28"/>
      <c r="R62" s="194"/>
      <c r="S62" s="28"/>
      <c r="T62" s="1294"/>
      <c r="U62" s="1295"/>
      <c r="V62" s="30"/>
    </row>
    <row r="63" spans="3:22" ht="12.75">
      <c r="C63" s="14"/>
      <c r="D63" s="14"/>
      <c r="E63" s="14"/>
      <c r="F63" s="14"/>
      <c r="G63" s="14"/>
      <c r="H63" s="14"/>
      <c r="I63" s="14"/>
      <c r="J63" s="14"/>
      <c r="K63" s="14"/>
      <c r="L63" s="14"/>
      <c r="M63" s="14"/>
      <c r="N63" s="14"/>
      <c r="O63" s="239"/>
      <c r="P63" s="15"/>
      <c r="Q63" s="14"/>
      <c r="R63" s="193"/>
      <c r="S63" s="14"/>
      <c r="T63" s="15"/>
      <c r="U63" s="14"/>
      <c r="V63" s="14"/>
    </row>
    <row r="64" spans="3:22" ht="12.75">
      <c r="C64" s="1156"/>
      <c r="D64" s="1157"/>
      <c r="E64" s="1157"/>
      <c r="F64" s="1157"/>
      <c r="G64" s="1157"/>
      <c r="H64" s="1157"/>
      <c r="I64" s="1157"/>
      <c r="J64" s="1157"/>
      <c r="K64" s="1157"/>
      <c r="L64" s="1157"/>
      <c r="M64" s="1157"/>
      <c r="N64" s="1157"/>
      <c r="O64" s="1157"/>
      <c r="P64" s="1157"/>
      <c r="Q64" s="1157"/>
      <c r="R64" s="1157"/>
      <c r="S64" s="1157"/>
      <c r="T64" s="1157"/>
      <c r="U64" s="1157"/>
      <c r="V64" s="1159"/>
    </row>
    <row r="65" spans="3:22" ht="12.75">
      <c r="C65" s="172"/>
      <c r="D65" s="779"/>
      <c r="E65" s="779"/>
      <c r="F65" s="670"/>
      <c r="G65" s="671"/>
      <c r="H65" s="671"/>
      <c r="I65" s="678"/>
      <c r="J65" s="678"/>
      <c r="K65" s="17"/>
      <c r="L65" s="17"/>
      <c r="M65" s="14"/>
      <c r="N65" s="14"/>
      <c r="O65" s="15"/>
      <c r="P65" s="15"/>
      <c r="Q65" s="14"/>
      <c r="R65" s="193"/>
      <c r="S65" s="14"/>
      <c r="T65" s="15"/>
      <c r="U65" s="14"/>
      <c r="V65" s="14"/>
    </row>
    <row r="66" spans="3:22" ht="12.75">
      <c r="C66" s="172"/>
      <c r="D66" s="172"/>
      <c r="E66" s="780"/>
      <c r="F66" s="672"/>
      <c r="G66" s="672"/>
      <c r="H66" s="672"/>
      <c r="I66" s="23"/>
      <c r="J66" s="23"/>
      <c r="K66" s="17"/>
      <c r="L66" s="17"/>
      <c r="M66" s="14"/>
      <c r="N66" s="14"/>
      <c r="O66" s="15"/>
      <c r="P66" s="15"/>
      <c r="Q66" s="14"/>
      <c r="R66" s="193"/>
      <c r="S66" s="14"/>
      <c r="T66" s="15"/>
      <c r="U66" s="14"/>
      <c r="V66" s="14"/>
    </row>
    <row r="67" spans="3:22" ht="12.75">
      <c r="C67" s="172"/>
      <c r="D67" s="172"/>
      <c r="E67" s="172"/>
      <c r="F67" s="673"/>
      <c r="G67" s="671"/>
      <c r="H67" s="671"/>
      <c r="I67" s="673"/>
      <c r="J67" s="673"/>
      <c r="K67" s="17"/>
      <c r="L67" s="17"/>
      <c r="M67" s="14"/>
      <c r="N67" s="14"/>
      <c r="O67" s="15"/>
      <c r="P67" s="15"/>
      <c r="Q67" s="14"/>
      <c r="R67" s="193"/>
      <c r="S67" s="14"/>
      <c r="T67" s="15"/>
      <c r="U67" s="14"/>
      <c r="V67" s="14"/>
    </row>
    <row r="68" spans="3:22" ht="12.75">
      <c r="C68" s="779"/>
      <c r="D68" s="779"/>
      <c r="E68" s="35"/>
      <c r="F68" s="17"/>
      <c r="G68" s="671"/>
      <c r="H68" s="671"/>
      <c r="I68" s="673"/>
      <c r="J68" s="673"/>
      <c r="K68" s="17"/>
      <c r="L68" s="17"/>
      <c r="M68" s="14"/>
      <c r="N68" s="14"/>
      <c r="O68" s="15"/>
      <c r="P68" s="15"/>
      <c r="Q68" s="14"/>
      <c r="R68" s="193"/>
      <c r="S68" s="14"/>
      <c r="T68" s="15"/>
      <c r="U68" s="14"/>
      <c r="V68" s="14"/>
    </row>
    <row r="69" spans="3:22" ht="12.75">
      <c r="C69" s="779"/>
      <c r="D69" s="754"/>
      <c r="E69" s="779"/>
      <c r="F69" s="670"/>
      <c r="G69" s="671"/>
      <c r="H69" s="671"/>
      <c r="I69" s="23"/>
      <c r="J69" s="668"/>
      <c r="K69" s="17"/>
      <c r="L69" s="17"/>
      <c r="M69" s="14"/>
      <c r="N69" s="14"/>
      <c r="O69" s="15"/>
      <c r="P69" s="15"/>
      <c r="Q69" s="14"/>
      <c r="R69" s="193"/>
      <c r="S69" s="14"/>
      <c r="T69" s="15"/>
      <c r="U69" s="14"/>
      <c r="V69" s="14"/>
    </row>
    <row r="70" spans="3:22" ht="12.75">
      <c r="C70" s="273"/>
      <c r="D70" s="755"/>
      <c r="E70" s="273"/>
      <c r="F70" s="670"/>
      <c r="G70" s="671"/>
      <c r="H70" s="671"/>
      <c r="I70" s="23"/>
      <c r="J70" s="669"/>
      <c r="K70" s="17"/>
      <c r="L70" s="17"/>
      <c r="M70" s="14"/>
      <c r="N70" s="14"/>
      <c r="O70" s="15"/>
      <c r="P70" s="15"/>
      <c r="Q70" s="14"/>
      <c r="R70" s="193"/>
      <c r="S70" s="14"/>
      <c r="T70" s="15"/>
      <c r="U70" s="14"/>
      <c r="V70" s="14"/>
    </row>
    <row r="71" spans="3:22" ht="12.75">
      <c r="C71" s="329"/>
      <c r="D71" s="329"/>
      <c r="E71" s="329"/>
      <c r="F71" s="45"/>
      <c r="G71" s="671"/>
      <c r="H71" s="671"/>
      <c r="I71" s="786"/>
      <c r="J71" s="786"/>
      <c r="K71" s="17"/>
      <c r="L71" s="17"/>
      <c r="M71" s="14"/>
      <c r="N71" s="14"/>
      <c r="O71" s="15"/>
      <c r="P71" s="15"/>
      <c r="Q71" s="14"/>
      <c r="R71" s="193"/>
      <c r="S71" s="14"/>
      <c r="T71" s="15"/>
      <c r="U71" s="14"/>
      <c r="V71" s="14"/>
    </row>
    <row r="72" spans="3:22" ht="12.75">
      <c r="C72" s="275"/>
      <c r="D72" s="243"/>
      <c r="E72" s="243"/>
      <c r="F72" s="45"/>
      <c r="G72" s="671"/>
      <c r="H72" s="671"/>
      <c r="I72" s="795"/>
      <c r="J72" s="796"/>
      <c r="K72" s="14"/>
      <c r="L72" s="14"/>
      <c r="M72" s="14"/>
      <c r="N72" s="14"/>
      <c r="O72" s="15"/>
      <c r="P72" s="15"/>
      <c r="Q72" s="14"/>
      <c r="R72" s="193"/>
      <c r="S72" s="14"/>
      <c r="T72" s="15"/>
      <c r="U72" s="14"/>
      <c r="V72" s="14"/>
    </row>
    <row r="73" spans="3:22" ht="12.75">
      <c r="C73" s="39"/>
      <c r="D73" s="39"/>
      <c r="E73" s="39"/>
      <c r="F73" s="39"/>
      <c r="G73" s="39"/>
      <c r="H73" s="39"/>
      <c r="I73" s="40"/>
      <c r="J73" s="39"/>
      <c r="K73" s="39"/>
      <c r="L73" s="39"/>
      <c r="M73" s="39"/>
      <c r="N73" s="39"/>
      <c r="O73" s="216"/>
      <c r="P73" s="216"/>
      <c r="Q73" s="211"/>
      <c r="R73" s="215"/>
      <c r="S73" s="211"/>
      <c r="T73" s="216"/>
      <c r="U73" s="1170"/>
      <c r="V73" s="1170"/>
    </row>
    <row r="74" spans="3:22" ht="12.75">
      <c r="C74" s="39"/>
      <c r="D74" s="39"/>
      <c r="E74" s="39"/>
      <c r="F74" s="39"/>
      <c r="G74" s="39"/>
      <c r="H74" s="39"/>
      <c r="I74" s="40"/>
      <c r="J74" s="39"/>
      <c r="K74" s="39"/>
      <c r="L74" s="39"/>
      <c r="M74" s="39"/>
      <c r="N74" s="39"/>
      <c r="O74" s="331"/>
      <c r="P74" s="229"/>
      <c r="Q74" s="149"/>
      <c r="R74" s="230"/>
      <c r="S74" s="149"/>
      <c r="T74" s="331"/>
      <c r="U74" s="39"/>
      <c r="V74" s="39"/>
    </row>
    <row r="75" spans="3:22" ht="15">
      <c r="C75" s="238"/>
      <c r="D75" s="236"/>
      <c r="E75" s="792"/>
      <c r="F75" s="792"/>
      <c r="G75" s="792"/>
      <c r="H75" s="793"/>
      <c r="I75" s="793"/>
      <c r="J75" s="793"/>
      <c r="K75" s="793"/>
      <c r="L75" s="234"/>
      <c r="M75" s="231"/>
      <c r="N75" s="231"/>
      <c r="O75" s="232"/>
      <c r="P75" s="964"/>
      <c r="Q75" s="965"/>
      <c r="R75" s="965"/>
      <c r="S75" s="965"/>
      <c r="T75" s="331"/>
      <c r="U75" s="39"/>
      <c r="V75" s="39"/>
    </row>
    <row r="76" spans="3:22" ht="15.75">
      <c r="C76" s="276"/>
      <c r="D76" s="274"/>
      <c r="E76" s="792"/>
      <c r="F76" s="792"/>
      <c r="G76" s="792"/>
      <c r="H76" s="793"/>
      <c r="I76" s="793"/>
      <c r="J76" s="793"/>
      <c r="K76" s="793"/>
      <c r="L76" s="234"/>
      <c r="M76" s="231"/>
      <c r="N76" s="231"/>
      <c r="O76" s="232"/>
      <c r="P76" s="964"/>
      <c r="Q76" s="965"/>
      <c r="R76" s="965"/>
      <c r="S76" s="965"/>
      <c r="T76" s="331"/>
      <c r="U76" s="39"/>
      <c r="V76" s="39"/>
    </row>
    <row r="77" spans="3:22" ht="15">
      <c r="C77" s="1783"/>
      <c r="D77" s="1781"/>
      <c r="E77" s="1736"/>
      <c r="F77" s="792"/>
      <c r="G77" s="1736"/>
      <c r="H77" s="792"/>
      <c r="I77" s="1736"/>
      <c r="J77" s="792"/>
      <c r="K77" s="794"/>
      <c r="L77" s="1796"/>
      <c r="M77" s="1787"/>
      <c r="N77" s="1787"/>
      <c r="O77" s="1789"/>
      <c r="P77" s="1769"/>
      <c r="Q77" s="1785"/>
      <c r="R77" s="965"/>
      <c r="S77" s="965"/>
      <c r="T77" s="331"/>
      <c r="U77" s="39"/>
      <c r="V77" s="39"/>
    </row>
    <row r="78" spans="3:22" ht="15">
      <c r="C78" s="1784"/>
      <c r="D78" s="1782"/>
      <c r="E78" s="1737"/>
      <c r="F78" s="792"/>
      <c r="G78" s="1737"/>
      <c r="H78" s="792"/>
      <c r="I78" s="1737"/>
      <c r="J78" s="792"/>
      <c r="K78" s="794"/>
      <c r="L78" s="1797"/>
      <c r="M78" s="1788"/>
      <c r="N78" s="1788"/>
      <c r="O78" s="1790"/>
      <c r="P78" s="1770"/>
      <c r="Q78" s="1786"/>
      <c r="R78" s="965"/>
      <c r="S78" s="965"/>
      <c r="T78" s="331"/>
      <c r="U78" s="39"/>
      <c r="V78" s="39"/>
    </row>
    <row r="79" spans="3:22" ht="15">
      <c r="C79" s="238"/>
      <c r="D79" s="236"/>
      <c r="E79" s="792"/>
      <c r="F79" s="792"/>
      <c r="G79" s="792"/>
      <c r="H79" s="792"/>
      <c r="I79" s="792"/>
      <c r="J79" s="792"/>
      <c r="K79" s="792"/>
      <c r="L79" s="233"/>
      <c r="M79" s="231"/>
      <c r="N79" s="231"/>
      <c r="O79" s="232"/>
      <c r="P79" s="964"/>
      <c r="Q79" s="965"/>
      <c r="R79" s="965"/>
      <c r="S79" s="965"/>
      <c r="T79" s="331"/>
      <c r="U79" s="39"/>
      <c r="V79" s="39"/>
    </row>
    <row r="80" spans="3:22" ht="15">
      <c r="C80" s="238"/>
      <c r="D80" s="236"/>
      <c r="E80" s="792"/>
      <c r="F80" s="792"/>
      <c r="G80" s="792"/>
      <c r="H80" s="792"/>
      <c r="I80" s="792"/>
      <c r="J80" s="792"/>
      <c r="K80" s="794"/>
      <c r="L80" s="233"/>
      <c r="M80" s="231"/>
      <c r="N80" s="231"/>
      <c r="O80" s="232"/>
      <c r="P80" s="964"/>
      <c r="Q80" s="965"/>
      <c r="R80" s="965"/>
      <c r="S80" s="965"/>
      <c r="T80" s="331"/>
      <c r="U80" s="39"/>
      <c r="V80" s="39"/>
    </row>
    <row r="81" spans="3:22" ht="15">
      <c r="C81" s="238"/>
      <c r="D81" s="236"/>
      <c r="E81" s="792"/>
      <c r="F81" s="792"/>
      <c r="G81" s="792"/>
      <c r="H81" s="792"/>
      <c r="I81" s="792"/>
      <c r="J81" s="792"/>
      <c r="K81" s="792"/>
      <c r="L81" s="233"/>
      <c r="M81" s="231"/>
      <c r="N81" s="231"/>
      <c r="O81" s="232"/>
      <c r="P81" s="952"/>
      <c r="Q81" s="948"/>
      <c r="R81" s="965"/>
      <c r="S81" s="965"/>
      <c r="T81" s="15"/>
      <c r="U81" s="14"/>
      <c r="V81" s="14"/>
    </row>
    <row r="82" spans="3:22" ht="15">
      <c r="C82" s="238"/>
      <c r="D82" s="236"/>
      <c r="E82" s="792"/>
      <c r="F82" s="792"/>
      <c r="G82" s="792"/>
      <c r="H82" s="792"/>
      <c r="I82" s="792"/>
      <c r="J82" s="792"/>
      <c r="K82" s="792"/>
      <c r="L82" s="233"/>
      <c r="M82" s="231"/>
      <c r="N82" s="231"/>
      <c r="O82" s="232"/>
      <c r="P82" s="966"/>
      <c r="Q82" s="967"/>
      <c r="R82" s="965"/>
      <c r="S82" s="965"/>
      <c r="T82" s="14"/>
      <c r="U82" s="14"/>
      <c r="V82" s="14"/>
    </row>
    <row r="83" spans="3:22" ht="15.75">
      <c r="C83" s="277"/>
      <c r="D83" s="278"/>
      <c r="E83" s="279"/>
      <c r="F83" s="279"/>
      <c r="G83" s="279"/>
      <c r="H83" s="279"/>
      <c r="I83" s="279"/>
      <c r="J83" s="279"/>
      <c r="K83" s="279"/>
      <c r="L83" s="280"/>
      <c r="M83" s="281"/>
      <c r="N83" s="281"/>
      <c r="O83" s="282"/>
      <c r="P83" s="21"/>
      <c r="Q83" s="20"/>
      <c r="R83" s="199"/>
      <c r="S83" s="20"/>
      <c r="T83" s="1294"/>
      <c r="U83" s="1295"/>
      <c r="V83" s="43"/>
    </row>
    <row r="84" spans="3:22" ht="12.75">
      <c r="C84" s="14"/>
      <c r="D84" s="14"/>
      <c r="E84" s="14"/>
      <c r="F84" s="14"/>
      <c r="G84" s="14"/>
      <c r="H84" s="14"/>
      <c r="I84" s="14"/>
      <c r="J84" s="14"/>
      <c r="K84" s="14"/>
      <c r="L84" s="14"/>
      <c r="M84" s="14"/>
      <c r="N84" s="14"/>
      <c r="O84" s="239"/>
      <c r="P84" s="15"/>
      <c r="Q84" s="14"/>
      <c r="R84" s="193"/>
      <c r="S84" s="14"/>
      <c r="T84" s="1294"/>
      <c r="U84" s="1295"/>
      <c r="V84" s="30"/>
    </row>
    <row r="85" spans="3:22" ht="12.75">
      <c r="C85" s="1156"/>
      <c r="D85" s="1157"/>
      <c r="E85" s="1157"/>
      <c r="F85" s="1157"/>
      <c r="G85" s="1157"/>
      <c r="H85" s="1157"/>
      <c r="I85" s="1157"/>
      <c r="J85" s="1157"/>
      <c r="K85" s="1157"/>
      <c r="L85" s="1157"/>
      <c r="M85" s="1157"/>
      <c r="N85" s="1157"/>
      <c r="O85" s="1157"/>
      <c r="P85" s="1157"/>
      <c r="Q85" s="1157"/>
      <c r="R85" s="1157"/>
      <c r="S85" s="1157"/>
      <c r="T85" s="1157"/>
      <c r="U85" s="1157"/>
      <c r="V85" s="1159"/>
    </row>
    <row r="86" spans="3:22" ht="12.75">
      <c r="C86" s="14"/>
      <c r="D86" s="14"/>
      <c r="E86" s="14"/>
      <c r="F86" s="14"/>
      <c r="G86" s="14"/>
      <c r="H86" s="14"/>
      <c r="I86" s="14"/>
      <c r="J86" s="14"/>
      <c r="K86" s="14"/>
      <c r="L86" s="14"/>
      <c r="M86" s="14"/>
      <c r="N86" s="14"/>
      <c r="O86" s="681"/>
      <c r="P86" s="17"/>
      <c r="Q86" s="14"/>
      <c r="R86" s="193"/>
      <c r="S86" s="14"/>
      <c r="T86" s="17"/>
      <c r="U86" s="14"/>
      <c r="V86" s="14"/>
    </row>
    <row r="87" spans="3:22" ht="12.75">
      <c r="C87" s="172"/>
      <c r="D87" s="779"/>
      <c r="E87" s="779"/>
      <c r="F87" s="670"/>
      <c r="G87" s="671"/>
      <c r="H87" s="671"/>
      <c r="I87" s="32"/>
      <c r="J87" s="32"/>
      <c r="K87" s="14"/>
      <c r="L87" s="14"/>
      <c r="M87" s="14"/>
      <c r="N87" s="14"/>
      <c r="O87" s="681"/>
      <c r="P87" s="17"/>
      <c r="Q87" s="14"/>
      <c r="R87" s="193"/>
      <c r="S87" s="14"/>
      <c r="T87" s="17"/>
      <c r="U87" s="14"/>
      <c r="V87" s="14"/>
    </row>
    <row r="88" spans="3:22" ht="12.75">
      <c r="C88" s="172"/>
      <c r="D88" s="172"/>
      <c r="E88" s="780"/>
      <c r="F88" s="672"/>
      <c r="G88" s="672"/>
      <c r="H88" s="672"/>
      <c r="I88" s="14"/>
      <c r="J88" s="14"/>
      <c r="K88" s="14"/>
      <c r="L88" s="14"/>
      <c r="M88" s="14"/>
      <c r="N88" s="14"/>
      <c r="O88" s="681"/>
      <c r="P88" s="17"/>
      <c r="Q88" s="14"/>
      <c r="R88" s="193"/>
      <c r="S88" s="14"/>
      <c r="T88" s="17"/>
      <c r="U88" s="14"/>
      <c r="V88" s="14"/>
    </row>
    <row r="89" spans="3:22" ht="12.75">
      <c r="C89" s="172"/>
      <c r="D89" s="172"/>
      <c r="E89" s="172"/>
      <c r="F89" s="673"/>
      <c r="G89" s="671"/>
      <c r="H89" s="671"/>
      <c r="I89" s="34"/>
      <c r="J89" s="34"/>
      <c r="K89" s="14"/>
      <c r="L89" s="14"/>
      <c r="M89" s="14"/>
      <c r="N89" s="14"/>
      <c r="O89" s="681"/>
      <c r="P89" s="17"/>
      <c r="Q89" s="14"/>
      <c r="R89" s="193"/>
      <c r="S89" s="14"/>
      <c r="T89" s="17"/>
      <c r="U89" s="14"/>
      <c r="V89" s="14"/>
    </row>
    <row r="90" spans="3:22" ht="12.75">
      <c r="C90" s="779"/>
      <c r="D90" s="779"/>
      <c r="E90" s="35"/>
      <c r="F90" s="17"/>
      <c r="G90" s="671"/>
      <c r="H90" s="671"/>
      <c r="I90" s="36"/>
      <c r="J90" s="36"/>
      <c r="K90" s="14"/>
      <c r="L90" s="14"/>
      <c r="M90" s="14"/>
      <c r="N90" s="14"/>
      <c r="O90" s="681"/>
      <c r="P90" s="17"/>
      <c r="Q90" s="14"/>
      <c r="R90" s="193"/>
      <c r="S90" s="14"/>
      <c r="T90" s="17"/>
      <c r="U90" s="14"/>
      <c r="V90" s="14"/>
    </row>
    <row r="91" spans="3:22" ht="12.75">
      <c r="C91" s="779"/>
      <c r="D91" s="754"/>
      <c r="E91" s="398"/>
      <c r="F91" s="670"/>
      <c r="G91" s="671"/>
      <c r="H91" s="671"/>
      <c r="I91" s="14"/>
      <c r="J91" s="14"/>
      <c r="K91" s="14"/>
      <c r="L91" s="14"/>
      <c r="M91" s="14"/>
      <c r="N91" s="14"/>
      <c r="O91" s="681"/>
      <c r="P91" s="17"/>
      <c r="Q91" s="14"/>
      <c r="R91" s="193"/>
      <c r="S91" s="14"/>
      <c r="T91" s="17"/>
      <c r="U91" s="14"/>
      <c r="V91" s="14"/>
    </row>
    <row r="92" spans="3:22" ht="12.75">
      <c r="C92" s="273"/>
      <c r="D92" s="755"/>
      <c r="E92" s="399"/>
      <c r="F92" s="670"/>
      <c r="G92" s="671"/>
      <c r="H92" s="671"/>
      <c r="I92" s="14"/>
      <c r="J92" s="14"/>
      <c r="K92" s="14"/>
      <c r="L92" s="14"/>
      <c r="M92" s="14"/>
      <c r="N92" s="14"/>
      <c r="O92" s="681"/>
      <c r="P92" s="17"/>
      <c r="Q92" s="14"/>
      <c r="R92" s="193"/>
      <c r="S92" s="14"/>
      <c r="T92" s="17"/>
      <c r="U92" s="14"/>
      <c r="V92" s="14"/>
    </row>
    <row r="93" spans="3:22" ht="12.75">
      <c r="C93" s="14"/>
      <c r="D93" s="14"/>
      <c r="E93" s="14"/>
      <c r="F93" s="17"/>
      <c r="G93" s="17"/>
      <c r="H93" s="17"/>
      <c r="I93" s="17"/>
      <c r="J93" s="17"/>
      <c r="K93" s="14"/>
      <c r="L93" s="14"/>
      <c r="M93" s="14"/>
      <c r="N93" s="14"/>
      <c r="O93" s="681"/>
      <c r="P93" s="17"/>
      <c r="Q93" s="14"/>
      <c r="R93" s="193"/>
      <c r="S93" s="14"/>
      <c r="T93" s="17"/>
      <c r="U93" s="14"/>
      <c r="V93" s="14"/>
    </row>
    <row r="94" spans="3:22" ht="12.75">
      <c r="C94" s="275"/>
      <c r="D94" s="243"/>
      <c r="E94" s="243"/>
      <c r="F94" s="45"/>
      <c r="G94" s="671"/>
      <c r="H94" s="671"/>
      <c r="I94" s="786"/>
      <c r="J94" s="786"/>
      <c r="K94" s="14"/>
      <c r="L94" s="14"/>
      <c r="M94" s="14"/>
      <c r="N94" s="14"/>
      <c r="O94" s="17"/>
      <c r="P94" s="17"/>
      <c r="Q94" s="14"/>
      <c r="R94" s="193"/>
      <c r="S94" s="14"/>
      <c r="T94" s="17"/>
      <c r="U94" s="14"/>
      <c r="V94" s="14"/>
    </row>
    <row r="95" spans="3:22" ht="12.75">
      <c r="C95" s="39"/>
      <c r="D95" s="39"/>
      <c r="E95" s="39"/>
      <c r="F95" s="39"/>
      <c r="G95" s="39"/>
      <c r="H95" s="39"/>
      <c r="I95" s="40"/>
      <c r="J95" s="39"/>
      <c r="K95" s="39"/>
      <c r="L95" s="39"/>
      <c r="M95" s="39"/>
      <c r="N95" s="39"/>
      <c r="O95" s="216"/>
      <c r="P95" s="216"/>
      <c r="Q95" s="211"/>
      <c r="R95" s="215"/>
      <c r="S95" s="211"/>
      <c r="T95" s="216"/>
      <c r="U95" s="1170"/>
      <c r="V95" s="1170"/>
    </row>
    <row r="96" spans="3:22" ht="15">
      <c r="C96" s="1795"/>
      <c r="D96" s="1777"/>
      <c r="E96" s="1772"/>
      <c r="F96" s="1772"/>
      <c r="G96" s="1772"/>
      <c r="H96" s="800"/>
      <c r="I96" s="799"/>
      <c r="J96" s="799"/>
      <c r="K96" s="456"/>
      <c r="L96" s="456"/>
      <c r="M96" s="465"/>
      <c r="N96" s="465"/>
      <c r="O96" s="469"/>
      <c r="P96" s="783"/>
      <c r="Q96" s="784"/>
      <c r="R96" s="965"/>
      <c r="S96" s="965"/>
      <c r="T96" s="331"/>
      <c r="U96" s="39"/>
      <c r="V96" s="219"/>
    </row>
    <row r="97" spans="3:22" ht="15">
      <c r="C97" s="1795"/>
      <c r="D97" s="1777"/>
      <c r="E97" s="1772"/>
      <c r="F97" s="1772"/>
      <c r="G97" s="1772"/>
      <c r="H97" s="800"/>
      <c r="I97" s="799"/>
      <c r="J97" s="799"/>
      <c r="K97" s="456"/>
      <c r="L97" s="456"/>
      <c r="M97" s="465"/>
      <c r="N97" s="465"/>
      <c r="O97" s="469"/>
      <c r="P97" s="783"/>
      <c r="Q97" s="784"/>
      <c r="R97" s="965"/>
      <c r="S97" s="965"/>
      <c r="T97" s="437"/>
      <c r="U97" s="39"/>
      <c r="V97" s="219"/>
    </row>
    <row r="98" spans="3:22" ht="15">
      <c r="C98" s="456"/>
      <c r="D98" s="456"/>
      <c r="E98" s="799"/>
      <c r="F98" s="799"/>
      <c r="G98" s="799"/>
      <c r="H98" s="799"/>
      <c r="I98" s="799"/>
      <c r="J98" s="799"/>
      <c r="K98" s="456"/>
      <c r="L98" s="456"/>
      <c r="M98" s="465"/>
      <c r="N98" s="465"/>
      <c r="O98" s="469"/>
      <c r="P98" s="783"/>
      <c r="Q98" s="784"/>
      <c r="R98" s="965"/>
      <c r="S98" s="965"/>
      <c r="T98" s="437"/>
      <c r="U98" s="39"/>
      <c r="V98" s="219"/>
    </row>
    <row r="99" spans="3:22" ht="15">
      <c r="C99" s="456"/>
      <c r="D99" s="456"/>
      <c r="E99" s="799"/>
      <c r="F99" s="799"/>
      <c r="G99" s="799"/>
      <c r="H99" s="799"/>
      <c r="I99" s="799"/>
      <c r="J99" s="799"/>
      <c r="K99" s="456"/>
      <c r="L99" s="460"/>
      <c r="M99" s="465"/>
      <c r="N99" s="465"/>
      <c r="O99" s="469"/>
      <c r="P99" s="783"/>
      <c r="Q99" s="784"/>
      <c r="R99" s="965"/>
      <c r="S99" s="965"/>
      <c r="T99" s="437"/>
      <c r="U99" s="39"/>
      <c r="V99" s="219"/>
    </row>
    <row r="100" spans="3:22" ht="15">
      <c r="C100" s="1777"/>
      <c r="D100" s="1777"/>
      <c r="E100" s="1772"/>
      <c r="F100" s="1772"/>
      <c r="G100" s="1772"/>
      <c r="H100" s="800"/>
      <c r="I100" s="799"/>
      <c r="J100" s="799"/>
      <c r="K100" s="456"/>
      <c r="L100" s="456"/>
      <c r="M100" s="465"/>
      <c r="N100" s="465"/>
      <c r="O100" s="469"/>
      <c r="P100" s="783"/>
      <c r="Q100" s="784"/>
      <c r="R100" s="965"/>
      <c r="S100" s="965"/>
      <c r="T100" s="437"/>
      <c r="U100" s="39"/>
      <c r="V100" s="219"/>
    </row>
    <row r="101" spans="3:22" ht="15">
      <c r="C101" s="1777"/>
      <c r="D101" s="1777"/>
      <c r="E101" s="1772"/>
      <c r="F101" s="1772"/>
      <c r="G101" s="1772"/>
      <c r="H101" s="800"/>
      <c r="I101" s="799"/>
      <c r="J101" s="799"/>
      <c r="K101" s="456"/>
      <c r="L101" s="456"/>
      <c r="M101" s="465"/>
      <c r="N101" s="465"/>
      <c r="O101" s="469"/>
      <c r="P101" s="783"/>
      <c r="Q101" s="784"/>
      <c r="R101" s="965"/>
      <c r="S101" s="965"/>
      <c r="T101" s="437"/>
      <c r="U101" s="39"/>
      <c r="V101" s="219"/>
    </row>
    <row r="102" spans="3:22" ht="15">
      <c r="C102" s="456"/>
      <c r="D102" s="456"/>
      <c r="E102" s="799"/>
      <c r="F102" s="799"/>
      <c r="G102" s="799"/>
      <c r="H102" s="799"/>
      <c r="I102" s="799"/>
      <c r="J102" s="799"/>
      <c r="K102" s="456"/>
      <c r="L102" s="456"/>
      <c r="M102" s="465"/>
      <c r="N102" s="465"/>
      <c r="O102" s="469"/>
      <c r="P102" s="783"/>
      <c r="Q102" s="784"/>
      <c r="R102" s="965"/>
      <c r="S102" s="965"/>
      <c r="T102" s="437"/>
      <c r="U102" s="39"/>
      <c r="V102" s="219"/>
    </row>
    <row r="103" spans="3:22" ht="15">
      <c r="C103" s="456"/>
      <c r="D103" s="456"/>
      <c r="E103" s="799"/>
      <c r="F103" s="799"/>
      <c r="G103" s="799"/>
      <c r="H103" s="799"/>
      <c r="I103" s="799"/>
      <c r="J103" s="799"/>
      <c r="K103" s="456"/>
      <c r="L103" s="456"/>
      <c r="M103" s="465"/>
      <c r="N103" s="465"/>
      <c r="O103" s="469"/>
      <c r="P103" s="783"/>
      <c r="Q103" s="784"/>
      <c r="R103" s="965"/>
      <c r="S103" s="965"/>
      <c r="T103" s="437"/>
      <c r="U103" s="39"/>
      <c r="V103" s="219"/>
    </row>
    <row r="104" spans="3:22" ht="15">
      <c r="C104" s="456"/>
      <c r="D104" s="456"/>
      <c r="E104" s="799"/>
      <c r="F104" s="799"/>
      <c r="G104" s="799"/>
      <c r="H104" s="799"/>
      <c r="I104" s="799"/>
      <c r="J104" s="799"/>
      <c r="K104" s="456"/>
      <c r="L104" s="460"/>
      <c r="M104" s="465"/>
      <c r="N104" s="465"/>
      <c r="O104" s="469"/>
      <c r="P104" s="783"/>
      <c r="Q104" s="784"/>
      <c r="R104" s="965"/>
      <c r="S104" s="965"/>
      <c r="T104" s="437"/>
      <c r="U104" s="39"/>
      <c r="V104" s="219"/>
    </row>
    <row r="105" spans="3:22" ht="15">
      <c r="C105" s="456"/>
      <c r="D105" s="456"/>
      <c r="E105" s="799"/>
      <c r="F105" s="799"/>
      <c r="G105" s="799"/>
      <c r="H105" s="800"/>
      <c r="I105" s="799"/>
      <c r="J105" s="799"/>
      <c r="K105" s="456"/>
      <c r="L105" s="460"/>
      <c r="M105" s="465"/>
      <c r="N105" s="465"/>
      <c r="O105" s="469"/>
      <c r="P105" s="783"/>
      <c r="Q105" s="784"/>
      <c r="R105" s="965"/>
      <c r="S105" s="965"/>
      <c r="T105" s="437"/>
      <c r="U105" s="39"/>
      <c r="V105" s="219"/>
    </row>
    <row r="106" spans="3:22" ht="15">
      <c r="C106" s="456"/>
      <c r="D106" s="456"/>
      <c r="E106" s="799"/>
      <c r="F106" s="799"/>
      <c r="G106" s="799"/>
      <c r="H106" s="800"/>
      <c r="I106" s="799"/>
      <c r="J106" s="799"/>
      <c r="K106" s="456"/>
      <c r="L106" s="460"/>
      <c r="M106" s="465"/>
      <c r="N106" s="465"/>
      <c r="O106" s="469"/>
      <c r="P106" s="783"/>
      <c r="Q106" s="784"/>
      <c r="R106" s="965"/>
      <c r="S106" s="965"/>
      <c r="T106" s="437"/>
      <c r="U106" s="39"/>
      <c r="V106" s="219"/>
    </row>
    <row r="107" spans="3:22" ht="15">
      <c r="C107" s="456"/>
      <c r="D107" s="456"/>
      <c r="E107" s="799"/>
      <c r="F107" s="799"/>
      <c r="G107" s="799"/>
      <c r="H107" s="800"/>
      <c r="I107" s="799"/>
      <c r="J107" s="799"/>
      <c r="K107" s="456"/>
      <c r="L107" s="460"/>
      <c r="M107" s="465"/>
      <c r="N107" s="465"/>
      <c r="O107" s="469"/>
      <c r="P107" s="783"/>
      <c r="Q107" s="784"/>
      <c r="R107" s="965"/>
      <c r="S107" s="965"/>
      <c r="T107" s="437"/>
      <c r="U107" s="39"/>
      <c r="V107" s="219"/>
    </row>
    <row r="108" spans="3:22" ht="15">
      <c r="C108" s="456"/>
      <c r="D108" s="456"/>
      <c r="E108" s="799"/>
      <c r="F108" s="799"/>
      <c r="G108" s="799"/>
      <c r="H108" s="799"/>
      <c r="I108" s="799"/>
      <c r="J108" s="799"/>
      <c r="K108" s="456"/>
      <c r="L108" s="456"/>
      <c r="M108" s="465"/>
      <c r="N108" s="465"/>
      <c r="O108" s="469"/>
      <c r="P108" s="783"/>
      <c r="Q108" s="784"/>
      <c r="R108" s="965"/>
      <c r="S108" s="965"/>
      <c r="T108" s="437"/>
      <c r="U108" s="39"/>
      <c r="V108" s="219"/>
    </row>
    <row r="109" spans="3:22" ht="15">
      <c r="C109" s="456"/>
      <c r="D109" s="456"/>
      <c r="E109" s="799"/>
      <c r="F109" s="799"/>
      <c r="G109" s="799"/>
      <c r="H109" s="799"/>
      <c r="I109" s="799"/>
      <c r="J109" s="799"/>
      <c r="K109" s="456"/>
      <c r="L109" s="456"/>
      <c r="M109" s="465"/>
      <c r="N109" s="465"/>
      <c r="O109" s="469"/>
      <c r="P109" s="783"/>
      <c r="Q109" s="784"/>
      <c r="R109" s="965"/>
      <c r="S109" s="965"/>
      <c r="T109" s="437"/>
      <c r="U109" s="39"/>
      <c r="V109" s="219"/>
    </row>
    <row r="110" spans="3:22" ht="15">
      <c r="C110" s="456"/>
      <c r="D110" s="456"/>
      <c r="E110" s="799"/>
      <c r="F110" s="799"/>
      <c r="G110" s="799"/>
      <c r="H110" s="800"/>
      <c r="I110" s="799"/>
      <c r="J110" s="799"/>
      <c r="K110" s="456"/>
      <c r="L110" s="456"/>
      <c r="M110" s="465"/>
      <c r="N110" s="465"/>
      <c r="O110" s="469"/>
      <c r="P110" s="783"/>
      <c r="Q110" s="784"/>
      <c r="R110" s="965"/>
      <c r="S110" s="965"/>
      <c r="T110" s="437"/>
      <c r="U110" s="39"/>
      <c r="V110" s="219"/>
    </row>
    <row r="111" spans="3:22" ht="15">
      <c r="C111" s="456"/>
      <c r="D111" s="456"/>
      <c r="E111" s="799"/>
      <c r="F111" s="799"/>
      <c r="G111" s="799"/>
      <c r="H111" s="799"/>
      <c r="I111" s="799"/>
      <c r="J111" s="799"/>
      <c r="K111" s="456"/>
      <c r="L111" s="456"/>
      <c r="M111" s="465"/>
      <c r="N111" s="465"/>
      <c r="O111" s="469"/>
      <c r="P111" s="783"/>
      <c r="Q111" s="784"/>
      <c r="R111" s="965"/>
      <c r="S111" s="965"/>
      <c r="T111" s="437"/>
      <c r="U111" s="39"/>
      <c r="V111" s="219"/>
    </row>
    <row r="112" spans="3:22" ht="15">
      <c r="C112" s="456"/>
      <c r="D112" s="456"/>
      <c r="E112" s="799"/>
      <c r="F112" s="799"/>
      <c r="G112" s="799"/>
      <c r="H112" s="799"/>
      <c r="I112" s="799"/>
      <c r="J112" s="799"/>
      <c r="K112" s="456"/>
      <c r="L112" s="460"/>
      <c r="M112" s="465"/>
      <c r="N112" s="465"/>
      <c r="O112" s="469"/>
      <c r="P112" s="783"/>
      <c r="Q112" s="784"/>
      <c r="R112" s="965"/>
      <c r="S112" s="965"/>
      <c r="T112" s="437"/>
      <c r="U112" s="39"/>
      <c r="V112" s="219"/>
    </row>
    <row r="113" spans="3:22" ht="15">
      <c r="C113" s="456"/>
      <c r="D113" s="456"/>
      <c r="E113" s="799"/>
      <c r="F113" s="801"/>
      <c r="G113" s="801"/>
      <c r="H113" s="801"/>
      <c r="I113" s="801"/>
      <c r="J113" s="801"/>
      <c r="K113" s="457"/>
      <c r="L113" s="457"/>
      <c r="M113" s="466"/>
      <c r="N113" s="466"/>
      <c r="O113" s="469"/>
      <c r="P113" s="783"/>
      <c r="Q113" s="784"/>
      <c r="R113" s="965"/>
      <c r="S113" s="965"/>
      <c r="T113" s="437"/>
      <c r="U113" s="39"/>
      <c r="V113" s="219"/>
    </row>
    <row r="114" spans="3:22" ht="15">
      <c r="C114" s="456"/>
      <c r="D114" s="456"/>
      <c r="E114" s="799"/>
      <c r="F114" s="801"/>
      <c r="G114" s="799"/>
      <c r="H114" s="799"/>
      <c r="I114" s="799"/>
      <c r="J114" s="799"/>
      <c r="K114" s="456"/>
      <c r="L114" s="460"/>
      <c r="M114" s="465"/>
      <c r="N114" s="465"/>
      <c r="O114" s="469"/>
      <c r="P114" s="783"/>
      <c r="Q114" s="784"/>
      <c r="R114" s="965"/>
      <c r="S114" s="965"/>
      <c r="T114" s="437"/>
      <c r="U114" s="39"/>
      <c r="V114" s="219"/>
    </row>
    <row r="115" spans="3:22" ht="15">
      <c r="C115" s="456"/>
      <c r="D115" s="456"/>
      <c r="E115" s="799"/>
      <c r="F115" s="799"/>
      <c r="G115" s="799"/>
      <c r="H115" s="799"/>
      <c r="I115" s="799"/>
      <c r="J115" s="799"/>
      <c r="K115" s="456"/>
      <c r="L115" s="456"/>
      <c r="M115" s="465"/>
      <c r="N115" s="465"/>
      <c r="O115" s="469"/>
      <c r="P115" s="783"/>
      <c r="Q115" s="784"/>
      <c r="R115" s="965"/>
      <c r="S115" s="965"/>
      <c r="T115" s="437"/>
      <c r="U115" s="39"/>
      <c r="V115" s="219"/>
    </row>
    <row r="116" spans="3:22" ht="15">
      <c r="C116" s="456"/>
      <c r="D116" s="456"/>
      <c r="E116" s="772"/>
      <c r="F116" s="772"/>
      <c r="G116" s="772"/>
      <c r="H116" s="802"/>
      <c r="I116" s="803"/>
      <c r="J116" s="803"/>
      <c r="K116" s="456"/>
      <c r="L116" s="797"/>
      <c r="M116" s="468"/>
      <c r="N116" s="468"/>
      <c r="O116" s="462"/>
      <c r="P116" s="783"/>
      <c r="Q116" s="784"/>
      <c r="R116" s="965"/>
      <c r="S116" s="965"/>
      <c r="T116" s="437"/>
      <c r="U116" s="39"/>
      <c r="V116" s="219"/>
    </row>
    <row r="117" spans="3:22" ht="15">
      <c r="C117" s="456"/>
      <c r="D117" s="456"/>
      <c r="E117" s="772"/>
      <c r="F117" s="799"/>
      <c r="G117" s="799"/>
      <c r="H117" s="799"/>
      <c r="I117" s="799"/>
      <c r="J117" s="799"/>
      <c r="K117" s="456"/>
      <c r="L117" s="456"/>
      <c r="M117" s="465"/>
      <c r="N117" s="465"/>
      <c r="O117" s="462"/>
      <c r="P117" s="783"/>
      <c r="Q117" s="784"/>
      <c r="R117" s="965"/>
      <c r="S117" s="965"/>
      <c r="T117" s="437"/>
      <c r="U117" s="39"/>
      <c r="V117" s="219"/>
    </row>
    <row r="118" spans="3:22" ht="15">
      <c r="C118" s="456"/>
      <c r="D118" s="456"/>
      <c r="E118" s="804"/>
      <c r="F118" s="805"/>
      <c r="G118" s="805"/>
      <c r="H118" s="799"/>
      <c r="I118" s="799"/>
      <c r="J118" s="799"/>
      <c r="K118" s="456"/>
      <c r="L118" s="456"/>
      <c r="M118" s="465"/>
      <c r="N118" s="465"/>
      <c r="O118" s="469"/>
      <c r="P118" s="783"/>
      <c r="Q118" s="784"/>
      <c r="R118" s="965"/>
      <c r="S118" s="965"/>
      <c r="T118" s="437"/>
      <c r="U118" s="39"/>
      <c r="V118" s="219"/>
    </row>
    <row r="119" spans="3:22" ht="15">
      <c r="C119" s="456"/>
      <c r="D119" s="456"/>
      <c r="E119" s="804"/>
      <c r="F119" s="799"/>
      <c r="G119" s="805"/>
      <c r="H119" s="799"/>
      <c r="I119" s="799"/>
      <c r="J119" s="799"/>
      <c r="K119" s="456"/>
      <c r="L119" s="456"/>
      <c r="M119" s="465"/>
      <c r="N119" s="465"/>
      <c r="O119" s="469"/>
      <c r="P119" s="783"/>
      <c r="Q119" s="784"/>
      <c r="R119" s="965"/>
      <c r="S119" s="965"/>
      <c r="T119" s="437"/>
      <c r="U119" s="39"/>
      <c r="V119" s="219"/>
    </row>
    <row r="120" spans="3:22" ht="15">
      <c r="C120" s="456"/>
      <c r="D120" s="456"/>
      <c r="E120" s="806"/>
      <c r="F120" s="806"/>
      <c r="G120" s="805"/>
      <c r="H120" s="807"/>
      <c r="I120" s="799"/>
      <c r="J120" s="799"/>
      <c r="K120" s="456"/>
      <c r="L120" s="798"/>
      <c r="M120" s="465"/>
      <c r="N120" s="465"/>
      <c r="O120" s="469"/>
      <c r="P120" s="783"/>
      <c r="Q120" s="784"/>
      <c r="R120" s="965"/>
      <c r="S120" s="965"/>
      <c r="T120" s="437"/>
      <c r="U120" s="39"/>
      <c r="V120" s="219"/>
    </row>
    <row r="121" spans="3:22" ht="15">
      <c r="C121" s="456"/>
      <c r="D121" s="456"/>
      <c r="E121" s="806"/>
      <c r="F121" s="806"/>
      <c r="G121" s="806"/>
      <c r="H121" s="807"/>
      <c r="I121" s="808"/>
      <c r="J121" s="808"/>
      <c r="K121" s="456"/>
      <c r="L121" s="798"/>
      <c r="M121" s="465"/>
      <c r="N121" s="465"/>
      <c r="O121" s="469"/>
      <c r="P121" s="783"/>
      <c r="Q121" s="784"/>
      <c r="R121" s="965"/>
      <c r="S121" s="965"/>
      <c r="T121" s="437"/>
      <c r="U121" s="39"/>
      <c r="V121" s="219"/>
    </row>
    <row r="122" spans="3:22" ht="15">
      <c r="C122" s="456"/>
      <c r="D122" s="456"/>
      <c r="E122" s="799"/>
      <c r="F122" s="799"/>
      <c r="G122" s="799"/>
      <c r="H122" s="809"/>
      <c r="I122" s="810"/>
      <c r="J122" s="809"/>
      <c r="K122" s="458"/>
      <c r="L122" s="461"/>
      <c r="M122" s="467"/>
      <c r="N122" s="467"/>
      <c r="O122" s="463"/>
      <c r="P122" s="783"/>
      <c r="Q122" s="784"/>
      <c r="R122" s="965"/>
      <c r="S122" s="965"/>
      <c r="T122" s="437"/>
      <c r="U122" s="39"/>
      <c r="V122" s="219"/>
    </row>
    <row r="123" spans="3:22" ht="15">
      <c r="C123" s="456"/>
      <c r="D123" s="456"/>
      <c r="E123" s="799"/>
      <c r="F123" s="799"/>
      <c r="G123" s="799"/>
      <c r="H123" s="800"/>
      <c r="I123" s="799"/>
      <c r="J123" s="799"/>
      <c r="K123" s="456"/>
      <c r="L123" s="456"/>
      <c r="M123" s="465"/>
      <c r="N123" s="465"/>
      <c r="O123" s="470"/>
      <c r="P123" s="783"/>
      <c r="Q123" s="784"/>
      <c r="R123" s="965"/>
      <c r="S123" s="965"/>
      <c r="T123" s="437"/>
      <c r="U123" s="39"/>
      <c r="V123" s="219"/>
    </row>
    <row r="124" spans="3:22" ht="15">
      <c r="C124" s="456"/>
      <c r="D124" s="456"/>
      <c r="E124" s="799"/>
      <c r="F124" s="799"/>
      <c r="G124" s="799"/>
      <c r="H124" s="802"/>
      <c r="I124" s="803"/>
      <c r="J124" s="799"/>
      <c r="K124" s="459"/>
      <c r="L124" s="462"/>
      <c r="M124" s="468"/>
      <c r="N124" s="468"/>
      <c r="O124" s="462"/>
      <c r="P124" s="783"/>
      <c r="Q124" s="784"/>
      <c r="R124" s="965"/>
      <c r="S124" s="965"/>
      <c r="T124" s="437"/>
      <c r="U124" s="39"/>
      <c r="V124" s="219"/>
    </row>
    <row r="125" spans="3:22" ht="15">
      <c r="C125" s="456"/>
      <c r="D125" s="456"/>
      <c r="E125" s="801"/>
      <c r="F125" s="801"/>
      <c r="G125" s="801"/>
      <c r="H125" s="801"/>
      <c r="I125" s="801"/>
      <c r="J125" s="801"/>
      <c r="K125" s="457"/>
      <c r="L125" s="457"/>
      <c r="M125" s="466"/>
      <c r="N125" s="466"/>
      <c r="O125" s="470"/>
      <c r="P125" s="783"/>
      <c r="Q125" s="784"/>
      <c r="R125" s="965"/>
      <c r="S125" s="965"/>
      <c r="T125" s="437"/>
      <c r="U125" s="39"/>
      <c r="V125" s="219"/>
    </row>
    <row r="126" spans="3:22" ht="15">
      <c r="C126" s="456"/>
      <c r="D126" s="456"/>
      <c r="E126" s="799"/>
      <c r="F126" s="799"/>
      <c r="G126" s="799"/>
      <c r="H126" s="799"/>
      <c r="I126" s="799"/>
      <c r="J126" s="799"/>
      <c r="K126" s="456"/>
      <c r="L126" s="460"/>
      <c r="M126" s="465"/>
      <c r="N126" s="465"/>
      <c r="O126" s="470"/>
      <c r="P126" s="783"/>
      <c r="Q126" s="784"/>
      <c r="R126" s="965"/>
      <c r="S126" s="965"/>
      <c r="T126" s="437"/>
      <c r="U126" s="39"/>
      <c r="V126" s="219"/>
    </row>
    <row r="127" spans="3:22" ht="15">
      <c r="C127" s="456"/>
      <c r="D127" s="456"/>
      <c r="E127" s="799"/>
      <c r="F127" s="799"/>
      <c r="G127" s="799"/>
      <c r="H127" s="809"/>
      <c r="I127" s="810"/>
      <c r="J127" s="809"/>
      <c r="K127" s="458"/>
      <c r="L127" s="463"/>
      <c r="M127" s="467"/>
      <c r="N127" s="467"/>
      <c r="O127" s="463"/>
      <c r="P127" s="783"/>
      <c r="Q127" s="784"/>
      <c r="R127" s="965"/>
      <c r="S127" s="965"/>
      <c r="T127" s="437"/>
      <c r="U127" s="39"/>
      <c r="V127" s="219"/>
    </row>
    <row r="128" spans="3:22" ht="15">
      <c r="C128" s="456"/>
      <c r="D128" s="456"/>
      <c r="E128" s="799"/>
      <c r="F128" s="799"/>
      <c r="G128" s="799"/>
      <c r="H128" s="800"/>
      <c r="I128" s="810"/>
      <c r="J128" s="809"/>
      <c r="K128" s="458"/>
      <c r="L128" s="464"/>
      <c r="M128" s="458"/>
      <c r="N128" s="458"/>
      <c r="O128" s="463"/>
      <c r="P128" s="783"/>
      <c r="Q128" s="784"/>
      <c r="R128" s="965"/>
      <c r="S128" s="965"/>
      <c r="T128" s="437"/>
      <c r="U128" s="39"/>
      <c r="V128" s="219"/>
    </row>
    <row r="129" spans="3:22" ht="15">
      <c r="C129" s="456"/>
      <c r="D129" s="456"/>
      <c r="E129" s="799"/>
      <c r="F129" s="799"/>
      <c r="G129" s="799"/>
      <c r="H129" s="799"/>
      <c r="I129" s="799"/>
      <c r="J129" s="799"/>
      <c r="K129" s="456"/>
      <c r="L129" s="456"/>
      <c r="M129" s="465"/>
      <c r="N129" s="465"/>
      <c r="O129" s="469"/>
      <c r="P129" s="137"/>
      <c r="Q129" s="789"/>
      <c r="R129" s="965"/>
      <c r="S129" s="965"/>
      <c r="T129" s="10"/>
      <c r="U129" s="10"/>
      <c r="V129" s="43"/>
    </row>
    <row r="130" spans="3:22" ht="12.75">
      <c r="C130" s="14"/>
      <c r="D130" s="14"/>
      <c r="E130" s="14"/>
      <c r="F130" s="14"/>
      <c r="G130" s="14"/>
      <c r="H130" s="14"/>
      <c r="I130" s="14"/>
      <c r="J130" s="14"/>
      <c r="K130" s="14"/>
      <c r="L130" s="14"/>
      <c r="M130" s="14"/>
      <c r="N130" s="14"/>
      <c r="O130" s="681"/>
      <c r="P130" s="17"/>
      <c r="Q130" s="14"/>
      <c r="R130" s="193"/>
      <c r="S130" s="14"/>
      <c r="T130" s="1294"/>
      <c r="U130" s="1295"/>
      <c r="V130" s="43"/>
    </row>
    <row r="131" spans="3:22" ht="12.75">
      <c r="C131" s="14"/>
      <c r="D131" s="14"/>
      <c r="E131" s="14"/>
      <c r="F131" s="14"/>
      <c r="G131" s="14"/>
      <c r="H131" s="14"/>
      <c r="I131" s="14"/>
      <c r="J131" s="14"/>
      <c r="K131" s="14"/>
      <c r="L131" s="14"/>
      <c r="M131" s="14"/>
      <c r="N131" s="14"/>
      <c r="O131" s="681"/>
      <c r="P131" s="17"/>
      <c r="Q131" s="14"/>
      <c r="R131" s="193"/>
      <c r="S131" s="14"/>
      <c r="T131" s="1294"/>
      <c r="U131" s="1295"/>
      <c r="V131" s="30"/>
    </row>
    <row r="132" spans="3:22" ht="12.75">
      <c r="C132" s="14"/>
      <c r="D132" s="14"/>
      <c r="E132" s="14"/>
      <c r="F132" s="14"/>
      <c r="G132" s="14"/>
      <c r="H132" s="14"/>
      <c r="I132" s="14"/>
      <c r="J132" s="14"/>
      <c r="K132" s="14"/>
      <c r="L132" s="14"/>
      <c r="M132" s="14"/>
      <c r="N132" s="14"/>
      <c r="O132" s="681"/>
      <c r="P132" s="17"/>
      <c r="Q132" s="14"/>
      <c r="R132" s="193"/>
      <c r="S132" s="14"/>
      <c r="T132" s="15"/>
      <c r="U132" s="14"/>
      <c r="V132" s="14"/>
    </row>
    <row r="133" spans="3:22" ht="12.75">
      <c r="C133" s="1156"/>
      <c r="D133" s="1157"/>
      <c r="E133" s="1157"/>
      <c r="F133" s="1157"/>
      <c r="G133" s="1157"/>
      <c r="H133" s="1157"/>
      <c r="I133" s="1157"/>
      <c r="J133" s="1157"/>
      <c r="K133" s="1157"/>
      <c r="L133" s="1157"/>
      <c r="M133" s="1157"/>
      <c r="N133" s="1157"/>
      <c r="O133" s="1157"/>
      <c r="P133" s="1157"/>
      <c r="Q133" s="1157"/>
      <c r="R133" s="1157"/>
      <c r="S133" s="1157"/>
      <c r="T133" s="1157"/>
      <c r="U133" s="1157"/>
      <c r="V133" s="1159"/>
    </row>
    <row r="134" spans="3:22" ht="12.75">
      <c r="C134" s="172"/>
      <c r="D134" s="779"/>
      <c r="E134" s="779"/>
      <c r="F134" s="670"/>
      <c r="G134" s="671"/>
      <c r="H134" s="671"/>
      <c r="I134" s="32"/>
      <c r="J134" s="32"/>
      <c r="K134" s="14"/>
      <c r="L134" s="14"/>
      <c r="M134" s="14"/>
      <c r="N134" s="14"/>
      <c r="O134" s="681"/>
      <c r="P134" s="17"/>
      <c r="Q134" s="14"/>
      <c r="R134" s="193"/>
      <c r="S134" s="14"/>
      <c r="T134" s="15"/>
      <c r="U134" s="14"/>
      <c r="V134" s="14"/>
    </row>
    <row r="135" spans="3:22" ht="12.75">
      <c r="C135" s="172"/>
      <c r="D135" s="172"/>
      <c r="E135" s="780"/>
      <c r="F135" s="672"/>
      <c r="G135" s="672"/>
      <c r="H135" s="672"/>
      <c r="I135" s="14"/>
      <c r="J135" s="14"/>
      <c r="K135" s="14"/>
      <c r="L135" s="14"/>
      <c r="M135" s="14"/>
      <c r="N135" s="14"/>
      <c r="O135" s="681"/>
      <c r="P135" s="17"/>
      <c r="Q135" s="14"/>
      <c r="R135" s="193"/>
      <c r="S135" s="14"/>
      <c r="T135" s="15"/>
      <c r="U135" s="14"/>
      <c r="V135" s="14"/>
    </row>
    <row r="136" spans="3:22" ht="12.75">
      <c r="C136" s="172"/>
      <c r="D136" s="172"/>
      <c r="E136" s="172"/>
      <c r="F136" s="673"/>
      <c r="G136" s="671"/>
      <c r="H136" s="671"/>
      <c r="I136" s="34"/>
      <c r="J136" s="34"/>
      <c r="K136" s="14"/>
      <c r="L136" s="14"/>
      <c r="M136" s="14"/>
      <c r="N136" s="14"/>
      <c r="O136" s="681"/>
      <c r="P136" s="17"/>
      <c r="Q136" s="14"/>
      <c r="R136" s="193"/>
      <c r="S136" s="14"/>
      <c r="T136" s="15"/>
      <c r="U136" s="14"/>
      <c r="V136" s="14"/>
    </row>
    <row r="137" spans="3:22" ht="12.75">
      <c r="C137" s="212"/>
      <c r="D137" s="779"/>
      <c r="E137" s="319"/>
      <c r="F137" s="811"/>
      <c r="G137" s="671"/>
      <c r="H137" s="671"/>
      <c r="I137" s="36"/>
      <c r="J137" s="36"/>
      <c r="K137" s="14"/>
      <c r="L137" s="14"/>
      <c r="M137" s="14"/>
      <c r="N137" s="14"/>
      <c r="O137" s="681"/>
      <c r="P137" s="17"/>
      <c r="Q137" s="14"/>
      <c r="R137" s="193"/>
      <c r="S137" s="14"/>
      <c r="T137" s="15"/>
      <c r="U137" s="14"/>
      <c r="V137" s="14"/>
    </row>
    <row r="138" spans="3:22" ht="12.75">
      <c r="C138" s="212"/>
      <c r="D138" s="754"/>
      <c r="E138" s="398"/>
      <c r="F138" s="670"/>
      <c r="G138" s="671"/>
      <c r="H138" s="671"/>
      <c r="I138" s="14"/>
      <c r="J138" s="14"/>
      <c r="K138" s="14"/>
      <c r="L138" s="14"/>
      <c r="M138" s="14"/>
      <c r="N138" s="14"/>
      <c r="O138" s="681"/>
      <c r="P138" s="17"/>
      <c r="Q138" s="14"/>
      <c r="R138" s="193"/>
      <c r="S138" s="14"/>
      <c r="T138" s="15"/>
      <c r="U138" s="14"/>
      <c r="V138" s="14"/>
    </row>
    <row r="139" spans="3:22" ht="12.75">
      <c r="C139" s="273"/>
      <c r="D139" s="755"/>
      <c r="E139" s="399"/>
      <c r="F139" s="670"/>
      <c r="G139" s="671"/>
      <c r="H139" s="671"/>
      <c r="I139" s="14"/>
      <c r="J139" s="14"/>
      <c r="K139" s="14"/>
      <c r="L139" s="14"/>
      <c r="M139" s="14"/>
      <c r="N139" s="14"/>
      <c r="O139" s="681"/>
      <c r="P139" s="17"/>
      <c r="Q139" s="14"/>
      <c r="R139" s="193"/>
      <c r="S139" s="14"/>
      <c r="T139" s="15"/>
      <c r="U139" s="14"/>
      <c r="V139" s="14"/>
    </row>
    <row r="140" spans="3:22" ht="12.75">
      <c r="C140" s="14"/>
      <c r="D140" s="14"/>
      <c r="E140" s="14"/>
      <c r="F140" s="14"/>
      <c r="G140" s="14"/>
      <c r="H140" s="14"/>
      <c r="I140" s="14"/>
      <c r="J140" s="14"/>
      <c r="K140" s="14"/>
      <c r="L140" s="14"/>
      <c r="M140" s="14"/>
      <c r="N140" s="14"/>
      <c r="O140" s="681"/>
      <c r="P140" s="17"/>
      <c r="Q140" s="14"/>
      <c r="R140" s="193"/>
      <c r="S140" s="14"/>
      <c r="T140" s="15"/>
      <c r="U140" s="14"/>
      <c r="V140" s="14"/>
    </row>
    <row r="141" spans="3:22" ht="12.75">
      <c r="C141" s="653"/>
      <c r="D141" s="14"/>
      <c r="E141" s="14"/>
      <c r="F141" s="14"/>
      <c r="G141" s="14"/>
      <c r="H141" s="14"/>
      <c r="I141" s="14"/>
      <c r="J141" s="14"/>
      <c r="K141" s="14"/>
      <c r="L141" s="14"/>
      <c r="M141" s="14"/>
      <c r="N141" s="14"/>
      <c r="O141" s="681"/>
      <c r="P141" s="17"/>
      <c r="Q141" s="14"/>
      <c r="R141" s="193"/>
      <c r="S141" s="14"/>
      <c r="T141" s="15"/>
      <c r="U141" s="14"/>
      <c r="V141" s="14"/>
    </row>
    <row r="142" spans="3:22" ht="12.75">
      <c r="C142" s="39"/>
      <c r="D142" s="39"/>
      <c r="E142" s="39"/>
      <c r="F142" s="39"/>
      <c r="G142" s="39"/>
      <c r="H142" s="39"/>
      <c r="I142" s="40"/>
      <c r="J142" s="39"/>
      <c r="K142" s="39"/>
      <c r="L142" s="39"/>
      <c r="M142" s="39"/>
      <c r="N142" s="39"/>
      <c r="O142" s="216"/>
      <c r="P142" s="216"/>
      <c r="Q142" s="211"/>
      <c r="R142" s="215"/>
      <c r="S142" s="211"/>
      <c r="T142" s="216"/>
      <c r="U142" s="1170"/>
      <c r="V142" s="1170"/>
    </row>
    <row r="143" spans="3:22" ht="12.75">
      <c r="C143" s="39"/>
      <c r="D143" s="39"/>
      <c r="E143" s="39"/>
      <c r="F143" s="39"/>
      <c r="G143" s="39"/>
      <c r="H143" s="39"/>
      <c r="I143" s="40"/>
      <c r="J143" s="39"/>
      <c r="K143" s="39"/>
      <c r="L143" s="39"/>
      <c r="M143" s="39"/>
      <c r="N143" s="39"/>
      <c r="O143" s="331"/>
      <c r="P143" s="229"/>
      <c r="Q143" s="149"/>
      <c r="R143" s="230"/>
      <c r="S143" s="149"/>
      <c r="T143" s="334"/>
      <c r="U143" s="39"/>
      <c r="V143" s="219"/>
    </row>
    <row r="144" spans="3:22" ht="19.5">
      <c r="C144" s="237"/>
      <c r="D144" s="236"/>
      <c r="E144" s="724"/>
      <c r="F144" s="724"/>
      <c r="G144" s="724"/>
      <c r="H144" s="812"/>
      <c r="I144" s="812"/>
      <c r="J144" s="812"/>
      <c r="K144" s="812"/>
      <c r="L144" s="283"/>
      <c r="M144" s="284"/>
      <c r="N144" s="284"/>
      <c r="O144" s="285"/>
      <c r="P144" s="229"/>
      <c r="Q144" s="961"/>
      <c r="R144" s="965"/>
      <c r="S144" s="965"/>
      <c r="T144" s="220"/>
      <c r="U144" s="39"/>
      <c r="V144" s="219"/>
    </row>
    <row r="145" spans="3:22" ht="15.75">
      <c r="C145" s="235"/>
      <c r="D145" s="236"/>
      <c r="E145" s="724"/>
      <c r="F145" s="724"/>
      <c r="G145" s="724"/>
      <c r="H145" s="724"/>
      <c r="I145" s="724"/>
      <c r="J145" s="724"/>
      <c r="K145" s="724"/>
      <c r="L145" s="286"/>
      <c r="M145" s="284"/>
      <c r="N145" s="284"/>
      <c r="O145" s="285"/>
      <c r="P145" s="137"/>
      <c r="Q145" s="962"/>
      <c r="R145" s="965"/>
      <c r="S145" s="965"/>
      <c r="T145" s="137"/>
      <c r="U145" s="43"/>
      <c r="V145" s="43"/>
    </row>
    <row r="146" spans="3:22" ht="12.75">
      <c r="C146" s="14"/>
      <c r="D146" s="14"/>
      <c r="E146" s="14"/>
      <c r="F146" s="14"/>
      <c r="G146" s="14"/>
      <c r="H146" s="14"/>
      <c r="I146" s="14"/>
      <c r="J146" s="14"/>
      <c r="K146" s="14"/>
      <c r="L146" s="14"/>
      <c r="M146" s="14"/>
      <c r="N146" s="14"/>
      <c r="O146" s="239"/>
      <c r="P146" s="15"/>
      <c r="Q146" s="14"/>
      <c r="R146" s="14"/>
      <c r="S146" s="14"/>
      <c r="T146" s="1294"/>
      <c r="U146" s="1295"/>
      <c r="V146" s="43"/>
    </row>
    <row r="147" spans="3:22" ht="12.75">
      <c r="C147" s="14"/>
      <c r="D147" s="14"/>
      <c r="E147" s="14"/>
      <c r="F147" s="14"/>
      <c r="G147" s="14"/>
      <c r="H147" s="14"/>
      <c r="I147" s="14"/>
      <c r="J147" s="14"/>
      <c r="K147" s="14"/>
      <c r="L147" s="14"/>
      <c r="M147" s="14"/>
      <c r="N147" s="14"/>
      <c r="O147" s="239"/>
      <c r="P147" s="15"/>
      <c r="Q147" s="14"/>
      <c r="R147" s="14"/>
      <c r="S147" s="14"/>
      <c r="T147" s="1294"/>
      <c r="U147" s="1295"/>
      <c r="V147" s="30"/>
    </row>
    <row r="148" spans="3:22" ht="12.75">
      <c r="C148" s="14"/>
      <c r="D148" s="14"/>
      <c r="E148" s="14"/>
      <c r="F148" s="14"/>
      <c r="G148" s="14"/>
      <c r="H148" s="14"/>
      <c r="I148" s="14"/>
      <c r="J148" s="14"/>
      <c r="K148" s="14"/>
      <c r="L148" s="14"/>
      <c r="M148" s="14"/>
      <c r="N148" s="14"/>
      <c r="O148" s="239"/>
      <c r="P148" s="15"/>
      <c r="Q148" s="14"/>
      <c r="R148" s="14"/>
      <c r="S148" s="14"/>
      <c r="T148" s="14"/>
      <c r="U148" s="14"/>
      <c r="V148" s="193"/>
    </row>
    <row r="149" spans="3:22" ht="12.75">
      <c r="C149" s="1156"/>
      <c r="D149" s="1157"/>
      <c r="E149" s="1157"/>
      <c r="F149" s="1157"/>
      <c r="G149" s="1157"/>
      <c r="H149" s="1157"/>
      <c r="I149" s="1157"/>
      <c r="J149" s="1157"/>
      <c r="K149" s="1157"/>
      <c r="L149" s="1157"/>
      <c r="M149" s="1157"/>
      <c r="N149" s="1157"/>
      <c r="O149" s="1157"/>
      <c r="P149" s="1157"/>
      <c r="Q149" s="1157"/>
      <c r="R149" s="1157"/>
      <c r="S149" s="1157"/>
      <c r="T149" s="1157"/>
      <c r="U149" s="1157"/>
      <c r="V149" s="1159"/>
    </row>
    <row r="150" spans="3:22" ht="12.75">
      <c r="C150" s="14"/>
      <c r="D150" s="14"/>
      <c r="E150" s="14"/>
      <c r="F150" s="14"/>
      <c r="G150" s="14"/>
      <c r="H150" s="14"/>
      <c r="I150" s="14"/>
      <c r="J150" s="14"/>
      <c r="K150" s="14"/>
      <c r="L150" s="14"/>
      <c r="M150" s="14"/>
      <c r="N150" s="14"/>
      <c r="O150" s="681"/>
      <c r="P150" s="17"/>
      <c r="Q150" s="14"/>
      <c r="R150" s="193"/>
      <c r="S150" s="14"/>
      <c r="T150" s="15"/>
      <c r="U150" s="14"/>
      <c r="V150" s="14"/>
    </row>
    <row r="151" spans="3:22" ht="12.75">
      <c r="C151" s="172"/>
      <c r="D151" s="212"/>
      <c r="E151" s="212"/>
      <c r="F151" s="670"/>
      <c r="G151" s="245"/>
      <c r="H151" s="245"/>
      <c r="I151" s="32"/>
      <c r="J151" s="32"/>
      <c r="K151" s="14"/>
      <c r="L151" s="14"/>
      <c r="M151" s="14"/>
      <c r="N151" s="14"/>
      <c r="O151" s="681"/>
      <c r="P151" s="17"/>
      <c r="Q151" s="14"/>
      <c r="R151" s="193"/>
      <c r="S151" s="14"/>
      <c r="T151" s="15"/>
      <c r="U151" s="14"/>
      <c r="V151" s="14"/>
    </row>
    <row r="152" spans="3:22" ht="12.75">
      <c r="C152" s="172"/>
      <c r="D152" s="1771"/>
      <c r="E152" s="1771"/>
      <c r="F152" s="672"/>
      <c r="G152" s="272"/>
      <c r="H152" s="272"/>
      <c r="I152" s="14"/>
      <c r="J152" s="14"/>
      <c r="K152" s="14"/>
      <c r="L152" s="14"/>
      <c r="M152" s="14"/>
      <c r="N152" s="14"/>
      <c r="O152" s="681"/>
      <c r="P152" s="17"/>
      <c r="Q152" s="14"/>
      <c r="R152" s="193"/>
      <c r="S152" s="14"/>
      <c r="T152" s="15"/>
      <c r="U152" s="14"/>
      <c r="V152" s="14"/>
    </row>
    <row r="153" spans="3:22" ht="12.75">
      <c r="C153" s="172"/>
      <c r="D153" s="1778"/>
      <c r="E153" s="1778"/>
      <c r="F153" s="673"/>
      <c r="G153" s="244"/>
      <c r="H153" s="244"/>
      <c r="I153" s="34"/>
      <c r="J153" s="34"/>
      <c r="K153" s="14"/>
      <c r="L153" s="14"/>
      <c r="M153" s="14"/>
      <c r="N153" s="14"/>
      <c r="O153" s="681"/>
      <c r="P153" s="17"/>
      <c r="Q153" s="14"/>
      <c r="R153" s="193"/>
      <c r="S153" s="14"/>
      <c r="T153" s="15"/>
      <c r="U153" s="14"/>
      <c r="V153" s="14"/>
    </row>
    <row r="154" spans="3:22" ht="12.75">
      <c r="C154" s="209"/>
      <c r="D154" s="319"/>
      <c r="E154" s="319"/>
      <c r="F154" s="811"/>
      <c r="G154" s="244"/>
      <c r="H154" s="244"/>
      <c r="I154" s="36"/>
      <c r="J154" s="36"/>
      <c r="K154" s="14"/>
      <c r="L154" s="14"/>
      <c r="M154" s="14"/>
      <c r="N154" s="14"/>
      <c r="O154" s="681"/>
      <c r="P154" s="17"/>
      <c r="Q154" s="14"/>
      <c r="R154" s="193"/>
      <c r="S154" s="14"/>
      <c r="T154" s="15"/>
      <c r="U154" s="14"/>
      <c r="V154" s="14"/>
    </row>
    <row r="155" spans="3:22" ht="12.75">
      <c r="C155" s="209"/>
      <c r="D155" s="754"/>
      <c r="E155" s="398"/>
      <c r="F155" s="45"/>
      <c r="G155" s="244"/>
      <c r="H155" s="244"/>
      <c r="I155" s="14"/>
      <c r="J155" s="14"/>
      <c r="K155" s="14"/>
      <c r="L155" s="14"/>
      <c r="M155" s="14"/>
      <c r="N155" s="14"/>
      <c r="O155" s="681"/>
      <c r="P155" s="17"/>
      <c r="Q155" s="14"/>
      <c r="R155" s="193"/>
      <c r="S155" s="14"/>
      <c r="T155" s="15"/>
      <c r="U155" s="14"/>
      <c r="V155" s="14"/>
    </row>
    <row r="156" spans="3:22" ht="12.75">
      <c r="C156" s="242"/>
      <c r="D156" s="755"/>
      <c r="E156" s="399"/>
      <c r="F156" s="45"/>
      <c r="G156" s="244"/>
      <c r="H156" s="244"/>
      <c r="I156" s="14"/>
      <c r="J156" s="14"/>
      <c r="K156" s="14"/>
      <c r="L156" s="14"/>
      <c r="M156" s="14"/>
      <c r="N156" s="14"/>
      <c r="O156" s="681"/>
      <c r="P156" s="17"/>
      <c r="Q156" s="14"/>
      <c r="R156" s="193"/>
      <c r="S156" s="14"/>
      <c r="T156" s="15"/>
      <c r="U156" s="14"/>
      <c r="V156" s="14"/>
    </row>
    <row r="157" spans="3:22" ht="12.75">
      <c r="C157" s="14"/>
      <c r="D157" s="14"/>
      <c r="E157" s="14"/>
      <c r="F157" s="14"/>
      <c r="G157" s="14"/>
      <c r="H157" s="14"/>
      <c r="I157" s="14"/>
      <c r="J157" s="14"/>
      <c r="K157" s="14"/>
      <c r="L157" s="14"/>
      <c r="M157" s="14"/>
      <c r="N157" s="14"/>
      <c r="O157" s="681"/>
      <c r="P157" s="17"/>
      <c r="Q157" s="14"/>
      <c r="R157" s="193"/>
      <c r="S157" s="14"/>
      <c r="T157" s="15"/>
      <c r="U157" s="14"/>
      <c r="V157" s="14"/>
    </row>
    <row r="158" spans="3:22" ht="12.75">
      <c r="C158" s="653"/>
      <c r="D158" s="14"/>
      <c r="E158" s="14"/>
      <c r="F158" s="14"/>
      <c r="G158" s="14"/>
      <c r="H158" s="14"/>
      <c r="I158" s="14"/>
      <c r="J158" s="14"/>
      <c r="K158" s="14"/>
      <c r="L158" s="14"/>
      <c r="M158" s="14"/>
      <c r="N158" s="14"/>
      <c r="O158" s="681"/>
      <c r="P158" s="17"/>
      <c r="Q158" s="14"/>
      <c r="R158" s="193"/>
      <c r="S158" s="14"/>
      <c r="T158" s="15"/>
      <c r="U158" s="14"/>
      <c r="V158" s="14"/>
    </row>
    <row r="159" spans="3:22" ht="12.75">
      <c r="C159" s="39"/>
      <c r="D159" s="39"/>
      <c r="E159" s="39"/>
      <c r="F159" s="39"/>
      <c r="G159" s="39"/>
      <c r="H159" s="39"/>
      <c r="I159" s="40"/>
      <c r="J159" s="39"/>
      <c r="K159" s="39"/>
      <c r="L159" s="39"/>
      <c r="M159" s="39"/>
      <c r="N159" s="39"/>
      <c r="O159" s="216"/>
      <c r="P159" s="311"/>
      <c r="Q159" s="309"/>
      <c r="R159" s="310"/>
      <c r="S159" s="309"/>
      <c r="T159" s="316"/>
      <c r="U159" s="1170"/>
      <c r="V159" s="1170"/>
    </row>
    <row r="160" spans="3:22" ht="12.75">
      <c r="C160" s="14"/>
      <c r="D160" s="14"/>
      <c r="E160" s="14"/>
      <c r="F160" s="14"/>
      <c r="G160" s="14"/>
      <c r="H160" s="14"/>
      <c r="I160" s="14"/>
      <c r="J160" s="14"/>
      <c r="K160" s="14"/>
      <c r="L160" s="14"/>
      <c r="M160" s="14"/>
      <c r="N160" s="14"/>
      <c r="O160" s="239"/>
      <c r="P160" s="15"/>
      <c r="Q160" s="317"/>
      <c r="R160" s="318"/>
      <c r="S160" s="317"/>
      <c r="T160" s="15"/>
      <c r="U160" s="43"/>
      <c r="V160" s="43"/>
    </row>
    <row r="161" spans="3:22" ht="12.75">
      <c r="C161" s="1723"/>
      <c r="D161" s="1755"/>
      <c r="E161" s="1751"/>
      <c r="F161" s="1751"/>
      <c r="G161" s="1751"/>
      <c r="H161" s="771"/>
      <c r="I161" s="1751"/>
      <c r="J161" s="771"/>
      <c r="K161" s="1711"/>
      <c r="L161" s="1728"/>
      <c r="M161" s="1746"/>
      <c r="N161" s="1746"/>
      <c r="O161" s="1717"/>
      <c r="P161" s="1752"/>
      <c r="Q161" s="1754"/>
      <c r="R161" s="1684"/>
      <c r="S161" s="1684"/>
      <c r="T161" s="1779"/>
      <c r="U161" s="1745"/>
      <c r="V161" s="1745"/>
    </row>
    <row r="162" spans="3:22" ht="12.75">
      <c r="C162" s="1750"/>
      <c r="D162" s="1756"/>
      <c r="E162" s="1751"/>
      <c r="F162" s="1751"/>
      <c r="G162" s="1751"/>
      <c r="H162" s="1711"/>
      <c r="I162" s="1751"/>
      <c r="J162" s="1711"/>
      <c r="K162" s="1711"/>
      <c r="L162" s="1730"/>
      <c r="M162" s="1747"/>
      <c r="N162" s="1747"/>
      <c r="O162" s="1719"/>
      <c r="P162" s="1753"/>
      <c r="Q162" s="1754"/>
      <c r="R162" s="1685"/>
      <c r="S162" s="1685"/>
      <c r="T162" s="1780"/>
      <c r="U162" s="1745"/>
      <c r="V162" s="1745"/>
    </row>
    <row r="163" spans="3:22" ht="14.25">
      <c r="C163" s="1724"/>
      <c r="D163" s="1757"/>
      <c r="E163" s="1751"/>
      <c r="F163" s="1751"/>
      <c r="G163" s="1751"/>
      <c r="H163" s="1711"/>
      <c r="I163" s="1751"/>
      <c r="J163" s="1711"/>
      <c r="K163" s="771"/>
      <c r="L163" s="57"/>
      <c r="M163" s="655"/>
      <c r="N163" s="655"/>
      <c r="O163" s="57"/>
      <c r="P163" s="312"/>
      <c r="Q163" s="959"/>
      <c r="R163" s="959"/>
      <c r="S163" s="959"/>
      <c r="T163" s="137"/>
      <c r="U163" s="43"/>
      <c r="V163" s="43"/>
    </row>
    <row r="164" spans="3:22" ht="15">
      <c r="C164" s="288"/>
      <c r="D164" s="288"/>
      <c r="E164" s="792"/>
      <c r="F164" s="792"/>
      <c r="G164" s="792"/>
      <c r="H164" s="704"/>
      <c r="I164" s="704"/>
      <c r="J164" s="704"/>
      <c r="K164" s="771"/>
      <c r="L164" s="654"/>
      <c r="M164" s="290"/>
      <c r="N164" s="290"/>
      <c r="O164" s="633"/>
      <c r="P164" s="312"/>
      <c r="Q164" s="959"/>
      <c r="R164" s="959"/>
      <c r="S164" s="959"/>
      <c r="T164" s="137"/>
      <c r="U164" s="43"/>
      <c r="V164" s="43"/>
    </row>
    <row r="165" spans="3:22" ht="14.25">
      <c r="C165" s="1755"/>
      <c r="D165" s="1755"/>
      <c r="E165" s="1726"/>
      <c r="F165" s="1726"/>
      <c r="G165" s="1726"/>
      <c r="H165" s="771"/>
      <c r="I165" s="1711"/>
      <c r="J165" s="771"/>
      <c r="K165" s="771"/>
      <c r="L165" s="214"/>
      <c r="M165" s="290"/>
      <c r="N165" s="290"/>
      <c r="O165" s="306"/>
      <c r="P165" s="312"/>
      <c r="Q165" s="959"/>
      <c r="R165" s="959"/>
      <c r="S165" s="959"/>
      <c r="T165" s="137"/>
      <c r="U165" s="43"/>
      <c r="V165" s="43"/>
    </row>
    <row r="166" spans="3:22" ht="14.25">
      <c r="C166" s="1757"/>
      <c r="D166" s="1757"/>
      <c r="E166" s="1726"/>
      <c r="F166" s="1726"/>
      <c r="G166" s="1726"/>
      <c r="H166" s="771"/>
      <c r="I166" s="1711"/>
      <c r="J166" s="771"/>
      <c r="K166" s="771"/>
      <c r="L166" s="291"/>
      <c r="M166" s="290"/>
      <c r="N166" s="290"/>
      <c r="O166" s="306"/>
      <c r="P166" s="312"/>
      <c r="Q166" s="959"/>
      <c r="R166" s="959"/>
      <c r="S166" s="959"/>
      <c r="T166" s="137"/>
      <c r="U166" s="43"/>
      <c r="V166" s="43"/>
    </row>
    <row r="167" spans="3:22" ht="15">
      <c r="C167" s="288"/>
      <c r="D167" s="288"/>
      <c r="E167" s="815"/>
      <c r="F167" s="815"/>
      <c r="G167" s="815"/>
      <c r="H167" s="771"/>
      <c r="I167" s="771"/>
      <c r="J167" s="771"/>
      <c r="K167" s="771"/>
      <c r="L167" s="214"/>
      <c r="M167" s="290"/>
      <c r="N167" s="290"/>
      <c r="O167" s="306"/>
      <c r="P167" s="312"/>
      <c r="Q167" s="959"/>
      <c r="R167" s="959"/>
      <c r="S167" s="959"/>
      <c r="T167" s="137"/>
      <c r="U167" s="43"/>
      <c r="V167" s="43"/>
    </row>
    <row r="168" spans="3:22" ht="15">
      <c r="C168" s="288"/>
      <c r="D168" s="288"/>
      <c r="E168" s="687"/>
      <c r="F168" s="815"/>
      <c r="G168" s="815"/>
      <c r="H168" s="771"/>
      <c r="I168" s="771"/>
      <c r="J168" s="771"/>
      <c r="K168" s="771"/>
      <c r="L168" s="214"/>
      <c r="M168" s="290"/>
      <c r="N168" s="290"/>
      <c r="O168" s="306"/>
      <c r="P168" s="312"/>
      <c r="Q168" s="959"/>
      <c r="R168" s="959"/>
      <c r="S168" s="959"/>
      <c r="T168" s="137"/>
      <c r="U168" s="43"/>
      <c r="V168" s="43"/>
    </row>
    <row r="169" spans="3:22" ht="14.25">
      <c r="C169" s="1755"/>
      <c r="D169" s="1755"/>
      <c r="E169" s="1726"/>
      <c r="F169" s="1726"/>
      <c r="G169" s="1726"/>
      <c r="H169" s="771"/>
      <c r="I169" s="1711"/>
      <c r="J169" s="771"/>
      <c r="K169" s="771"/>
      <c r="L169" s="214"/>
      <c r="M169" s="292"/>
      <c r="N169" s="292"/>
      <c r="O169" s="1717"/>
      <c r="P169" s="313"/>
      <c r="Q169" s="959"/>
      <c r="R169" s="959"/>
      <c r="S169" s="959"/>
      <c r="T169" s="137"/>
      <c r="U169" s="43"/>
      <c r="V169" s="43"/>
    </row>
    <row r="170" spans="3:22" ht="14.25">
      <c r="C170" s="1756"/>
      <c r="D170" s="1756"/>
      <c r="E170" s="1726"/>
      <c r="F170" s="1726"/>
      <c r="G170" s="1726"/>
      <c r="H170" s="771"/>
      <c r="I170" s="1711"/>
      <c r="J170" s="771"/>
      <c r="K170" s="771"/>
      <c r="L170" s="214"/>
      <c r="M170" s="292"/>
      <c r="N170" s="292"/>
      <c r="O170" s="1718"/>
      <c r="P170" s="313"/>
      <c r="Q170" s="959"/>
      <c r="R170" s="959"/>
      <c r="S170" s="959"/>
      <c r="T170" s="137"/>
      <c r="U170" s="43"/>
      <c r="V170" s="43"/>
    </row>
    <row r="171" spans="3:22" ht="14.25">
      <c r="C171" s="1757"/>
      <c r="D171" s="1757"/>
      <c r="E171" s="1726"/>
      <c r="F171" s="1726"/>
      <c r="G171" s="1726"/>
      <c r="H171" s="772"/>
      <c r="I171" s="772"/>
      <c r="J171" s="772"/>
      <c r="K171" s="772"/>
      <c r="L171" s="294"/>
      <c r="M171" s="292"/>
      <c r="N171" s="292"/>
      <c r="O171" s="1719"/>
      <c r="P171" s="314"/>
      <c r="Q171" s="959"/>
      <c r="R171" s="959"/>
      <c r="S171" s="959"/>
      <c r="T171" s="137"/>
      <c r="U171" s="43"/>
      <c r="V171" s="43"/>
    </row>
    <row r="172" spans="3:22" ht="15">
      <c r="C172" s="295"/>
      <c r="D172" s="295"/>
      <c r="E172" s="687"/>
      <c r="F172" s="815"/>
      <c r="G172" s="815"/>
      <c r="H172" s="771"/>
      <c r="I172" s="771"/>
      <c r="J172" s="771"/>
      <c r="K172" s="771"/>
      <c r="L172" s="214"/>
      <c r="M172" s="296"/>
      <c r="N172" s="296"/>
      <c r="O172" s="306"/>
      <c r="P172" s="313"/>
      <c r="Q172" s="959"/>
      <c r="R172" s="959"/>
      <c r="S172" s="959"/>
      <c r="T172" s="137"/>
      <c r="U172" s="43"/>
      <c r="V172" s="43"/>
    </row>
    <row r="173" spans="3:22" ht="15.75">
      <c r="C173" s="304"/>
      <c r="D173" s="295"/>
      <c r="E173" s="816"/>
      <c r="F173" s="815"/>
      <c r="G173" s="815"/>
      <c r="H173" s="771"/>
      <c r="I173" s="771"/>
      <c r="J173" s="771"/>
      <c r="K173" s="771"/>
      <c r="L173" s="213"/>
      <c r="M173" s="289"/>
      <c r="N173" s="289"/>
      <c r="O173" s="307"/>
      <c r="P173" s="315"/>
      <c r="Q173" s="959"/>
      <c r="R173" s="318"/>
      <c r="S173" s="317"/>
      <c r="T173" s="137"/>
      <c r="U173" s="43"/>
      <c r="V173" s="43"/>
    </row>
    <row r="174" spans="3:22" ht="15.75">
      <c r="C174" s="813"/>
      <c r="D174" s="288"/>
      <c r="E174" s="792"/>
      <c r="F174" s="792"/>
      <c r="G174" s="792"/>
      <c r="H174" s="771"/>
      <c r="I174" s="771"/>
      <c r="J174" s="772"/>
      <c r="K174" s="771"/>
      <c r="L174" s="214"/>
      <c r="M174" s="290"/>
      <c r="N174" s="290"/>
      <c r="O174" s="305"/>
      <c r="P174" s="315"/>
      <c r="Q174" s="959"/>
      <c r="R174" s="959"/>
      <c r="S174" s="959"/>
      <c r="T174" s="137"/>
      <c r="U174" s="43"/>
      <c r="V174" s="43"/>
    </row>
    <row r="175" spans="3:22" ht="12.75">
      <c r="C175" s="1755"/>
      <c r="D175" s="1755"/>
      <c r="E175" s="1725"/>
      <c r="F175" s="1725"/>
      <c r="G175" s="1725"/>
      <c r="H175" s="1365"/>
      <c r="I175" s="1365"/>
      <c r="J175" s="1365"/>
      <c r="K175" s="1365"/>
      <c r="L175" s="1728"/>
      <c r="M175" s="1720"/>
      <c r="N175" s="1720"/>
      <c r="O175" s="1717"/>
      <c r="P175" s="1728"/>
      <c r="Q175" s="1684"/>
      <c r="R175" s="1684"/>
      <c r="S175" s="1684"/>
      <c r="T175" s="1686"/>
      <c r="U175" s="1485"/>
      <c r="V175" s="1485"/>
    </row>
    <row r="176" spans="3:22" ht="12.75">
      <c r="C176" s="1756"/>
      <c r="D176" s="1756"/>
      <c r="E176" s="1725"/>
      <c r="F176" s="1725"/>
      <c r="G176" s="1725"/>
      <c r="H176" s="1365"/>
      <c r="I176" s="1365"/>
      <c r="J176" s="1365"/>
      <c r="K176" s="1365"/>
      <c r="L176" s="1729"/>
      <c r="M176" s="1721"/>
      <c r="N176" s="1721"/>
      <c r="O176" s="1718"/>
      <c r="P176" s="1729"/>
      <c r="Q176" s="1712"/>
      <c r="R176" s="1712"/>
      <c r="S176" s="1712"/>
      <c r="T176" s="1727"/>
      <c r="U176" s="1486"/>
      <c r="V176" s="1486"/>
    </row>
    <row r="177" spans="3:22" ht="12.75">
      <c r="C177" s="1757"/>
      <c r="D177" s="1757"/>
      <c r="E177" s="1725"/>
      <c r="F177" s="1725"/>
      <c r="G177" s="1725"/>
      <c r="H177" s="1365"/>
      <c r="I177" s="1365"/>
      <c r="J177" s="1365"/>
      <c r="K177" s="1365"/>
      <c r="L177" s="1730"/>
      <c r="M177" s="1722"/>
      <c r="N177" s="1722"/>
      <c r="O177" s="1719"/>
      <c r="P177" s="1730"/>
      <c r="Q177" s="1685"/>
      <c r="R177" s="1685"/>
      <c r="S177" s="1685"/>
      <c r="T177" s="1687"/>
      <c r="U177" s="1487"/>
      <c r="V177" s="1487"/>
    </row>
    <row r="178" spans="3:22" ht="14.25">
      <c r="C178" s="297"/>
      <c r="D178" s="298"/>
      <c r="E178" s="806"/>
      <c r="F178" s="806"/>
      <c r="G178" s="806"/>
      <c r="H178" s="806"/>
      <c r="I178" s="806"/>
      <c r="J178" s="806"/>
      <c r="K178" s="806"/>
      <c r="L178" s="299"/>
      <c r="M178" s="289"/>
      <c r="N178" s="300"/>
      <c r="O178" s="308"/>
      <c r="P178" s="314"/>
      <c r="Q178" s="959"/>
      <c r="R178" s="959"/>
      <c r="S178" s="959"/>
      <c r="T178" s="137"/>
      <c r="U178" s="43"/>
      <c r="V178" s="43"/>
    </row>
    <row r="179" spans="3:22" ht="14.25">
      <c r="C179" s="301"/>
      <c r="D179" s="301"/>
      <c r="E179" s="704"/>
      <c r="F179" s="704"/>
      <c r="G179" s="704"/>
      <c r="H179" s="806"/>
      <c r="I179" s="817"/>
      <c r="J179" s="806"/>
      <c r="K179" s="806"/>
      <c r="L179" s="301"/>
      <c r="M179" s="296"/>
      <c r="N179" s="302"/>
      <c r="O179" s="303"/>
      <c r="P179" s="293"/>
      <c r="Q179" s="959"/>
      <c r="R179" s="959"/>
      <c r="S179" s="959"/>
      <c r="T179" s="137"/>
      <c r="U179" s="43"/>
      <c r="V179" s="43"/>
    </row>
    <row r="180" spans="3:22" ht="12.75">
      <c r="C180" s="14"/>
      <c r="D180" s="14"/>
      <c r="E180" s="14"/>
      <c r="F180" s="14"/>
      <c r="G180" s="14"/>
      <c r="H180" s="14"/>
      <c r="I180" s="14"/>
      <c r="J180" s="14"/>
      <c r="K180" s="14"/>
      <c r="L180" s="14"/>
      <c r="M180" s="14"/>
      <c r="N180" s="14"/>
      <c r="O180" s="681"/>
      <c r="P180" s="17"/>
      <c r="Q180" s="14"/>
      <c r="R180" s="193"/>
      <c r="S180" s="14"/>
      <c r="T180" s="1294"/>
      <c r="U180" s="1295"/>
      <c r="V180" s="287"/>
    </row>
    <row r="181" spans="3:22" ht="12.75">
      <c r="C181" s="14"/>
      <c r="D181" s="14"/>
      <c r="E181" s="14"/>
      <c r="F181" s="14"/>
      <c r="G181" s="14"/>
      <c r="H181" s="14"/>
      <c r="I181" s="14"/>
      <c r="J181" s="14"/>
      <c r="K181" s="14"/>
      <c r="L181" s="14"/>
      <c r="M181" s="14"/>
      <c r="N181" s="14"/>
      <c r="O181" s="681"/>
      <c r="P181" s="17"/>
      <c r="Q181" s="14"/>
      <c r="R181" s="193"/>
      <c r="S181" s="14"/>
      <c r="T181" s="1294"/>
      <c r="U181" s="1295"/>
      <c r="V181" s="30"/>
    </row>
    <row r="182" spans="3:22" ht="12.75">
      <c r="C182" s="14"/>
      <c r="D182" s="14"/>
      <c r="E182" s="14"/>
      <c r="F182" s="14"/>
      <c r="G182" s="14"/>
      <c r="H182" s="14"/>
      <c r="I182" s="14"/>
      <c r="J182" s="14"/>
      <c r="K182" s="14"/>
      <c r="L182" s="14"/>
      <c r="M182" s="14"/>
      <c r="N182" s="14"/>
      <c r="O182" s="681"/>
      <c r="P182" s="17"/>
      <c r="Q182" s="14"/>
      <c r="R182" s="193"/>
      <c r="S182" s="14"/>
      <c r="T182" s="15"/>
      <c r="U182" s="14"/>
      <c r="V182" s="14"/>
    </row>
    <row r="183" spans="3:22" ht="12.75">
      <c r="C183" s="1156"/>
      <c r="D183" s="1157"/>
      <c r="E183" s="1157"/>
      <c r="F183" s="1157"/>
      <c r="G183" s="1157"/>
      <c r="H183" s="1157"/>
      <c r="I183" s="1157"/>
      <c r="J183" s="1157"/>
      <c r="K183" s="1157"/>
      <c r="L183" s="1157"/>
      <c r="M183" s="1157"/>
      <c r="N183" s="1157"/>
      <c r="O183" s="1157"/>
      <c r="P183" s="1157"/>
      <c r="Q183" s="1157"/>
      <c r="R183" s="1157"/>
      <c r="S183" s="1157"/>
      <c r="T183" s="1157"/>
      <c r="U183" s="1157"/>
      <c r="V183" s="1159"/>
    </row>
    <row r="184" spans="3:22" ht="12.75">
      <c r="C184" s="14"/>
      <c r="D184" s="14"/>
      <c r="E184" s="14"/>
      <c r="F184" s="14"/>
      <c r="G184" s="14"/>
      <c r="H184" s="14"/>
      <c r="I184" s="14"/>
      <c r="J184" s="14"/>
      <c r="K184" s="14"/>
      <c r="L184" s="14"/>
      <c r="M184" s="14"/>
      <c r="N184" s="14"/>
      <c r="O184" s="681"/>
      <c r="P184" s="17"/>
      <c r="Q184" s="14"/>
      <c r="R184" s="193"/>
      <c r="S184" s="14"/>
      <c r="T184" s="15"/>
      <c r="U184" s="14"/>
      <c r="V184" s="14"/>
    </row>
    <row r="185" spans="3:22" ht="12.75">
      <c r="C185" s="172"/>
      <c r="D185" s="212"/>
      <c r="E185" s="212"/>
      <c r="F185" s="670"/>
      <c r="G185" s="14"/>
      <c r="H185" s="14"/>
      <c r="I185" s="14"/>
      <c r="J185" s="14"/>
      <c r="K185" s="14"/>
      <c r="L185" s="14"/>
      <c r="M185" s="14"/>
      <c r="N185" s="14"/>
      <c r="O185" s="681"/>
      <c r="P185" s="17"/>
      <c r="Q185" s="14"/>
      <c r="R185" s="193"/>
      <c r="S185" s="14"/>
      <c r="T185" s="15"/>
      <c r="U185" s="14"/>
      <c r="V185" s="14"/>
    </row>
    <row r="186" spans="3:22" ht="12.75">
      <c r="C186" s="172"/>
      <c r="D186" s="1771"/>
      <c r="E186" s="1771"/>
      <c r="F186" s="672"/>
      <c r="G186" s="14"/>
      <c r="H186" s="14"/>
      <c r="I186" s="14"/>
      <c r="J186" s="14"/>
      <c r="K186" s="14"/>
      <c r="L186" s="14"/>
      <c r="M186" s="14"/>
      <c r="N186" s="14"/>
      <c r="O186" s="681"/>
      <c r="P186" s="17"/>
      <c r="Q186" s="14"/>
      <c r="R186" s="193"/>
      <c r="S186" s="14"/>
      <c r="T186" s="15"/>
      <c r="U186" s="14"/>
      <c r="V186" s="14"/>
    </row>
    <row r="187" spans="3:22" ht="12.75">
      <c r="C187" s="172"/>
      <c r="D187" s="1778"/>
      <c r="E187" s="1778"/>
      <c r="F187" s="673"/>
      <c r="G187" s="14"/>
      <c r="H187" s="14"/>
      <c r="I187" s="14"/>
      <c r="J187" s="14"/>
      <c r="K187" s="14"/>
      <c r="L187" s="14"/>
      <c r="M187" s="14"/>
      <c r="N187" s="14"/>
      <c r="O187" s="681"/>
      <c r="P187" s="17"/>
      <c r="Q187" s="14"/>
      <c r="R187" s="193"/>
      <c r="S187" s="14"/>
      <c r="T187" s="15"/>
      <c r="U187" s="14"/>
      <c r="V187" s="14"/>
    </row>
    <row r="188" spans="3:22" ht="12.75">
      <c r="C188" s="209"/>
      <c r="D188" s="319"/>
      <c r="E188" s="319"/>
      <c r="F188" s="811"/>
      <c r="G188" s="14"/>
      <c r="H188" s="14"/>
      <c r="I188" s="14"/>
      <c r="J188" s="14"/>
      <c r="K188" s="14"/>
      <c r="L188" s="14"/>
      <c r="M188" s="14"/>
      <c r="N188" s="14"/>
      <c r="O188" s="681"/>
      <c r="P188" s="17"/>
      <c r="Q188" s="14"/>
      <c r="R188" s="193"/>
      <c r="S188" s="14"/>
      <c r="T188" s="15"/>
      <c r="U188" s="14"/>
      <c r="V188" s="14"/>
    </row>
    <row r="189" spans="3:22" ht="12.75">
      <c r="C189" s="209"/>
      <c r="D189" s="754"/>
      <c r="E189" s="754"/>
      <c r="F189" s="45"/>
      <c r="G189" s="14"/>
      <c r="H189" s="14"/>
      <c r="I189" s="14"/>
      <c r="J189" s="14"/>
      <c r="K189" s="14"/>
      <c r="L189" s="14"/>
      <c r="M189" s="14"/>
      <c r="N189" s="14"/>
      <c r="O189" s="681"/>
      <c r="P189" s="17"/>
      <c r="Q189" s="14"/>
      <c r="R189" s="193"/>
      <c r="S189" s="14"/>
      <c r="T189" s="15"/>
      <c r="U189" s="14"/>
      <c r="V189" s="14"/>
    </row>
    <row r="190" spans="3:22" ht="12.75">
      <c r="C190" s="242"/>
      <c r="D190" s="755"/>
      <c r="E190" s="755"/>
      <c r="F190" s="45"/>
      <c r="G190" s="14"/>
      <c r="H190" s="14"/>
      <c r="I190" s="14"/>
      <c r="J190" s="14"/>
      <c r="K190" s="14"/>
      <c r="L190" s="14"/>
      <c r="M190" s="14"/>
      <c r="N190" s="14"/>
      <c r="O190" s="681"/>
      <c r="P190" s="17"/>
      <c r="Q190" s="14"/>
      <c r="R190" s="193"/>
      <c r="S190" s="14"/>
      <c r="T190" s="15"/>
      <c r="U190" s="14"/>
      <c r="V190" s="14"/>
    </row>
    <row r="191" spans="3:22" ht="12.75">
      <c r="C191" s="14"/>
      <c r="D191" s="14"/>
      <c r="E191" s="14"/>
      <c r="F191" s="14"/>
      <c r="G191" s="14"/>
      <c r="H191" s="14"/>
      <c r="I191" s="14"/>
      <c r="J191" s="14"/>
      <c r="K191" s="14"/>
      <c r="L191" s="14"/>
      <c r="M191" s="14"/>
      <c r="N191" s="14"/>
      <c r="O191" s="681"/>
      <c r="P191" s="17"/>
      <c r="Q191" s="14"/>
      <c r="R191" s="193"/>
      <c r="S191" s="14"/>
      <c r="T191" s="15"/>
      <c r="U191" s="14"/>
      <c r="V191" s="14"/>
    </row>
    <row r="192" spans="3:22" ht="12.75">
      <c r="C192" s="39"/>
      <c r="D192" s="39"/>
      <c r="E192" s="39"/>
      <c r="F192" s="39"/>
      <c r="G192" s="39"/>
      <c r="H192" s="39"/>
      <c r="I192" s="40"/>
      <c r="J192" s="39"/>
      <c r="K192" s="39"/>
      <c r="L192" s="39"/>
      <c r="M192" s="39"/>
      <c r="N192" s="39"/>
      <c r="O192" s="216"/>
      <c r="P192" s="311"/>
      <c r="Q192" s="309"/>
      <c r="R192" s="310"/>
      <c r="S192" s="309"/>
      <c r="T192" s="316"/>
      <c r="U192" s="1645"/>
      <c r="V192" s="1646"/>
    </row>
    <row r="193" spans="3:22" ht="12.75">
      <c r="C193" s="1776"/>
      <c r="D193" s="1748"/>
      <c r="E193" s="1748"/>
      <c r="F193" s="1748"/>
      <c r="G193" s="1707"/>
      <c r="H193" s="1707"/>
      <c r="I193" s="1707"/>
      <c r="J193" s="1707"/>
      <c r="K193" s="1707"/>
      <c r="L193" s="1707"/>
      <c r="M193" s="1707"/>
      <c r="N193" s="1707"/>
      <c r="O193" s="1707"/>
      <c r="P193" s="1707"/>
      <c r="Q193" s="1707"/>
      <c r="R193" s="1707"/>
      <c r="S193" s="1707"/>
      <c r="T193" s="1708"/>
      <c r="U193" s="1749"/>
      <c r="V193" s="1749"/>
    </row>
    <row r="194" spans="3:22" ht="12.75">
      <c r="C194" s="1776"/>
      <c r="D194" s="1748"/>
      <c r="E194" s="1748"/>
      <c r="F194" s="1748"/>
      <c r="G194" s="1709"/>
      <c r="H194" s="1709"/>
      <c r="I194" s="1709"/>
      <c r="J194" s="1709"/>
      <c r="K194" s="1709"/>
      <c r="L194" s="1709"/>
      <c r="M194" s="1709"/>
      <c r="N194" s="1709"/>
      <c r="O194" s="1709"/>
      <c r="P194" s="1709"/>
      <c r="Q194" s="1709"/>
      <c r="R194" s="1709"/>
      <c r="S194" s="1709"/>
      <c r="T194" s="1710"/>
      <c r="U194" s="1749"/>
      <c r="V194" s="1749"/>
    </row>
    <row r="195" spans="3:22" ht="12.75">
      <c r="C195" s="1774"/>
      <c r="D195" s="1704"/>
      <c r="E195" s="1705"/>
      <c r="F195" s="1702"/>
      <c r="G195" s="1389"/>
      <c r="H195" s="1389"/>
      <c r="I195" s="1389"/>
      <c r="J195" s="1389"/>
      <c r="K195" s="1389"/>
      <c r="L195" s="1417"/>
      <c r="M195" s="1731"/>
      <c r="N195" s="1731"/>
      <c r="O195" s="1743"/>
      <c r="P195" s="1686"/>
      <c r="Q195" s="1684"/>
      <c r="R195" s="1684"/>
      <c r="S195" s="1684"/>
      <c r="T195" s="137"/>
      <c r="U195" s="43"/>
      <c r="V195" s="43"/>
    </row>
    <row r="196" spans="3:22" ht="12.75">
      <c r="C196" s="1775"/>
      <c r="D196" s="1704"/>
      <c r="E196" s="1706"/>
      <c r="F196" s="1703"/>
      <c r="G196" s="1391"/>
      <c r="H196" s="1391"/>
      <c r="I196" s="1391"/>
      <c r="J196" s="1391"/>
      <c r="K196" s="1391"/>
      <c r="L196" s="1419"/>
      <c r="M196" s="1732"/>
      <c r="N196" s="1732"/>
      <c r="O196" s="1744"/>
      <c r="P196" s="1687"/>
      <c r="Q196" s="1685"/>
      <c r="R196" s="1685"/>
      <c r="S196" s="1685"/>
      <c r="T196" s="137"/>
      <c r="U196" s="43"/>
      <c r="V196" s="43"/>
    </row>
    <row r="197" spans="3:22" ht="12.75">
      <c r="C197" s="818"/>
      <c r="D197" s="1699"/>
      <c r="E197" s="1394"/>
      <c r="F197" s="1702"/>
      <c r="G197" s="1389"/>
      <c r="H197" s="1393"/>
      <c r="I197" s="1393"/>
      <c r="J197" s="1393"/>
      <c r="K197" s="1393"/>
      <c r="L197" s="1698"/>
      <c r="M197" s="1696"/>
      <c r="N197" s="1696"/>
      <c r="O197" s="1698"/>
      <c r="P197" s="1686"/>
      <c r="Q197" s="1684"/>
      <c r="R197" s="1684"/>
      <c r="S197" s="1684"/>
      <c r="T197" s="1686"/>
      <c r="U197" s="1485"/>
      <c r="V197" s="1485"/>
    </row>
    <row r="198" spans="3:22" ht="12.75">
      <c r="C198" s="819"/>
      <c r="D198" s="1701"/>
      <c r="E198" s="1395"/>
      <c r="F198" s="1703"/>
      <c r="G198" s="1391"/>
      <c r="H198" s="1395"/>
      <c r="I198" s="1395"/>
      <c r="J198" s="1395"/>
      <c r="K198" s="1395"/>
      <c r="L198" s="1699"/>
      <c r="M198" s="1697"/>
      <c r="N198" s="1697"/>
      <c r="O198" s="1699"/>
      <c r="P198" s="1687"/>
      <c r="Q198" s="1685"/>
      <c r="R198" s="1685"/>
      <c r="S198" s="1685"/>
      <c r="T198" s="1687"/>
      <c r="U198" s="1487"/>
      <c r="V198" s="1487"/>
    </row>
    <row r="199" spans="3:22" ht="15.75" thickBot="1">
      <c r="C199" s="911"/>
      <c r="D199" s="885"/>
      <c r="E199" s="913"/>
      <c r="F199" s="912"/>
      <c r="G199" s="884"/>
      <c r="H199" s="760"/>
      <c r="I199" s="323"/>
      <c r="J199" s="325"/>
      <c r="K199" s="325"/>
      <c r="L199" s="326"/>
      <c r="M199" s="914"/>
      <c r="N199" s="915"/>
      <c r="O199" s="885"/>
      <c r="P199" s="892"/>
      <c r="Q199" s="960"/>
      <c r="R199" s="960"/>
      <c r="S199" s="960"/>
      <c r="T199" s="891"/>
      <c r="U199" s="890"/>
      <c r="V199" s="890"/>
    </row>
    <row r="200" spans="3:22" ht="13.5" thickTop="1">
      <c r="C200" s="1734"/>
      <c r="D200" s="1699"/>
      <c r="E200" s="1394"/>
      <c r="F200" s="1394"/>
      <c r="G200" s="1393"/>
      <c r="H200" s="1482"/>
      <c r="I200" s="1482"/>
      <c r="J200" s="1482"/>
      <c r="K200" s="1482"/>
      <c r="L200" s="1701"/>
      <c r="M200" s="1695"/>
      <c r="N200" s="1700"/>
      <c r="O200" s="1691"/>
      <c r="P200" s="1686"/>
      <c r="Q200" s="1684"/>
      <c r="R200" s="1684"/>
      <c r="S200" s="1684"/>
      <c r="T200" s="137"/>
      <c r="U200" s="43"/>
      <c r="V200" s="43"/>
    </row>
    <row r="201" spans="3:22" ht="12.75">
      <c r="C201" s="1735"/>
      <c r="D201" s="1701"/>
      <c r="E201" s="1395"/>
      <c r="F201" s="1395"/>
      <c r="G201" s="1395"/>
      <c r="H201" s="1482"/>
      <c r="I201" s="1482"/>
      <c r="J201" s="1482"/>
      <c r="K201" s="1482"/>
      <c r="L201" s="1701"/>
      <c r="M201" s="1695"/>
      <c r="N201" s="1700"/>
      <c r="O201" s="1691"/>
      <c r="P201" s="1687"/>
      <c r="Q201" s="1685"/>
      <c r="R201" s="1685"/>
      <c r="S201" s="1685"/>
      <c r="T201" s="137"/>
      <c r="U201" s="43"/>
      <c r="V201" s="43"/>
    </row>
    <row r="202" spans="3:22" ht="12.75">
      <c r="C202" s="14"/>
      <c r="D202" s="14"/>
      <c r="E202" s="14"/>
      <c r="F202" s="14"/>
      <c r="G202" s="14"/>
      <c r="H202" s="14"/>
      <c r="I202" s="14"/>
      <c r="J202" s="14"/>
      <c r="K202" s="14"/>
      <c r="L202" s="14"/>
      <c r="M202" s="14"/>
      <c r="N202" s="14"/>
      <c r="O202" s="681"/>
      <c r="P202" s="17"/>
      <c r="Q202" s="14"/>
      <c r="R202" s="193"/>
      <c r="S202" s="14"/>
      <c r="T202" s="1294"/>
      <c r="U202" s="1295"/>
      <c r="V202" s="287"/>
    </row>
    <row r="203" spans="3:22" ht="12.75">
      <c r="C203" s="14"/>
      <c r="D203" s="14"/>
      <c r="E203" s="14"/>
      <c r="F203" s="14"/>
      <c r="G203" s="14"/>
      <c r="H203" s="14"/>
      <c r="I203" s="14"/>
      <c r="J203" s="14"/>
      <c r="K203" s="14"/>
      <c r="L203" s="14"/>
      <c r="M203" s="14"/>
      <c r="N203" s="14"/>
      <c r="O203" s="681"/>
      <c r="P203" s="17"/>
      <c r="Q203" s="14"/>
      <c r="R203" s="193"/>
      <c r="S203" s="14"/>
      <c r="T203" s="1294"/>
      <c r="U203" s="1295"/>
      <c r="V203" s="30"/>
    </row>
    <row r="204" spans="3:22" ht="12.75">
      <c r="C204" s="1156"/>
      <c r="D204" s="1157"/>
      <c r="E204" s="1157"/>
      <c r="F204" s="1157"/>
      <c r="G204" s="1157"/>
      <c r="H204" s="1157"/>
      <c r="I204" s="1157"/>
      <c r="J204" s="1157"/>
      <c r="K204" s="1157"/>
      <c r="L204" s="1157"/>
      <c r="M204" s="1157"/>
      <c r="N204" s="1157"/>
      <c r="O204" s="1157"/>
      <c r="P204" s="1157"/>
      <c r="Q204" s="1157"/>
      <c r="R204" s="1157"/>
      <c r="S204" s="1157"/>
      <c r="T204" s="1157"/>
      <c r="U204" s="1157"/>
      <c r="V204" s="1159"/>
    </row>
    <row r="205" spans="3:22" ht="12.75">
      <c r="C205" s="14"/>
      <c r="D205" s="14"/>
      <c r="E205" s="14"/>
      <c r="F205" s="14"/>
      <c r="G205" s="14"/>
      <c r="H205" s="14"/>
      <c r="I205" s="14"/>
      <c r="J205" s="14"/>
      <c r="K205" s="14"/>
      <c r="L205" s="14"/>
      <c r="M205" s="14"/>
      <c r="N205" s="14"/>
      <c r="O205" s="681"/>
      <c r="P205" s="17"/>
      <c r="Q205" s="14"/>
      <c r="R205" s="193"/>
      <c r="S205" s="14"/>
      <c r="T205" s="15"/>
      <c r="U205" s="14"/>
      <c r="V205" s="14"/>
    </row>
    <row r="206" spans="3:22" ht="12.75">
      <c r="C206" s="172"/>
      <c r="D206" s="779"/>
      <c r="E206" s="779"/>
      <c r="F206" s="670"/>
      <c r="G206" s="14"/>
      <c r="H206" s="14"/>
      <c r="I206" s="14"/>
      <c r="J206" s="14"/>
      <c r="K206" s="14"/>
      <c r="L206" s="14"/>
      <c r="M206" s="14"/>
      <c r="N206" s="14"/>
      <c r="O206" s="681"/>
      <c r="P206" s="17"/>
      <c r="Q206" s="14"/>
      <c r="R206" s="193"/>
      <c r="S206" s="14"/>
      <c r="T206" s="15"/>
      <c r="U206" s="14"/>
      <c r="V206" s="14"/>
    </row>
    <row r="207" spans="3:22" ht="12.75">
      <c r="C207" s="172"/>
      <c r="D207" s="780"/>
      <c r="E207" s="780"/>
      <c r="F207" s="672"/>
      <c r="G207" s="14"/>
      <c r="H207" s="14"/>
      <c r="I207" s="14"/>
      <c r="J207" s="14"/>
      <c r="K207" s="14"/>
      <c r="L207" s="14"/>
      <c r="M207" s="14"/>
      <c r="N207" s="14"/>
      <c r="O207" s="681"/>
      <c r="P207" s="17"/>
      <c r="Q207" s="14"/>
      <c r="R207" s="193"/>
      <c r="S207" s="14"/>
      <c r="T207" s="15"/>
      <c r="U207" s="14"/>
      <c r="V207" s="14"/>
    </row>
    <row r="208" spans="3:22" ht="12.75">
      <c r="C208" s="172"/>
      <c r="D208" s="172"/>
      <c r="E208" s="172"/>
      <c r="F208" s="673"/>
      <c r="G208" s="14"/>
      <c r="H208" s="14"/>
      <c r="I208" s="14"/>
      <c r="J208" s="14"/>
      <c r="K208" s="14"/>
      <c r="L208" s="14"/>
      <c r="M208" s="14"/>
      <c r="N208" s="14"/>
      <c r="O208" s="681"/>
      <c r="P208" s="17"/>
      <c r="Q208" s="14"/>
      <c r="R208" s="193"/>
      <c r="S208" s="14"/>
      <c r="T208" s="15"/>
      <c r="U208" s="14"/>
      <c r="V208" s="14"/>
    </row>
    <row r="209" spans="3:22" ht="12.75">
      <c r="C209" s="223"/>
      <c r="D209" s="319"/>
      <c r="E209" s="319"/>
      <c r="F209" s="811"/>
      <c r="G209" s="14"/>
      <c r="H209" s="14"/>
      <c r="I209" s="14"/>
      <c r="J209" s="14"/>
      <c r="K209" s="14"/>
      <c r="L209" s="14"/>
      <c r="M209" s="14"/>
      <c r="N209" s="14"/>
      <c r="O209" s="681"/>
      <c r="P209" s="17"/>
      <c r="Q209" s="14"/>
      <c r="R209" s="193"/>
      <c r="S209" s="14"/>
      <c r="T209" s="15"/>
      <c r="U209" s="14"/>
      <c r="V209" s="14"/>
    </row>
    <row r="210" spans="3:22" ht="12.75">
      <c r="C210" s="223"/>
      <c r="D210" s="754"/>
      <c r="E210" s="398"/>
      <c r="F210" s="45"/>
      <c r="G210" s="14"/>
      <c r="H210" s="14"/>
      <c r="I210" s="14"/>
      <c r="J210" s="14"/>
      <c r="K210" s="14"/>
      <c r="L210" s="14"/>
      <c r="M210" s="14"/>
      <c r="N210" s="14"/>
      <c r="O210" s="681"/>
      <c r="P210" s="17"/>
      <c r="Q210" s="14"/>
      <c r="R210" s="193"/>
      <c r="S210" s="14"/>
      <c r="T210" s="15"/>
      <c r="U210" s="14"/>
      <c r="V210" s="14"/>
    </row>
    <row r="211" spans="3:22" ht="12.75">
      <c r="C211" s="242"/>
      <c r="D211" s="755"/>
      <c r="E211" s="399"/>
      <c r="F211" s="45"/>
      <c r="G211" s="14"/>
      <c r="H211" s="14"/>
      <c r="I211" s="14"/>
      <c r="J211" s="14"/>
      <c r="K211" s="14"/>
      <c r="L211" s="14"/>
      <c r="M211" s="14"/>
      <c r="N211" s="14"/>
      <c r="O211" s="681"/>
      <c r="P211" s="17"/>
      <c r="Q211" s="14"/>
      <c r="R211" s="193"/>
      <c r="S211" s="14"/>
      <c r="T211" s="15"/>
      <c r="U211" s="14"/>
      <c r="V211" s="14"/>
    </row>
    <row r="212" spans="3:22" ht="12.75">
      <c r="C212" s="14"/>
      <c r="D212" s="14"/>
      <c r="E212" s="14"/>
      <c r="F212" s="14"/>
      <c r="G212" s="14"/>
      <c r="H212" s="14"/>
      <c r="I212" s="14"/>
      <c r="J212" s="14"/>
      <c r="K212" s="14"/>
      <c r="L212" s="14"/>
      <c r="M212" s="14"/>
      <c r="N212" s="14"/>
      <c r="O212" s="681"/>
      <c r="P212" s="17"/>
      <c r="Q212" s="14"/>
      <c r="R212" s="193"/>
      <c r="S212" s="14"/>
      <c r="T212" s="15"/>
      <c r="U212" s="14"/>
      <c r="V212" s="14"/>
    </row>
    <row r="213" spans="3:22" ht="12.75">
      <c r="C213" s="39"/>
      <c r="D213" s="39"/>
      <c r="E213" s="39"/>
      <c r="F213" s="39"/>
      <c r="G213" s="39"/>
      <c r="H213" s="39"/>
      <c r="I213" s="40"/>
      <c r="J213" s="39"/>
      <c r="K213" s="39"/>
      <c r="L213" s="39"/>
      <c r="M213" s="39"/>
      <c r="N213" s="39"/>
      <c r="O213" s="311"/>
      <c r="P213" s="331"/>
      <c r="Q213" s="309"/>
      <c r="R213" s="310"/>
      <c r="S213" s="309"/>
      <c r="T213" s="331"/>
      <c r="U213" s="1170"/>
      <c r="V213" s="1170"/>
    </row>
    <row r="214" spans="3:22" ht="15">
      <c r="C214" s="367"/>
      <c r="D214" s="332"/>
      <c r="E214" s="332"/>
      <c r="F214" s="39"/>
      <c r="G214" s="39"/>
      <c r="H214" s="332"/>
      <c r="I214" s="366"/>
      <c r="J214" s="39"/>
      <c r="K214" s="39"/>
      <c r="L214" s="332"/>
      <c r="M214" s="332"/>
      <c r="N214" s="332"/>
      <c r="O214" s="333"/>
      <c r="P214" s="331"/>
      <c r="Q214" s="965"/>
      <c r="R214" s="965"/>
      <c r="S214" s="965"/>
      <c r="T214" s="331"/>
      <c r="U214" s="39"/>
      <c r="V214" s="39"/>
    </row>
    <row r="215" spans="3:22" ht="15">
      <c r="C215" s="336"/>
      <c r="D215" s="831"/>
      <c r="E215" s="821"/>
      <c r="F215" s="821"/>
      <c r="G215" s="821"/>
      <c r="H215" s="844"/>
      <c r="I215" s="821"/>
      <c r="J215" s="822"/>
      <c r="K215" s="822"/>
      <c r="L215" s="346"/>
      <c r="M215" s="347"/>
      <c r="N215" s="347"/>
      <c r="O215" s="845"/>
      <c r="P215" s="137"/>
      <c r="Q215" s="965"/>
      <c r="R215" s="965"/>
      <c r="S215" s="965"/>
      <c r="T215" s="137"/>
      <c r="U215" s="43"/>
      <c r="V215" s="43"/>
    </row>
    <row r="216" spans="3:22" ht="15.75">
      <c r="C216" s="369"/>
      <c r="D216" s="831"/>
      <c r="E216" s="821"/>
      <c r="F216" s="821"/>
      <c r="G216" s="821"/>
      <c r="H216" s="844"/>
      <c r="I216" s="821"/>
      <c r="J216" s="822"/>
      <c r="K216" s="822"/>
      <c r="L216" s="346"/>
      <c r="M216" s="347"/>
      <c r="N216" s="347"/>
      <c r="O216" s="845"/>
      <c r="P216" s="137"/>
      <c r="Q216" s="455"/>
      <c r="R216" s="318"/>
      <c r="S216" s="317"/>
      <c r="T216" s="137"/>
      <c r="U216" s="43"/>
      <c r="V216" s="43"/>
    </row>
    <row r="217" spans="3:22" ht="15">
      <c r="C217" s="344"/>
      <c r="D217" s="832"/>
      <c r="E217" s="821"/>
      <c r="F217" s="708"/>
      <c r="G217" s="821"/>
      <c r="H217" s="821"/>
      <c r="I217" s="821"/>
      <c r="J217" s="821"/>
      <c r="K217" s="821"/>
      <c r="L217" s="346"/>
      <c r="M217" s="347"/>
      <c r="N217" s="347"/>
      <c r="O217" s="845"/>
      <c r="P217" s="137"/>
      <c r="Q217" s="965"/>
      <c r="R217" s="965"/>
      <c r="S217" s="965"/>
      <c r="T217" s="137"/>
      <c r="U217" s="43"/>
      <c r="V217" s="43"/>
    </row>
    <row r="218" spans="3:22" ht="15.75">
      <c r="C218" s="370"/>
      <c r="D218" s="832"/>
      <c r="E218" s="821"/>
      <c r="F218" s="708"/>
      <c r="G218" s="821"/>
      <c r="H218" s="821"/>
      <c r="I218" s="821"/>
      <c r="J218" s="821"/>
      <c r="K218" s="821"/>
      <c r="L218" s="346"/>
      <c r="M218" s="347"/>
      <c r="N218" s="347"/>
      <c r="O218" s="845"/>
      <c r="P218" s="137"/>
      <c r="Q218" s="455"/>
      <c r="R218" s="318"/>
      <c r="S218" s="317"/>
      <c r="T218" s="137"/>
      <c r="U218" s="43"/>
      <c r="V218" s="43"/>
    </row>
    <row r="219" spans="3:22" ht="15">
      <c r="C219" s="344"/>
      <c r="D219" s="832"/>
      <c r="E219" s="708"/>
      <c r="F219" s="821"/>
      <c r="G219" s="708"/>
      <c r="H219" s="821"/>
      <c r="I219" s="821"/>
      <c r="J219" s="821"/>
      <c r="K219" s="821"/>
      <c r="L219" s="346"/>
      <c r="M219" s="348"/>
      <c r="N219" s="348"/>
      <c r="O219" s="845"/>
      <c r="P219" s="137"/>
      <c r="Q219" s="455"/>
      <c r="R219" s="965"/>
      <c r="S219" s="965"/>
      <c r="T219" s="137"/>
      <c r="U219" s="43"/>
      <c r="V219" s="43"/>
    </row>
    <row r="220" spans="3:22" ht="15.75">
      <c r="C220" s="370"/>
      <c r="D220" s="832"/>
      <c r="E220" s="708"/>
      <c r="F220" s="821"/>
      <c r="G220" s="708"/>
      <c r="H220" s="821"/>
      <c r="I220" s="821"/>
      <c r="J220" s="821"/>
      <c r="K220" s="821"/>
      <c r="L220" s="346"/>
      <c r="M220" s="348"/>
      <c r="N220" s="348"/>
      <c r="O220" s="845"/>
      <c r="P220" s="137"/>
      <c r="Q220" s="455"/>
      <c r="R220" s="318"/>
      <c r="S220" s="317"/>
      <c r="T220" s="137"/>
      <c r="U220" s="43"/>
      <c r="V220" s="43"/>
    </row>
    <row r="221" spans="3:22" ht="15">
      <c r="C221" s="349"/>
      <c r="D221" s="833"/>
      <c r="E221" s="823"/>
      <c r="F221" s="823"/>
      <c r="G221" s="823"/>
      <c r="H221" s="824"/>
      <c r="I221" s="824"/>
      <c r="J221" s="824"/>
      <c r="K221" s="824"/>
      <c r="L221" s="351"/>
      <c r="M221" s="352"/>
      <c r="N221" s="352"/>
      <c r="O221" s="846"/>
      <c r="P221" s="137"/>
      <c r="Q221" s="455"/>
      <c r="R221" s="965"/>
      <c r="S221" s="965"/>
      <c r="T221" s="137"/>
      <c r="U221" s="43"/>
      <c r="V221" s="43"/>
    </row>
    <row r="222" spans="3:22" ht="15.75">
      <c r="C222" s="370"/>
      <c r="D222" s="394"/>
      <c r="E222" s="825"/>
      <c r="F222" s="825"/>
      <c r="G222" s="825"/>
      <c r="H222" s="825"/>
      <c r="I222" s="825"/>
      <c r="J222" s="825"/>
      <c r="K222" s="825"/>
      <c r="L222" s="368"/>
      <c r="M222" s="368"/>
      <c r="N222" s="368"/>
      <c r="O222" s="368"/>
      <c r="P222" s="368"/>
      <c r="Q222" s="393"/>
      <c r="R222" s="393"/>
      <c r="S222" s="393"/>
      <c r="T222" s="368"/>
      <c r="U222" s="368"/>
      <c r="V222" s="368"/>
    </row>
    <row r="223" spans="3:22" ht="15">
      <c r="C223" s="349"/>
      <c r="D223" s="833"/>
      <c r="E223" s="823"/>
      <c r="F223" s="823"/>
      <c r="G223" s="823"/>
      <c r="H223" s="824"/>
      <c r="I223" s="824"/>
      <c r="J223" s="824"/>
      <c r="K223" s="824"/>
      <c r="L223" s="353"/>
      <c r="M223" s="352"/>
      <c r="N223" s="352"/>
      <c r="O223" s="846"/>
      <c r="P223" s="137"/>
      <c r="Q223" s="455"/>
      <c r="R223" s="965"/>
      <c r="S223" s="965"/>
      <c r="T223" s="137"/>
      <c r="U223" s="43"/>
      <c r="V223" s="43"/>
    </row>
    <row r="224" spans="3:22" ht="15.75">
      <c r="C224" s="372"/>
      <c r="D224" s="833"/>
      <c r="E224" s="823"/>
      <c r="F224" s="823"/>
      <c r="G224" s="823"/>
      <c r="H224" s="824"/>
      <c r="I224" s="824"/>
      <c r="J224" s="824"/>
      <c r="K224" s="824"/>
      <c r="L224" s="353"/>
      <c r="M224" s="352"/>
      <c r="N224" s="352"/>
      <c r="O224" s="846"/>
      <c r="P224" s="137"/>
      <c r="Q224" s="455"/>
      <c r="R224" s="318"/>
      <c r="S224" s="317"/>
      <c r="T224" s="137"/>
      <c r="U224" s="43"/>
      <c r="V224" s="43"/>
    </row>
    <row r="225" spans="3:22" ht="15">
      <c r="C225" s="354"/>
      <c r="D225" s="834"/>
      <c r="E225" s="822"/>
      <c r="F225" s="822"/>
      <c r="G225" s="826"/>
      <c r="H225" s="822"/>
      <c r="I225" s="822"/>
      <c r="J225" s="822"/>
      <c r="K225" s="822"/>
      <c r="L225" s="355"/>
      <c r="M225" s="356"/>
      <c r="N225" s="357"/>
      <c r="O225" s="847"/>
      <c r="P225" s="137"/>
      <c r="Q225" s="455"/>
      <c r="R225" s="965"/>
      <c r="S225" s="965"/>
      <c r="T225" s="137"/>
      <c r="U225" s="43"/>
      <c r="V225" s="43"/>
    </row>
    <row r="226" spans="3:22" ht="15.75">
      <c r="C226" s="373"/>
      <c r="D226" s="835"/>
      <c r="E226" s="822"/>
      <c r="F226" s="822"/>
      <c r="G226" s="826"/>
      <c r="H226" s="822"/>
      <c r="I226" s="822"/>
      <c r="J226" s="822"/>
      <c r="K226" s="822"/>
      <c r="L226" s="355"/>
      <c r="M226" s="356"/>
      <c r="N226" s="357"/>
      <c r="O226" s="847"/>
      <c r="P226" s="137"/>
      <c r="Q226" s="455"/>
      <c r="R226" s="318"/>
      <c r="S226" s="317"/>
      <c r="T226" s="137"/>
      <c r="U226" s="43"/>
      <c r="V226" s="43"/>
    </row>
    <row r="227" spans="3:22" ht="15.75">
      <c r="C227" s="358"/>
      <c r="D227" s="836"/>
      <c r="E227" s="823"/>
      <c r="F227" s="823"/>
      <c r="G227" s="823"/>
      <c r="H227" s="823"/>
      <c r="I227" s="823"/>
      <c r="J227" s="823"/>
      <c r="K227" s="823"/>
      <c r="L227" s="848"/>
      <c r="M227" s="849"/>
      <c r="N227" s="849"/>
      <c r="O227" s="850"/>
      <c r="P227" s="137"/>
      <c r="Q227" s="455"/>
      <c r="R227" s="965"/>
      <c r="S227" s="965"/>
      <c r="T227" s="137"/>
      <c r="U227" s="43"/>
      <c r="V227" s="43"/>
    </row>
    <row r="228" spans="3:22" ht="15.75">
      <c r="C228" s="374"/>
      <c r="D228" s="836"/>
      <c r="E228" s="823"/>
      <c r="F228" s="823"/>
      <c r="G228" s="823"/>
      <c r="H228" s="823"/>
      <c r="I228" s="823"/>
      <c r="J228" s="823"/>
      <c r="K228" s="823"/>
      <c r="L228" s="848"/>
      <c r="M228" s="849"/>
      <c r="N228" s="849"/>
      <c r="O228" s="850"/>
      <c r="P228" s="137"/>
      <c r="Q228" s="455"/>
      <c r="R228" s="318"/>
      <c r="S228" s="317"/>
      <c r="T228" s="137"/>
      <c r="U228" s="43"/>
      <c r="V228" s="43"/>
    </row>
    <row r="229" spans="3:22" ht="15">
      <c r="C229" s="1791"/>
      <c r="D229" s="1793"/>
      <c r="E229" s="1773"/>
      <c r="F229" s="1773"/>
      <c r="G229" s="1773"/>
      <c r="H229" s="821"/>
      <c r="I229" s="821"/>
      <c r="J229" s="821"/>
      <c r="K229" s="821"/>
      <c r="L229" s="344"/>
      <c r="M229" s="347"/>
      <c r="N229" s="347"/>
      <c r="O229" s="845"/>
      <c r="P229" s="137"/>
      <c r="Q229" s="455"/>
      <c r="R229" s="965"/>
      <c r="S229" s="965"/>
      <c r="T229" s="137"/>
      <c r="U229" s="43"/>
      <c r="V229" s="43"/>
    </row>
    <row r="230" spans="3:22" ht="15">
      <c r="C230" s="1792"/>
      <c r="D230" s="1794"/>
      <c r="E230" s="1773"/>
      <c r="F230" s="1773"/>
      <c r="G230" s="1773"/>
      <c r="H230" s="824"/>
      <c r="I230" s="824"/>
      <c r="J230" s="824"/>
      <c r="K230" s="821"/>
      <c r="L230" s="351"/>
      <c r="M230" s="352"/>
      <c r="N230" s="352"/>
      <c r="O230" s="846"/>
      <c r="P230" s="137"/>
      <c r="Q230" s="455"/>
      <c r="R230" s="965"/>
      <c r="S230" s="965"/>
      <c r="T230" s="137"/>
      <c r="U230" s="43"/>
      <c r="V230" s="43"/>
    </row>
    <row r="231" spans="3:22" ht="15.75">
      <c r="C231" s="375"/>
      <c r="D231" s="837"/>
      <c r="E231" s="821"/>
      <c r="F231" s="821"/>
      <c r="G231" s="821"/>
      <c r="H231" s="824"/>
      <c r="I231" s="824"/>
      <c r="J231" s="824"/>
      <c r="K231" s="821"/>
      <c r="L231" s="351"/>
      <c r="M231" s="352"/>
      <c r="N231" s="352"/>
      <c r="O231" s="846"/>
      <c r="P231" s="137"/>
      <c r="Q231" s="455"/>
      <c r="R231" s="318"/>
      <c r="S231" s="317"/>
      <c r="T231" s="137"/>
      <c r="U231" s="43"/>
      <c r="V231" s="43"/>
    </row>
    <row r="232" spans="3:22" ht="15">
      <c r="C232" s="349"/>
      <c r="D232" s="838"/>
      <c r="E232" s="823"/>
      <c r="F232" s="823"/>
      <c r="G232" s="823"/>
      <c r="H232" s="824"/>
      <c r="I232" s="824"/>
      <c r="J232" s="824"/>
      <c r="K232" s="827"/>
      <c r="L232" s="353"/>
      <c r="M232" s="352"/>
      <c r="N232" s="352"/>
      <c r="O232" s="846"/>
      <c r="P232" s="137"/>
      <c r="Q232" s="965"/>
      <c r="R232" s="965"/>
      <c r="S232" s="965"/>
      <c r="T232" s="137"/>
      <c r="U232" s="43"/>
      <c r="V232" s="43"/>
    </row>
    <row r="233" spans="3:22" ht="15.75">
      <c r="C233" s="372"/>
      <c r="D233" s="838"/>
      <c r="E233" s="823"/>
      <c r="F233" s="823"/>
      <c r="G233" s="823"/>
      <c r="H233" s="824"/>
      <c r="I233" s="824"/>
      <c r="J233" s="824"/>
      <c r="K233" s="827"/>
      <c r="L233" s="353"/>
      <c r="M233" s="352"/>
      <c r="N233" s="352"/>
      <c r="O233" s="846"/>
      <c r="P233" s="137"/>
      <c r="Q233" s="455"/>
      <c r="R233" s="318"/>
      <c r="S233" s="317"/>
      <c r="T233" s="137"/>
      <c r="U233" s="43"/>
      <c r="V233" s="43"/>
    </row>
    <row r="234" spans="3:22" ht="15">
      <c r="C234" s="354"/>
      <c r="D234" s="834"/>
      <c r="E234" s="822"/>
      <c r="F234" s="822"/>
      <c r="G234" s="822"/>
      <c r="H234" s="822"/>
      <c r="I234" s="822"/>
      <c r="J234" s="822"/>
      <c r="K234" s="822"/>
      <c r="L234" s="359"/>
      <c r="M234" s="364"/>
      <c r="N234" s="357"/>
      <c r="O234" s="851"/>
      <c r="P234" s="137"/>
      <c r="Q234" s="965"/>
      <c r="R234" s="965"/>
      <c r="S234" s="965"/>
      <c r="T234" s="137"/>
      <c r="U234" s="43"/>
      <c r="V234" s="43"/>
    </row>
    <row r="235" spans="3:22" ht="15.75">
      <c r="C235" s="373"/>
      <c r="D235" s="835"/>
      <c r="E235" s="822"/>
      <c r="F235" s="822"/>
      <c r="G235" s="822"/>
      <c r="H235" s="822"/>
      <c r="I235" s="822"/>
      <c r="J235" s="822"/>
      <c r="K235" s="822"/>
      <c r="L235" s="359"/>
      <c r="M235" s="364"/>
      <c r="N235" s="357"/>
      <c r="O235" s="851"/>
      <c r="P235" s="137"/>
      <c r="Q235" s="455"/>
      <c r="R235" s="318"/>
      <c r="S235" s="317"/>
      <c r="T235" s="137"/>
      <c r="U235" s="43"/>
      <c r="V235" s="43"/>
    </row>
    <row r="236" spans="3:22" ht="15">
      <c r="C236" s="1698"/>
      <c r="D236" s="1766"/>
      <c r="E236" s="1768"/>
      <c r="F236" s="1768"/>
      <c r="G236" s="1768"/>
      <c r="H236" s="823"/>
      <c r="I236" s="823"/>
      <c r="J236" s="823"/>
      <c r="K236" s="708"/>
      <c r="L236" s="350"/>
      <c r="M236" s="364"/>
      <c r="N236" s="357"/>
      <c r="O236" s="851"/>
      <c r="P236" s="137"/>
      <c r="Q236" s="965"/>
      <c r="R236" s="965"/>
      <c r="S236" s="965"/>
      <c r="T236" s="137"/>
      <c r="U236" s="43"/>
      <c r="V236" s="43"/>
    </row>
    <row r="237" spans="3:22" ht="15">
      <c r="C237" s="1699"/>
      <c r="D237" s="1767"/>
      <c r="E237" s="1768"/>
      <c r="F237" s="1768"/>
      <c r="G237" s="1768"/>
      <c r="H237" s="708"/>
      <c r="I237" s="824"/>
      <c r="J237" s="824"/>
      <c r="K237" s="708"/>
      <c r="L237" s="360"/>
      <c r="M237" s="352"/>
      <c r="N237" s="352"/>
      <c r="O237" s="846"/>
      <c r="P237" s="137"/>
      <c r="Q237" s="965"/>
      <c r="R237" s="965"/>
      <c r="S237" s="965"/>
      <c r="T237" s="137"/>
      <c r="U237" s="43"/>
      <c r="V237" s="43"/>
    </row>
    <row r="238" spans="3:22" ht="15">
      <c r="C238" s="853"/>
      <c r="D238" s="839"/>
      <c r="E238" s="823"/>
      <c r="F238" s="823"/>
      <c r="G238" s="823"/>
      <c r="H238" s="708"/>
      <c r="I238" s="824"/>
      <c r="J238" s="824"/>
      <c r="K238" s="708"/>
      <c r="L238" s="360"/>
      <c r="M238" s="352"/>
      <c r="N238" s="352"/>
      <c r="O238" s="846"/>
      <c r="P238" s="137"/>
      <c r="Q238" s="455"/>
      <c r="R238" s="318"/>
      <c r="S238" s="317"/>
      <c r="T238" s="137"/>
      <c r="U238" s="43"/>
      <c r="V238" s="43"/>
    </row>
    <row r="239" spans="3:22" ht="15">
      <c r="C239" s="854"/>
      <c r="D239" s="886"/>
      <c r="E239" s="855"/>
      <c r="F239" s="855"/>
      <c r="G239" s="855"/>
      <c r="H239" s="708"/>
      <c r="I239" s="806"/>
      <c r="J239" s="708"/>
      <c r="K239" s="806"/>
      <c r="L239" s="218"/>
      <c r="M239" s="916"/>
      <c r="N239" s="916"/>
      <c r="O239" s="847"/>
      <c r="P239" s="137"/>
      <c r="Q239" s="965"/>
      <c r="R239" s="965"/>
      <c r="S239" s="965"/>
      <c r="T239" s="137"/>
      <c r="U239" s="43"/>
      <c r="V239" s="43"/>
    </row>
    <row r="240" spans="3:22" ht="15.75">
      <c r="C240" s="376"/>
      <c r="D240" s="856"/>
      <c r="E240" s="855"/>
      <c r="F240" s="855"/>
      <c r="G240" s="855"/>
      <c r="H240" s="708"/>
      <c r="I240" s="824"/>
      <c r="J240" s="824"/>
      <c r="K240" s="708"/>
      <c r="L240" s="360"/>
      <c r="M240" s="352"/>
      <c r="N240" s="352"/>
      <c r="O240" s="846"/>
      <c r="P240" s="137"/>
      <c r="Q240" s="455"/>
      <c r="R240" s="318"/>
      <c r="S240" s="317"/>
      <c r="T240" s="137"/>
      <c r="U240" s="43"/>
      <c r="V240" s="43"/>
    </row>
    <row r="241" spans="3:22" ht="15">
      <c r="C241" s="1764"/>
      <c r="D241" s="1766"/>
      <c r="E241" s="1768"/>
      <c r="F241" s="1768"/>
      <c r="G241" s="1768"/>
      <c r="H241" s="1690"/>
      <c r="I241" s="1690"/>
      <c r="J241" s="1692"/>
      <c r="K241" s="1690"/>
      <c r="L241" s="1693"/>
      <c r="M241" s="1694"/>
      <c r="N241" s="1683"/>
      <c r="O241" s="1691"/>
      <c r="P241" s="1688"/>
      <c r="Q241" s="965"/>
      <c r="R241" s="965"/>
      <c r="S241" s="965"/>
      <c r="T241" s="1686"/>
      <c r="U241" s="1485"/>
      <c r="V241" s="1485"/>
    </row>
    <row r="242" spans="3:22" ht="15">
      <c r="C242" s="1765"/>
      <c r="D242" s="1767"/>
      <c r="E242" s="1768"/>
      <c r="F242" s="1768"/>
      <c r="G242" s="1768"/>
      <c r="H242" s="1690"/>
      <c r="I242" s="1690"/>
      <c r="J242" s="1692"/>
      <c r="K242" s="1690"/>
      <c r="L242" s="1693"/>
      <c r="M242" s="1694"/>
      <c r="N242" s="1683"/>
      <c r="O242" s="1691"/>
      <c r="P242" s="1689"/>
      <c r="Q242" s="965"/>
      <c r="R242" s="965"/>
      <c r="S242" s="965"/>
      <c r="T242" s="1687"/>
      <c r="U242" s="1487"/>
      <c r="V242" s="1487"/>
    </row>
    <row r="243" spans="3:22" ht="15.75">
      <c r="C243" s="377"/>
      <c r="D243" s="840"/>
      <c r="E243" s="823"/>
      <c r="F243" s="823"/>
      <c r="G243" s="823"/>
      <c r="H243" s="806"/>
      <c r="I243" s="806"/>
      <c r="J243" s="822"/>
      <c r="K243" s="828"/>
      <c r="L243" s="361"/>
      <c r="M243" s="362"/>
      <c r="N243" s="363"/>
      <c r="O243" s="820"/>
      <c r="P243" s="137"/>
      <c r="Q243" s="455"/>
      <c r="R243" s="318"/>
      <c r="S243" s="317"/>
      <c r="T243" s="137"/>
      <c r="U243" s="43"/>
      <c r="V243" s="43"/>
    </row>
    <row r="244" spans="3:22" ht="15">
      <c r="C244" s="344"/>
      <c r="D244" s="832"/>
      <c r="E244" s="708"/>
      <c r="F244" s="821"/>
      <c r="G244" s="708"/>
      <c r="H244" s="829"/>
      <c r="I244" s="829"/>
      <c r="J244" s="829"/>
      <c r="K244" s="829"/>
      <c r="L244" s="337"/>
      <c r="M244" s="338"/>
      <c r="N244" s="338"/>
      <c r="O244" s="321"/>
      <c r="P244" s="137"/>
      <c r="Q244" s="965"/>
      <c r="R244" s="965"/>
      <c r="S244" s="965"/>
      <c r="T244" s="137"/>
      <c r="U244" s="43"/>
      <c r="V244" s="43"/>
    </row>
    <row r="245" spans="3:22" ht="15.75">
      <c r="C245" s="370"/>
      <c r="D245" s="832"/>
      <c r="E245" s="708"/>
      <c r="F245" s="821"/>
      <c r="G245" s="708"/>
      <c r="H245" s="829"/>
      <c r="I245" s="829"/>
      <c r="J245" s="829"/>
      <c r="K245" s="829"/>
      <c r="L245" s="337"/>
      <c r="M245" s="338"/>
      <c r="N245" s="338"/>
      <c r="O245" s="321"/>
      <c r="P245" s="137"/>
      <c r="Q245" s="455"/>
      <c r="R245" s="318"/>
      <c r="S245" s="317"/>
      <c r="T245" s="137"/>
      <c r="U245" s="43"/>
      <c r="V245" s="43"/>
    </row>
    <row r="246" spans="3:22" ht="15">
      <c r="C246" s="339"/>
      <c r="D246" s="397"/>
      <c r="E246" s="708"/>
      <c r="F246" s="708"/>
      <c r="G246" s="708"/>
      <c r="H246" s="829"/>
      <c r="I246" s="829"/>
      <c r="J246" s="829"/>
      <c r="K246" s="829"/>
      <c r="L246" s="337"/>
      <c r="M246" s="338"/>
      <c r="N246" s="338"/>
      <c r="O246" s="321"/>
      <c r="P246" s="137"/>
      <c r="Q246" s="965"/>
      <c r="R246" s="965"/>
      <c r="S246" s="965"/>
      <c r="T246" s="137"/>
      <c r="U246" s="43"/>
      <c r="V246" s="43"/>
    </row>
    <row r="247" spans="3:22" ht="15.75">
      <c r="C247" s="378"/>
      <c r="D247" s="397"/>
      <c r="E247" s="708"/>
      <c r="F247" s="708"/>
      <c r="G247" s="708"/>
      <c r="H247" s="829"/>
      <c r="I247" s="829"/>
      <c r="J247" s="829"/>
      <c r="K247" s="829"/>
      <c r="L247" s="337"/>
      <c r="M247" s="338"/>
      <c r="N247" s="338"/>
      <c r="O247" s="321"/>
      <c r="P247" s="137"/>
      <c r="Q247" s="455"/>
      <c r="R247" s="318"/>
      <c r="S247" s="317"/>
      <c r="T247" s="137"/>
      <c r="U247" s="43"/>
      <c r="V247" s="43"/>
    </row>
    <row r="248" spans="3:22" ht="15">
      <c r="C248" s="321"/>
      <c r="D248" s="396"/>
      <c r="E248" s="708"/>
      <c r="F248" s="708"/>
      <c r="G248" s="708"/>
      <c r="H248" s="829"/>
      <c r="I248" s="829"/>
      <c r="J248" s="829"/>
      <c r="K248" s="829"/>
      <c r="L248" s="337"/>
      <c r="M248" s="338"/>
      <c r="N248" s="338"/>
      <c r="O248" s="321"/>
      <c r="P248" s="137"/>
      <c r="Q248" s="965"/>
      <c r="R248" s="965"/>
      <c r="S248" s="965"/>
      <c r="T248" s="137"/>
      <c r="U248" s="43"/>
      <c r="V248" s="43"/>
    </row>
    <row r="249" spans="3:22" ht="15.75">
      <c r="C249" s="380"/>
      <c r="D249" s="396"/>
      <c r="E249" s="708"/>
      <c r="F249" s="708"/>
      <c r="G249" s="708"/>
      <c r="H249" s="829"/>
      <c r="I249" s="829"/>
      <c r="J249" s="829"/>
      <c r="K249" s="829"/>
      <c r="L249" s="337"/>
      <c r="M249" s="338"/>
      <c r="N249" s="338"/>
      <c r="O249" s="321"/>
      <c r="P249" s="137"/>
      <c r="Q249" s="455"/>
      <c r="R249" s="318"/>
      <c r="S249" s="317"/>
      <c r="T249" s="137"/>
      <c r="U249" s="43"/>
      <c r="V249" s="43"/>
    </row>
    <row r="250" spans="3:22" ht="15">
      <c r="C250" s="321"/>
      <c r="D250" s="396"/>
      <c r="E250" s="708"/>
      <c r="F250" s="708"/>
      <c r="G250" s="708"/>
      <c r="H250" s="829"/>
      <c r="I250" s="829"/>
      <c r="J250" s="829"/>
      <c r="K250" s="829"/>
      <c r="L250" s="337"/>
      <c r="M250" s="338"/>
      <c r="N250" s="338"/>
      <c r="O250" s="321"/>
      <c r="P250" s="137"/>
      <c r="Q250" s="965"/>
      <c r="R250" s="965"/>
      <c r="S250" s="965"/>
      <c r="T250" s="137"/>
      <c r="U250" s="43"/>
      <c r="V250" s="43"/>
    </row>
    <row r="251" spans="3:22" ht="15.75">
      <c r="C251" s="380"/>
      <c r="D251" s="841"/>
      <c r="E251" s="708"/>
      <c r="F251" s="708"/>
      <c r="G251" s="708"/>
      <c r="H251" s="829"/>
      <c r="I251" s="829"/>
      <c r="J251" s="829"/>
      <c r="K251" s="829"/>
      <c r="L251" s="337"/>
      <c r="M251" s="338"/>
      <c r="N251" s="338"/>
      <c r="O251" s="321"/>
      <c r="P251" s="137"/>
      <c r="Q251" s="455"/>
      <c r="R251" s="318"/>
      <c r="S251" s="317"/>
      <c r="T251" s="137"/>
      <c r="U251" s="43"/>
      <c r="V251" s="43"/>
    </row>
    <row r="252" spans="3:22" ht="15">
      <c r="C252" s="354"/>
      <c r="D252" s="842"/>
      <c r="E252" s="822"/>
      <c r="F252" s="822"/>
      <c r="G252" s="822"/>
      <c r="H252" s="829"/>
      <c r="I252" s="829"/>
      <c r="J252" s="829"/>
      <c r="K252" s="829"/>
      <c r="L252" s="337"/>
      <c r="M252" s="338"/>
      <c r="N252" s="338"/>
      <c r="O252" s="321"/>
      <c r="P252" s="137"/>
      <c r="Q252" s="965"/>
      <c r="R252" s="965"/>
      <c r="S252" s="965"/>
      <c r="T252" s="137"/>
      <c r="U252" s="43"/>
      <c r="V252" s="43"/>
    </row>
    <row r="253" spans="3:22" ht="15.75">
      <c r="C253" s="382"/>
      <c r="D253" s="842"/>
      <c r="E253" s="822"/>
      <c r="F253" s="822"/>
      <c r="G253" s="822"/>
      <c r="H253" s="829"/>
      <c r="I253" s="829"/>
      <c r="J253" s="829"/>
      <c r="K253" s="829"/>
      <c r="L253" s="337"/>
      <c r="M253" s="338"/>
      <c r="N253" s="338"/>
      <c r="O253" s="321"/>
      <c r="P253" s="137"/>
      <c r="Q253" s="455"/>
      <c r="R253" s="318"/>
      <c r="S253" s="317"/>
      <c r="T253" s="137"/>
      <c r="U253" s="43"/>
      <c r="V253" s="43"/>
    </row>
    <row r="254" spans="3:22" ht="15">
      <c r="C254" s="354"/>
      <c r="D254" s="842"/>
      <c r="E254" s="822"/>
      <c r="F254" s="822"/>
      <c r="G254" s="822"/>
      <c r="H254" s="822"/>
      <c r="I254" s="822"/>
      <c r="J254" s="822"/>
      <c r="K254" s="822"/>
      <c r="L254" s="354"/>
      <c r="M254" s="364"/>
      <c r="N254" s="357"/>
      <c r="O254" s="851"/>
      <c r="P254" s="137"/>
      <c r="Q254" s="965"/>
      <c r="R254" s="965"/>
      <c r="S254" s="965"/>
      <c r="T254" s="137"/>
      <c r="U254" s="43"/>
      <c r="V254" s="43"/>
    </row>
    <row r="255" spans="3:22" ht="15.75">
      <c r="C255" s="382"/>
      <c r="D255" s="842"/>
      <c r="E255" s="822"/>
      <c r="F255" s="822"/>
      <c r="G255" s="822"/>
      <c r="H255" s="822"/>
      <c r="I255" s="822"/>
      <c r="J255" s="822"/>
      <c r="K255" s="822"/>
      <c r="L255" s="354"/>
      <c r="M255" s="364"/>
      <c r="N255" s="357"/>
      <c r="O255" s="851"/>
      <c r="P255" s="137"/>
      <c r="Q255" s="455"/>
      <c r="R255" s="318"/>
      <c r="S255" s="317"/>
      <c r="T255" s="137"/>
      <c r="U255" s="43"/>
      <c r="V255" s="43"/>
    </row>
    <row r="256" spans="3:22" ht="15">
      <c r="C256" s="339"/>
      <c r="D256" s="396"/>
      <c r="E256" s="708"/>
      <c r="F256" s="708"/>
      <c r="G256" s="708"/>
      <c r="H256" s="708"/>
      <c r="I256" s="708"/>
      <c r="J256" s="708"/>
      <c r="K256" s="708"/>
      <c r="L256" s="342"/>
      <c r="M256" s="338"/>
      <c r="N256" s="338"/>
      <c r="O256" s="339"/>
      <c r="P256" s="137"/>
      <c r="Q256" s="965"/>
      <c r="R256" s="965"/>
      <c r="S256" s="965"/>
      <c r="T256" s="137"/>
      <c r="U256" s="43"/>
      <c r="V256" s="43"/>
    </row>
    <row r="257" spans="3:22" ht="15.75">
      <c r="C257" s="383"/>
      <c r="D257" s="343"/>
      <c r="E257" s="708"/>
      <c r="F257" s="708"/>
      <c r="G257" s="708"/>
      <c r="H257" s="708"/>
      <c r="I257" s="708"/>
      <c r="J257" s="708"/>
      <c r="K257" s="708"/>
      <c r="L257" s="342"/>
      <c r="M257" s="338"/>
      <c r="N257" s="338"/>
      <c r="O257" s="339"/>
      <c r="P257" s="137"/>
      <c r="Q257" s="455"/>
      <c r="R257" s="318"/>
      <c r="S257" s="317"/>
      <c r="T257" s="137"/>
      <c r="U257" s="43"/>
      <c r="V257" s="43"/>
    </row>
    <row r="258" spans="3:22" ht="15">
      <c r="C258" s="365"/>
      <c r="D258" s="343"/>
      <c r="E258" s="708"/>
      <c r="F258" s="708"/>
      <c r="G258" s="708"/>
      <c r="H258" s="708"/>
      <c r="I258" s="852"/>
      <c r="J258" s="829"/>
      <c r="K258" s="852"/>
      <c r="L258" s="339"/>
      <c r="M258" s="338"/>
      <c r="N258" s="338"/>
      <c r="O258" s="321"/>
      <c r="P258" s="137"/>
      <c r="Q258" s="965"/>
      <c r="R258" s="965"/>
      <c r="S258" s="965"/>
      <c r="T258" s="137"/>
      <c r="U258" s="43"/>
      <c r="V258" s="43"/>
    </row>
    <row r="259" spans="3:22" ht="15.75">
      <c r="C259" s="384"/>
      <c r="D259" s="343"/>
      <c r="E259" s="708"/>
      <c r="F259" s="708"/>
      <c r="G259" s="708"/>
      <c r="H259" s="708"/>
      <c r="I259" s="852"/>
      <c r="J259" s="829"/>
      <c r="K259" s="852"/>
      <c r="L259" s="339"/>
      <c r="M259" s="338"/>
      <c r="N259" s="338"/>
      <c r="O259" s="321"/>
      <c r="P259" s="137"/>
      <c r="Q259" s="455"/>
      <c r="R259" s="318"/>
      <c r="S259" s="317"/>
      <c r="T259" s="137"/>
      <c r="U259" s="43"/>
      <c r="V259" s="43"/>
    </row>
    <row r="260" spans="3:22" ht="15">
      <c r="C260" s="321"/>
      <c r="D260" s="396"/>
      <c r="E260" s="708"/>
      <c r="F260" s="708"/>
      <c r="G260" s="708"/>
      <c r="H260" s="829"/>
      <c r="I260" s="829"/>
      <c r="J260" s="829"/>
      <c r="K260" s="829"/>
      <c r="L260" s="337"/>
      <c r="M260" s="338"/>
      <c r="N260" s="338"/>
      <c r="O260" s="321"/>
      <c r="P260" s="137"/>
      <c r="Q260" s="965"/>
      <c r="R260" s="965"/>
      <c r="S260" s="965"/>
      <c r="T260" s="137"/>
      <c r="U260" s="43"/>
      <c r="V260" s="43"/>
    </row>
    <row r="261" spans="3:22" ht="15">
      <c r="C261" s="387"/>
      <c r="D261" s="843"/>
      <c r="E261" s="708"/>
      <c r="F261" s="708"/>
      <c r="G261" s="708"/>
      <c r="H261" s="829"/>
      <c r="I261" s="829"/>
      <c r="J261" s="829"/>
      <c r="K261" s="829"/>
      <c r="L261" s="337"/>
      <c r="M261" s="338"/>
      <c r="N261" s="338"/>
      <c r="O261" s="321"/>
      <c r="P261" s="137"/>
      <c r="Q261" s="455"/>
      <c r="R261" s="318"/>
      <c r="S261" s="317"/>
      <c r="T261" s="137"/>
      <c r="U261" s="43"/>
      <c r="V261" s="43"/>
    </row>
    <row r="262" spans="3:22" ht="15.75">
      <c r="C262" s="371"/>
      <c r="D262" s="833"/>
      <c r="E262" s="708"/>
      <c r="F262" s="823"/>
      <c r="G262" s="830"/>
      <c r="H262" s="823"/>
      <c r="I262" s="823"/>
      <c r="J262" s="823"/>
      <c r="K262" s="823"/>
      <c r="L262" s="388"/>
      <c r="M262" s="352"/>
      <c r="N262" s="352"/>
      <c r="O262" s="846"/>
      <c r="P262" s="137"/>
      <c r="Q262" s="965"/>
      <c r="R262" s="965"/>
      <c r="S262" s="965"/>
      <c r="T262" s="137"/>
      <c r="U262" s="43"/>
      <c r="V262" s="43"/>
    </row>
    <row r="263" spans="3:22" ht="12.75">
      <c r="C263" s="14"/>
      <c r="D263" s="14"/>
      <c r="E263" s="14"/>
      <c r="F263" s="14"/>
      <c r="G263" s="14"/>
      <c r="H263" s="14"/>
      <c r="I263" s="14"/>
      <c r="J263" s="14"/>
      <c r="K263" s="14"/>
      <c r="L263" s="14"/>
      <c r="M263" s="14"/>
      <c r="N263" s="17"/>
      <c r="O263" s="681"/>
      <c r="P263" s="17"/>
      <c r="Q263" s="14"/>
      <c r="R263" s="193"/>
      <c r="S263" s="14"/>
      <c r="T263" s="1294"/>
      <c r="U263" s="1295"/>
      <c r="V263" s="43"/>
    </row>
    <row r="264" spans="3:22" ht="12.75">
      <c r="C264" s="14"/>
      <c r="D264" s="14"/>
      <c r="E264" s="14"/>
      <c r="F264" s="14"/>
      <c r="G264" s="14"/>
      <c r="H264" s="14"/>
      <c r="I264" s="14"/>
      <c r="J264" s="14"/>
      <c r="K264" s="14"/>
      <c r="L264" s="14"/>
      <c r="M264" s="14"/>
      <c r="N264" s="17"/>
      <c r="O264" s="681"/>
      <c r="P264" s="17"/>
      <c r="Q264" s="14"/>
      <c r="R264" s="193"/>
      <c r="S264" s="14"/>
      <c r="T264" s="1294"/>
      <c r="U264" s="1295"/>
      <c r="V264" s="30"/>
    </row>
    <row r="265" spans="3:22" ht="12.75">
      <c r="C265" s="14"/>
      <c r="D265" s="14"/>
      <c r="E265" s="14"/>
      <c r="F265" s="14"/>
      <c r="G265" s="14"/>
      <c r="H265" s="14"/>
      <c r="I265" s="14"/>
      <c r="J265" s="14"/>
      <c r="K265" s="14"/>
      <c r="L265" s="14"/>
      <c r="M265" s="14"/>
      <c r="N265" s="17"/>
      <c r="O265" s="681"/>
      <c r="P265" s="17"/>
      <c r="Q265" s="14"/>
      <c r="R265" s="193"/>
      <c r="S265" s="14"/>
      <c r="T265" s="15"/>
      <c r="U265" s="14"/>
      <c r="V265" s="14"/>
    </row>
    <row r="266" spans="3:22" ht="12.75">
      <c r="C266" s="1156"/>
      <c r="D266" s="1157"/>
      <c r="E266" s="1157"/>
      <c r="F266" s="1157"/>
      <c r="G266" s="1157"/>
      <c r="H266" s="1157"/>
      <c r="I266" s="1157"/>
      <c r="J266" s="1157"/>
      <c r="K266" s="1157"/>
      <c r="L266" s="1157"/>
      <c r="M266" s="1157"/>
      <c r="N266" s="1157"/>
      <c r="O266" s="1157"/>
      <c r="P266" s="1157"/>
      <c r="Q266" s="1157"/>
      <c r="R266" s="1157"/>
      <c r="S266" s="1157"/>
      <c r="T266" s="1157"/>
      <c r="U266" s="1157"/>
      <c r="V266" s="1159"/>
    </row>
    <row r="267" spans="3:22" ht="12.75">
      <c r="C267" s="14"/>
      <c r="D267" s="14"/>
      <c r="E267" s="14"/>
      <c r="F267" s="14"/>
      <c r="G267" s="14"/>
      <c r="H267" s="14"/>
      <c r="I267" s="14"/>
      <c r="J267" s="14"/>
      <c r="K267" s="14"/>
      <c r="L267" s="14"/>
      <c r="M267" s="14"/>
      <c r="N267" s="14"/>
      <c r="O267" s="681"/>
      <c r="P267" s="17"/>
      <c r="Q267" s="14"/>
      <c r="R267" s="193"/>
      <c r="S267" s="14"/>
      <c r="T267" s="15"/>
      <c r="U267" s="14"/>
      <c r="V267" s="14"/>
    </row>
    <row r="268" spans="3:22" ht="12.75">
      <c r="C268" s="172"/>
      <c r="D268" s="330"/>
      <c r="E268" s="330"/>
      <c r="F268" s="670"/>
      <c r="G268" s="14"/>
      <c r="H268" s="14"/>
      <c r="I268" s="14"/>
      <c r="J268" s="14"/>
      <c r="K268" s="14"/>
      <c r="L268" s="14"/>
      <c r="M268" s="14"/>
      <c r="N268" s="14"/>
      <c r="O268" s="681"/>
      <c r="P268" s="17"/>
      <c r="Q268" s="14"/>
      <c r="R268" s="193"/>
      <c r="S268" s="14"/>
      <c r="T268" s="15"/>
      <c r="U268" s="14"/>
      <c r="V268" s="14"/>
    </row>
    <row r="269" spans="3:22" ht="12.75">
      <c r="C269" s="172"/>
      <c r="D269" s="327"/>
      <c r="E269" s="327"/>
      <c r="F269" s="672"/>
      <c r="G269" s="14"/>
      <c r="H269" s="14"/>
      <c r="I269" s="14"/>
      <c r="J269" s="14"/>
      <c r="K269" s="14"/>
      <c r="L269" s="14"/>
      <c r="M269" s="14"/>
      <c r="N269" s="14"/>
      <c r="O269" s="681"/>
      <c r="P269" s="17"/>
      <c r="Q269" s="14"/>
      <c r="R269" s="193"/>
      <c r="S269" s="14"/>
      <c r="T269" s="15"/>
      <c r="U269" s="14"/>
      <c r="V269" s="14"/>
    </row>
    <row r="270" spans="3:22" ht="12.75">
      <c r="C270" s="172"/>
      <c r="D270" s="172"/>
      <c r="E270" s="172"/>
      <c r="F270" s="673"/>
      <c r="G270" s="14"/>
      <c r="H270" s="14"/>
      <c r="I270" s="14"/>
      <c r="J270" s="14"/>
      <c r="K270" s="14"/>
      <c r="L270" s="14"/>
      <c r="M270" s="14"/>
      <c r="N270" s="14"/>
      <c r="O270" s="681"/>
      <c r="P270" s="17"/>
      <c r="Q270" s="14"/>
      <c r="R270" s="193"/>
      <c r="S270" s="14"/>
      <c r="T270" s="15"/>
      <c r="U270" s="14"/>
      <c r="V270" s="14"/>
    </row>
    <row r="271" spans="3:22" ht="12.75">
      <c r="C271" s="328"/>
      <c r="D271" s="319"/>
      <c r="E271" s="319"/>
      <c r="F271" s="811"/>
      <c r="G271" s="14"/>
      <c r="H271" s="14"/>
      <c r="I271" s="14"/>
      <c r="J271" s="14"/>
      <c r="K271" s="14"/>
      <c r="L271" s="14"/>
      <c r="M271" s="14"/>
      <c r="N271" s="14"/>
      <c r="O271" s="681"/>
      <c r="P271" s="17"/>
      <c r="Q271" s="14"/>
      <c r="R271" s="193"/>
      <c r="S271" s="14"/>
      <c r="T271" s="15"/>
      <c r="U271" s="14"/>
      <c r="V271" s="14"/>
    </row>
    <row r="272" spans="3:22" ht="12.75">
      <c r="C272" s="328"/>
      <c r="D272" s="754"/>
      <c r="E272" s="398"/>
      <c r="F272" s="45"/>
      <c r="G272" s="14"/>
      <c r="H272" s="14"/>
      <c r="I272" s="14"/>
      <c r="J272" s="14"/>
      <c r="K272" s="14"/>
      <c r="L272" s="14"/>
      <c r="M272" s="14"/>
      <c r="N272" s="14"/>
      <c r="O272" s="681"/>
      <c r="P272" s="17"/>
      <c r="Q272" s="14"/>
      <c r="R272" s="193"/>
      <c r="S272" s="14"/>
      <c r="T272" s="15"/>
      <c r="U272" s="14"/>
      <c r="V272" s="14"/>
    </row>
    <row r="273" spans="3:22" ht="12.75">
      <c r="C273" s="329"/>
      <c r="D273" s="755"/>
      <c r="E273" s="399"/>
      <c r="F273" s="45"/>
      <c r="G273" s="14"/>
      <c r="H273" s="14"/>
      <c r="I273" s="14"/>
      <c r="J273" s="14"/>
      <c r="K273" s="14"/>
      <c r="L273" s="14"/>
      <c r="M273" s="14"/>
      <c r="N273" s="14"/>
      <c r="O273" s="681"/>
      <c r="P273" s="17"/>
      <c r="Q273" s="14"/>
      <c r="R273" s="193"/>
      <c r="S273" s="14"/>
      <c r="T273" s="15"/>
      <c r="U273" s="14"/>
      <c r="V273" s="14"/>
    </row>
    <row r="274" spans="3:22" ht="12.75">
      <c r="C274" s="406"/>
      <c r="D274" s="14"/>
      <c r="E274" s="14"/>
      <c r="F274" s="14"/>
      <c r="G274" s="14"/>
      <c r="H274" s="14"/>
      <c r="I274" s="14"/>
      <c r="J274" s="14"/>
      <c r="K274" s="14"/>
      <c r="L274" s="14"/>
      <c r="M274" s="14"/>
      <c r="N274" s="14"/>
      <c r="O274" s="681"/>
      <c r="P274" s="17"/>
      <c r="Q274" s="14"/>
      <c r="R274" s="193"/>
      <c r="S274" s="14"/>
      <c r="T274" s="15"/>
      <c r="U274" s="14"/>
      <c r="V274" s="14"/>
    </row>
    <row r="275" spans="3:22" ht="12.75">
      <c r="C275" s="39"/>
      <c r="D275" s="39"/>
      <c r="E275" s="39"/>
      <c r="F275" s="39"/>
      <c r="G275" s="39"/>
      <c r="H275" s="39"/>
      <c r="I275" s="40"/>
      <c r="J275" s="39"/>
      <c r="K275" s="39"/>
      <c r="L275" s="39"/>
      <c r="M275" s="39"/>
      <c r="N275" s="39"/>
      <c r="O275" s="311"/>
      <c r="P275" s="311"/>
      <c r="Q275" s="309"/>
      <c r="R275" s="310"/>
      <c r="S275" s="309"/>
      <c r="T275" s="316"/>
      <c r="U275" s="1170"/>
      <c r="V275" s="1170"/>
    </row>
    <row r="276" spans="3:22" ht="12.75">
      <c r="C276" s="14"/>
      <c r="D276" s="14"/>
      <c r="E276" s="14"/>
      <c r="F276" s="14"/>
      <c r="G276" s="14"/>
      <c r="H276" s="14"/>
      <c r="I276" s="14"/>
      <c r="J276" s="14"/>
      <c r="K276" s="14"/>
      <c r="L276" s="14"/>
      <c r="M276" s="14"/>
      <c r="N276" s="14"/>
      <c r="O276" s="239"/>
      <c r="P276" s="15"/>
      <c r="Q276" s="317"/>
      <c r="R276" s="318"/>
      <c r="S276" s="317"/>
      <c r="T276" s="15"/>
      <c r="U276" s="430"/>
      <c r="V276" s="430"/>
    </row>
    <row r="277" spans="3:22" ht="15">
      <c r="C277" s="1723"/>
      <c r="D277" s="1713"/>
      <c r="E277" s="1715"/>
      <c r="F277" s="1715"/>
      <c r="G277" s="1715"/>
      <c r="H277" s="857"/>
      <c r="I277" s="814"/>
      <c r="J277" s="814"/>
      <c r="K277" s="814"/>
      <c r="L277" s="295"/>
      <c r="M277" s="401"/>
      <c r="N277" s="401"/>
      <c r="O277" s="402"/>
      <c r="P277" s="404"/>
      <c r="Q277" s="405"/>
      <c r="R277" s="965"/>
      <c r="S277" s="965"/>
      <c r="T277" s="968"/>
      <c r="U277" s="301"/>
      <c r="V277" s="301"/>
    </row>
    <row r="278" spans="3:22" ht="15">
      <c r="C278" s="1724"/>
      <c r="D278" s="1714"/>
      <c r="E278" s="1716"/>
      <c r="F278" s="1716"/>
      <c r="G278" s="1716"/>
      <c r="H278" s="857"/>
      <c r="I278" s="814"/>
      <c r="J278" s="814"/>
      <c r="K278" s="814"/>
      <c r="L278" s="295"/>
      <c r="M278" s="401"/>
      <c r="N278" s="401"/>
      <c r="O278" s="402"/>
      <c r="P278" s="404"/>
      <c r="Q278" s="405"/>
      <c r="R278" s="965"/>
      <c r="S278" s="965"/>
      <c r="T278" s="968"/>
      <c r="U278" s="301"/>
      <c r="V278" s="301"/>
    </row>
    <row r="279" spans="3:22" ht="12.75">
      <c r="C279" s="14"/>
      <c r="D279" s="14"/>
      <c r="E279" s="14"/>
      <c r="F279" s="14"/>
      <c r="G279" s="14"/>
      <c r="H279" s="14"/>
      <c r="I279" s="14"/>
      <c r="J279" s="14"/>
      <c r="K279" s="14"/>
      <c r="L279" s="14"/>
      <c r="M279" s="14"/>
      <c r="N279" s="14"/>
      <c r="O279" s="681"/>
      <c r="P279" s="17"/>
      <c r="Q279" s="14"/>
      <c r="R279" s="193"/>
      <c r="S279" s="14"/>
      <c r="T279" s="1294"/>
      <c r="U279" s="1295"/>
      <c r="V279" s="287"/>
    </row>
    <row r="280" spans="3:22" ht="12.75">
      <c r="C280" s="14"/>
      <c r="D280" s="14"/>
      <c r="E280" s="14"/>
      <c r="F280" s="14"/>
      <c r="G280" s="14"/>
      <c r="H280" s="14"/>
      <c r="I280" s="14"/>
      <c r="J280" s="14"/>
      <c r="K280" s="14"/>
      <c r="L280" s="14"/>
      <c r="M280" s="14"/>
      <c r="N280" s="14"/>
      <c r="O280" s="681"/>
      <c r="P280" s="17"/>
      <c r="Q280" s="14"/>
      <c r="R280" s="193"/>
      <c r="S280" s="14"/>
      <c r="T280" s="1294"/>
      <c r="U280" s="1295"/>
      <c r="V280" s="30"/>
    </row>
    <row r="281" spans="3:22" ht="12.75">
      <c r="C281" s="14"/>
      <c r="D281" s="14"/>
      <c r="E281" s="14"/>
      <c r="F281" s="14"/>
      <c r="G281" s="14"/>
      <c r="H281" s="14"/>
      <c r="I281" s="14"/>
      <c r="J281" s="14"/>
      <c r="K281" s="14"/>
      <c r="L281" s="14"/>
      <c r="M281" s="14"/>
      <c r="N281" s="14"/>
      <c r="O281" s="681"/>
      <c r="P281" s="17"/>
      <c r="Q281" s="14"/>
      <c r="R281" s="193"/>
      <c r="S281" s="14"/>
      <c r="T281" s="15"/>
      <c r="U281" s="14"/>
      <c r="V281" s="14"/>
    </row>
  </sheetData>
  <sheetProtection/>
  <mergeCells count="228">
    <mergeCell ref="C22:D22"/>
    <mergeCell ref="C229:C230"/>
    <mergeCell ref="D229:D230"/>
    <mergeCell ref="E229:E230"/>
    <mergeCell ref="C96:C97"/>
    <mergeCell ref="D96:D97"/>
    <mergeCell ref="E96:E97"/>
    <mergeCell ref="D100:D101"/>
    <mergeCell ref="C64:V64"/>
    <mergeCell ref="L77:L78"/>
    <mergeCell ref="G229:G230"/>
    <mergeCell ref="G96:G97"/>
    <mergeCell ref="E161:E163"/>
    <mergeCell ref="C133:V133"/>
    <mergeCell ref="M175:M177"/>
    <mergeCell ref="U192:V192"/>
    <mergeCell ref="D152:E152"/>
    <mergeCell ref="D153:E153"/>
    <mergeCell ref="F100:F101"/>
    <mergeCell ref="F96:F97"/>
    <mergeCell ref="D77:D78"/>
    <mergeCell ref="C77:C78"/>
    <mergeCell ref="H175:H177"/>
    <mergeCell ref="R161:R162"/>
    <mergeCell ref="Q77:Q78"/>
    <mergeCell ref="O169:O171"/>
    <mergeCell ref="M77:M78"/>
    <mergeCell ref="N77:N78"/>
    <mergeCell ref="O77:O78"/>
    <mergeCell ref="F165:F166"/>
    <mergeCell ref="C266:V266"/>
    <mergeCell ref="C100:C101"/>
    <mergeCell ref="E236:E237"/>
    <mergeCell ref="F236:F237"/>
    <mergeCell ref="T130:U130"/>
    <mergeCell ref="D187:E187"/>
    <mergeCell ref="G100:G101"/>
    <mergeCell ref="G236:G237"/>
    <mergeCell ref="T181:U181"/>
    <mergeCell ref="T161:T162"/>
    <mergeCell ref="D236:D237"/>
    <mergeCell ref="R195:R196"/>
    <mergeCell ref="F229:F230"/>
    <mergeCell ref="U193:U194"/>
    <mergeCell ref="C183:V183"/>
    <mergeCell ref="C204:V204"/>
    <mergeCell ref="C195:C196"/>
    <mergeCell ref="F195:F196"/>
    <mergeCell ref="G195:G196"/>
    <mergeCell ref="C193:C194"/>
    <mergeCell ref="C241:C242"/>
    <mergeCell ref="D241:D242"/>
    <mergeCell ref="E241:E242"/>
    <mergeCell ref="F241:F242"/>
    <mergeCell ref="G241:G242"/>
    <mergeCell ref="P77:P78"/>
    <mergeCell ref="C236:C237"/>
    <mergeCell ref="D186:E186"/>
    <mergeCell ref="L195:L196"/>
    <mergeCell ref="E100:E101"/>
    <mergeCell ref="K42:K43"/>
    <mergeCell ref="T29:U29"/>
    <mergeCell ref="Q42:Q43"/>
    <mergeCell ref="P42:P43"/>
    <mergeCell ref="R42:R43"/>
    <mergeCell ref="L42:L43"/>
    <mergeCell ref="M42:M43"/>
    <mergeCell ref="C169:C171"/>
    <mergeCell ref="D169:D171"/>
    <mergeCell ref="E169:E171"/>
    <mergeCell ref="F169:F171"/>
    <mergeCell ref="U24:V24"/>
    <mergeCell ref="C31:V31"/>
    <mergeCell ref="U40:V40"/>
    <mergeCell ref="U73:V73"/>
    <mergeCell ref="I56:J56"/>
    <mergeCell ref="G165:G166"/>
    <mergeCell ref="I165:I166"/>
    <mergeCell ref="G161:G163"/>
    <mergeCell ref="L161:L162"/>
    <mergeCell ref="Q161:Q162"/>
    <mergeCell ref="C175:C177"/>
    <mergeCell ref="D175:D177"/>
    <mergeCell ref="C165:C166"/>
    <mergeCell ref="D165:D166"/>
    <mergeCell ref="E165:E166"/>
    <mergeCell ref="D161:D163"/>
    <mergeCell ref="I161:I163"/>
    <mergeCell ref="F161:F163"/>
    <mergeCell ref="K161:K162"/>
    <mergeCell ref="M161:M162"/>
    <mergeCell ref="S161:S162"/>
    <mergeCell ref="P161:P162"/>
    <mergeCell ref="D193:D194"/>
    <mergeCell ref="E193:E194"/>
    <mergeCell ref="F193:F194"/>
    <mergeCell ref="C149:V149"/>
    <mergeCell ref="T147:U147"/>
    <mergeCell ref="V193:V194"/>
    <mergeCell ref="H162:H163"/>
    <mergeCell ref="J162:J163"/>
    <mergeCell ref="C161:C163"/>
    <mergeCell ref="U159:V159"/>
    <mergeCell ref="N195:N196"/>
    <mergeCell ref="O195:O196"/>
    <mergeCell ref="P195:P196"/>
    <mergeCell ref="U95:V95"/>
    <mergeCell ref="V161:V162"/>
    <mergeCell ref="N161:N162"/>
    <mergeCell ref="O161:O162"/>
    <mergeCell ref="U161:U162"/>
    <mergeCell ref="T131:U131"/>
    <mergeCell ref="U142:V142"/>
    <mergeCell ref="F42:F43"/>
    <mergeCell ref="I77:I78"/>
    <mergeCell ref="C48:V48"/>
    <mergeCell ref="O42:O43"/>
    <mergeCell ref="I54:J54"/>
    <mergeCell ref="T46:U46"/>
    <mergeCell ref="T61:U61"/>
    <mergeCell ref="T62:U62"/>
    <mergeCell ref="I42:I43"/>
    <mergeCell ref="J42:J43"/>
    <mergeCell ref="T84:U84"/>
    <mergeCell ref="T83:U83"/>
    <mergeCell ref="C85:V85"/>
    <mergeCell ref="S42:S43"/>
    <mergeCell ref="U58:V58"/>
    <mergeCell ref="V175:V177"/>
    <mergeCell ref="C42:C43"/>
    <mergeCell ref="D42:D43"/>
    <mergeCell ref="P175:P177"/>
    <mergeCell ref="E42:E43"/>
    <mergeCell ref="J175:J177"/>
    <mergeCell ref="Q175:Q177"/>
    <mergeCell ref="N42:N43"/>
    <mergeCell ref="C200:C201"/>
    <mergeCell ref="D200:D201"/>
    <mergeCell ref="E200:E201"/>
    <mergeCell ref="F200:F201"/>
    <mergeCell ref="E77:E78"/>
    <mergeCell ref="G77:G78"/>
    <mergeCell ref="E175:E177"/>
    <mergeCell ref="F175:F177"/>
    <mergeCell ref="G169:G171"/>
    <mergeCell ref="S175:S177"/>
    <mergeCell ref="T175:T177"/>
    <mergeCell ref="Q195:Q196"/>
    <mergeCell ref="G175:G177"/>
    <mergeCell ref="T180:U180"/>
    <mergeCell ref="L175:L177"/>
    <mergeCell ref="M195:M196"/>
    <mergeCell ref="U175:U177"/>
    <mergeCell ref="I195:I196"/>
    <mergeCell ref="O175:O177"/>
    <mergeCell ref="N175:N177"/>
    <mergeCell ref="T146:U146"/>
    <mergeCell ref="C277:C278"/>
    <mergeCell ref="T264:U264"/>
    <mergeCell ref="O241:O242"/>
    <mergeCell ref="U275:V275"/>
    <mergeCell ref="V197:V198"/>
    <mergeCell ref="T241:T242"/>
    <mergeCell ref="T279:U279"/>
    <mergeCell ref="T280:U280"/>
    <mergeCell ref="R175:R177"/>
    <mergeCell ref="D277:D278"/>
    <mergeCell ref="E277:E278"/>
    <mergeCell ref="F277:F278"/>
    <mergeCell ref="G277:G278"/>
    <mergeCell ref="T203:U203"/>
    <mergeCell ref="U213:V213"/>
    <mergeCell ref="T263:U263"/>
    <mergeCell ref="U197:U198"/>
    <mergeCell ref="G193:T194"/>
    <mergeCell ref="T28:U28"/>
    <mergeCell ref="G42:G43"/>
    <mergeCell ref="H42:H43"/>
    <mergeCell ref="T202:U202"/>
    <mergeCell ref="I175:I177"/>
    <mergeCell ref="J195:J196"/>
    <mergeCell ref="K195:K196"/>
    <mergeCell ref="I169:I170"/>
    <mergeCell ref="K175:K177"/>
    <mergeCell ref="S195:S196"/>
    <mergeCell ref="D197:D198"/>
    <mergeCell ref="E197:E198"/>
    <mergeCell ref="F197:F198"/>
    <mergeCell ref="G197:G198"/>
    <mergeCell ref="H197:H198"/>
    <mergeCell ref="H195:H196"/>
    <mergeCell ref="D195:D196"/>
    <mergeCell ref="E195:E196"/>
    <mergeCell ref="H200:H201"/>
    <mergeCell ref="I200:I201"/>
    <mergeCell ref="J200:J201"/>
    <mergeCell ref="K200:K201"/>
    <mergeCell ref="L200:L201"/>
    <mergeCell ref="G200:G201"/>
    <mergeCell ref="M200:M201"/>
    <mergeCell ref="M197:M198"/>
    <mergeCell ref="N197:N198"/>
    <mergeCell ref="O197:O198"/>
    <mergeCell ref="N200:N201"/>
    <mergeCell ref="I197:I198"/>
    <mergeCell ref="J197:J198"/>
    <mergeCell ref="K197:K198"/>
    <mergeCell ref="L197:L198"/>
    <mergeCell ref="H241:H242"/>
    <mergeCell ref="I241:I242"/>
    <mergeCell ref="O200:O201"/>
    <mergeCell ref="P200:P201"/>
    <mergeCell ref="Q200:Q201"/>
    <mergeCell ref="R200:R201"/>
    <mergeCell ref="J241:J242"/>
    <mergeCell ref="K241:K242"/>
    <mergeCell ref="L241:L242"/>
    <mergeCell ref="M241:M242"/>
    <mergeCell ref="N241:N242"/>
    <mergeCell ref="S200:S201"/>
    <mergeCell ref="P197:P198"/>
    <mergeCell ref="Q197:Q198"/>
    <mergeCell ref="R197:R198"/>
    <mergeCell ref="V241:V242"/>
    <mergeCell ref="P241:P242"/>
    <mergeCell ref="U241:U242"/>
    <mergeCell ref="S197:S198"/>
    <mergeCell ref="T197:T198"/>
  </mergeCells>
  <dataValidations count="3">
    <dataValidation type="decimal" allowBlank="1" showInputMessage="1" showErrorMessage="1" promptTitle="Escriba un número en esta casilla" prompt=" Registre EN NÚMERO la cantidad, volumen o tamaño de la actividad (en unidades o porcentajes).  Ej.: Si en col. 28 registró INFORMES y son 5 inf, aquí se registra el número 5. (No registre símbolo %)" errorTitle="Entrada no válida" error="Por favor escriba un número" sqref="L27 L44 L168 L165:L166 L161 L174 L215:L216 L219:L220 L225:L226 K227:K228 L229 L104:L107 L260:L261 L277:L278 L129 L110 L112:L121 L96:L97 L99:L101 L123:L126 L232:L241 L243:L253">
      <formula1>-9223372036854770000</formula1>
      <formula2>9223372036854770000</formula2>
    </dataValidation>
    <dataValidation type="date" allowBlank="1" showInputMessage="1" prompt="Ingrese una fecha (AAAA/MM/DD) -  Registre la FECHA PROGRAMADA para la terminación de la actividad. (FORMATO AAAA/MM/DD)" sqref="N129 N124:N126 N99 N113:N121">
      <formula1>1</formula1>
      <formula2>401769</formula2>
    </dataValidation>
    <dataValidation type="date" allowBlank="1" showInputMessage="1" prompt="Ingrese una fecha (AAAA/MM/DD) -  Registre la FECHA PROGRAMADA para el inicio de la actividad. (FORMATO AAAA/MM/DD)" sqref="M113:M121 M129 M124:M126">
      <formula1>1</formula1>
      <formula2>401769</formula2>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Mario Agudelo Giraldo</dc:creator>
  <cp:keywords/>
  <dc:description/>
  <cp:lastModifiedBy>Usuario de Windows</cp:lastModifiedBy>
  <cp:lastPrinted>2020-04-14T05:06:21Z</cp:lastPrinted>
  <dcterms:created xsi:type="dcterms:W3CDTF">2018-07-02T16:54:52Z</dcterms:created>
  <dcterms:modified xsi:type="dcterms:W3CDTF">2021-02-02T14:32:43Z</dcterms:modified>
  <cp:category/>
  <cp:version/>
  <cp:contentType/>
  <cp:contentStatus/>
</cp:coreProperties>
</file>