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6660" tabRatio="493" activeTab="0"/>
  </bookViews>
  <sheets>
    <sheet name="PLAN DE ACCION AMABLE" sheetId="1" r:id="rId1"/>
  </sheets>
  <definedNames>
    <definedName name="_xlnm.Print_Area" localSheetId="0">'PLAN DE ACCION AMABLE'!$A$1:$U$32</definedName>
    <definedName name="_xlnm.Print_Titles" localSheetId="0">'PLAN DE ACCION AMABLE'!$1:$10</definedName>
  </definedNames>
  <calcPr calcMode="manual" fullCalcOnLoad="1"/>
</workbook>
</file>

<file path=xl/sharedStrings.xml><?xml version="1.0" encoding="utf-8"?>
<sst xmlns="http://schemas.openxmlformats.org/spreadsheetml/2006/main" count="182" uniqueCount="100">
  <si>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</si>
  <si>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</si>
  <si>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</si>
  <si>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</si>
  <si>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</si>
  <si>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</si>
  <si>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</si>
  <si>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</si>
  <si>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</si>
  <si>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</si>
  <si>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</si>
  <si>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</si>
  <si>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</si>
  <si>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</si>
  <si>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</si>
  <si>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</si>
  <si>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JOSÉ MANUEL RIOS MORALES</t>
  </si>
  <si>
    <t>Fecha: 03/06/2020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</si>
  <si>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</si>
  <si>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</si>
  <si>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</si>
  <si>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</si>
  <si>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</si>
  <si>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</si>
  <si>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</si>
  <si>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</si>
  <si>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</si>
  <si>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</si>
  <si>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</si>
  <si>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</si>
  <si>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</si>
  <si>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</si>
  <si>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</si>
  <si>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</si>
  <si>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Versión: 007</t>
  </si>
  <si>
    <t>ACCIONES/ACTIVIDADES  DE  GESTIÓN Y ADMINISTRATIVAS</t>
  </si>
  <si>
    <t xml:space="preserve">ACCIONES/ 
ACTIVIDADES </t>
  </si>
  <si>
    <t>Valor de la meta de las Acciones/Actividades del proyecto programada para la vigencia actual</t>
  </si>
  <si>
    <t xml:space="preserve">Línea base de las acciones/
Actividades del Proyecto
</t>
  </si>
  <si>
    <t>INFRAESTRUCTURA NATURAL: "Armenia Capital Verde"</t>
  </si>
  <si>
    <t>Transporte</t>
  </si>
  <si>
    <t>Prestación de servicios de transporte público de pasajeros</t>
  </si>
  <si>
    <t>Servicio de transporte público organizado implementados (SITM. SITP. SETP, SITR)</t>
  </si>
  <si>
    <t>Implementación del Sistema Estrategico de Transporte Público de Pasajeros de Armenia</t>
  </si>
  <si>
    <t>Nación</t>
  </si>
  <si>
    <t>Amable</t>
  </si>
  <si>
    <t>INFRAESTRUCTURA CONSTRUIDA: "Acciones Concretas"</t>
  </si>
  <si>
    <t>Implementación de la red semaforica y el centro de control de tráfico</t>
  </si>
  <si>
    <t>Seguridad de Transporte</t>
  </si>
  <si>
    <t>Sistema de gestión y control de flota para el SETP</t>
  </si>
  <si>
    <t>Implementación del sistema de gestión y control de flota para el SETP</t>
  </si>
  <si>
    <t xml:space="preserve">Cicloinfraestructura construida. </t>
  </si>
  <si>
    <t>Biciestacionamientos para la integración con el sistema estrategico de transporte público de pasajeros</t>
  </si>
  <si>
    <t>Ordenamiento territorial y desarrollo urbano</t>
  </si>
  <si>
    <t xml:space="preserve">Espacio publico adecuado. </t>
  </si>
  <si>
    <t>Kilometros de vias rehabilitadas - AMABLE</t>
  </si>
  <si>
    <t>Espacio publico construido</t>
  </si>
  <si>
    <t>Kilómetros construidos de proyectos viales - AMABLE</t>
  </si>
  <si>
    <t>Unidades de paraderos con espacio público construido - AMABLE</t>
  </si>
  <si>
    <t>Portales construidos</t>
  </si>
  <si>
    <t>Andenes de la red urbana rehabilitados</t>
  </si>
  <si>
    <t>Metros cuadrados de andenes renovados</t>
  </si>
  <si>
    <t xml:space="preserve">Unidades de terminales de ruta construidos </t>
  </si>
  <si>
    <t>Indice de competitividad de ciudades</t>
  </si>
  <si>
    <t>Mejoramiento en el espacio urbano</t>
  </si>
  <si>
    <t>Tasa de mitigación de siniestros viales</t>
  </si>
  <si>
    <t>3, 6, 11</t>
  </si>
  <si>
    <t>Vivienda</t>
  </si>
  <si>
    <t>17.48</t>
  </si>
  <si>
    <t>1.49</t>
  </si>
  <si>
    <t>0.13</t>
  </si>
  <si>
    <t>S.D</t>
  </si>
  <si>
    <t xml:space="preserve">Construcción del Paradero con Espacio Público y obras complementariaas PEP Hospital San Juan de Dios </t>
  </si>
  <si>
    <t xml:space="preserve">Rehabilitación vial de la carrera 19 tramo centro desde la calle 10 norte hasta la calle 25 </t>
  </si>
  <si>
    <t xml:space="preserve">Contrucción del proyecto vial de la calle 50 tramo III (puente los quindos) y obras complementarias desde la glorieta los naranjos hasta la intersección de la entrada al barrio los quindos </t>
  </si>
  <si>
    <t xml:space="preserve">Construcción del terminal de ruta puerto espejo y obras complementarias </t>
  </si>
  <si>
    <t>N/A</t>
  </si>
  <si>
    <t>Construcción de Biciestacionamientos para la integración con el sistema estrategico de transporte público de pasajeros ubicados en el Paradero con Espacio Público Hospital San Juan de Dios</t>
  </si>
  <si>
    <t>Realización de Biciestacionamientos para la integración con el sistema estrategico de transporte público de pasajeros los cuales estarán ubicados en el Paradero con Espacio Público Hospital San Juan de Dios</t>
  </si>
  <si>
    <t xml:space="preserve">Realización de la rehabilitación vial de la carrera 19 tramo centro desde la calle 10 norte hasta la calle 25 </t>
  </si>
  <si>
    <t xml:space="preserve">Realización de la contrucción del proyecto vial de la calle 50 tramo III (puente los quindos) y obras complementarias desde la glorieta los naranjos hasta la intersección de la entrada al barrio los quindos </t>
  </si>
  <si>
    <t xml:space="preserve">Proyecto vial de la calle 50 tramo III (puente los quindos) y obras complementarias </t>
  </si>
  <si>
    <t xml:space="preserve">Paradero con Espacio Público y obras complementariaas PEP Hospital San Juan de Dios </t>
  </si>
  <si>
    <t xml:space="preserve">Realización de la construcción del Paradero con Espacio Público y obras complementariaas PEP Hospital San Juan de Dios </t>
  </si>
  <si>
    <t xml:space="preserve">Terminal de ruta puerto espejo y obras complementarias </t>
  </si>
  <si>
    <t xml:space="preserve">Realización de la construcción del terminal de ruta puerto espejo y obras complementarias </t>
  </si>
  <si>
    <t>Renovación de los andenes del centro tramo 6 de la carrera 19 entre calles 12 y 24</t>
  </si>
  <si>
    <t xml:space="preserve">Renovación de andenes del centro tramo 6 </t>
  </si>
  <si>
    <t>Realización de la renovación de los andenes del centro tramo 6 de la carrera 19 entre calles 12 y 24</t>
  </si>
  <si>
    <r>
      <t xml:space="preserve">SECRETARÍA O  ENTIDAD RESPONSABLE:  </t>
    </r>
    <r>
      <rPr>
        <b/>
        <u val="single"/>
        <sz val="10"/>
        <rFont val="Arial"/>
        <family val="2"/>
      </rPr>
      <t>AMABLE EICE</t>
    </r>
  </si>
  <si>
    <t>VIGENCIA AÑO: 2020</t>
  </si>
  <si>
    <t>ING. MARIA DEL PILAR HERRERA PARDO</t>
  </si>
  <si>
    <t>GERENTE (E)AMABLE EICE</t>
  </si>
  <si>
    <t>Gestión Programada</t>
  </si>
  <si>
    <t>Sin LB</t>
  </si>
  <si>
    <t>Red semaforica y el centro de control de tráfico para la operación del SETP</t>
  </si>
  <si>
    <t>Implementación de la red semaforica y el centro de control de tráfico para la operación del SETP</t>
  </si>
  <si>
    <t xml:space="preserve"> Sistema Estrategico de Transporte Público de Pasajeros para la ciudad de Armenia</t>
  </si>
  <si>
    <t>Implementación del Sistema Estrategico de Transporte Público de Pasajeros para la ciudad de  Armenia</t>
  </si>
  <si>
    <t xml:space="preserve">PLAN DE ACCIÓN  AMABLE                      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</si>
</sst>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\ #,##0"/>
    <numFmt numFmtId="169" formatCode="&quot;$&quot;\ #,##0.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12"/>
      <color indexed="3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sz val="12"/>
      <color rgb="FF0070C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10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168" fontId="18" fillId="0" borderId="0" xfId="0" applyNumberFormat="1" applyFont="1" applyFill="1" applyBorder="1" applyAlignment="1">
      <alignment horizontal="right" vertical="center" wrapText="1"/>
    </xf>
    <xf numFmtId="168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68" fontId="0" fillId="0" borderId="0" xfId="0" applyNumberFormat="1" applyFont="1" applyAlignment="1">
      <alignment horizontal="right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8" fillId="26" borderId="16" xfId="0" applyFont="1" applyFill="1" applyBorder="1" applyAlignment="1">
      <alignment horizontal="center" vertical="center" wrapText="1"/>
    </xf>
    <xf numFmtId="168" fontId="18" fillId="26" borderId="16" xfId="0" applyNumberFormat="1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justify" vertical="center" wrapText="1"/>
    </xf>
    <xf numFmtId="0" fontId="43" fillId="0" borderId="23" xfId="0" applyFont="1" applyFill="1" applyBorder="1" applyAlignment="1">
      <alignment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9" fontId="0" fillId="0" borderId="24" xfId="58" applyNumberFormat="1" applyFill="1" applyBorder="1" applyAlignment="1">
      <alignment horizontal="center" vertical="center" wrapText="1"/>
    </xf>
    <xf numFmtId="9" fontId="0" fillId="0" borderId="23" xfId="58" applyNumberFormat="1" applyFill="1" applyBorder="1" applyAlignment="1">
      <alignment horizontal="center" vertical="center" wrapText="1"/>
    </xf>
    <xf numFmtId="9" fontId="0" fillId="0" borderId="25" xfId="58" applyNumberForma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68" fontId="0" fillId="0" borderId="23" xfId="0" applyNumberFormat="1" applyFont="1" applyFill="1" applyBorder="1" applyAlignment="1">
      <alignment horizontal="center" vertical="center" wrapText="1"/>
    </xf>
    <xf numFmtId="168" fontId="0" fillId="0" borderId="25" xfId="0" applyNumberFormat="1" applyFont="1" applyFill="1" applyBorder="1" applyAlignment="1">
      <alignment horizontal="center" vertical="center" wrapText="1"/>
    </xf>
    <xf numFmtId="0" fontId="44" fillId="27" borderId="27" xfId="0" applyFont="1" applyFill="1" applyBorder="1" applyAlignment="1">
      <alignment horizontal="center" vertical="center" wrapText="1"/>
    </xf>
    <xf numFmtId="0" fontId="44" fillId="26" borderId="28" xfId="0" applyFont="1" applyFill="1" applyBorder="1" applyAlignment="1">
      <alignment horizontal="center" vertical="center" wrapText="1"/>
    </xf>
    <xf numFmtId="0" fontId="44" fillId="26" borderId="29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vertical="center" wrapText="1"/>
    </xf>
    <xf numFmtId="0" fontId="43" fillId="0" borderId="24" xfId="0" applyFont="1" applyFill="1" applyBorder="1" applyAlignment="1">
      <alignment horizontal="justify" vertical="center" wrapText="1"/>
    </xf>
    <xf numFmtId="0" fontId="44" fillId="24" borderId="30" xfId="0" applyFont="1" applyFill="1" applyBorder="1" applyAlignment="1">
      <alignment horizontal="center" vertical="center" wrapText="1"/>
    </xf>
    <xf numFmtId="0" fontId="44" fillId="24" borderId="31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vertical="center" wrapText="1"/>
    </xf>
    <xf numFmtId="0" fontId="43" fillId="0" borderId="25" xfId="0" applyFont="1" applyFill="1" applyBorder="1" applyAlignment="1">
      <alignment horizontal="justify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68" fontId="0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37" xfId="0" applyFont="1" applyFill="1" applyBorder="1" applyAlignment="1">
      <alignment horizontal="right" vertical="center" wrapText="1"/>
    </xf>
    <xf numFmtId="0" fontId="18" fillId="24" borderId="1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169" fontId="18" fillId="24" borderId="38" xfId="0" applyNumberFormat="1" applyFont="1" applyFill="1" applyBorder="1" applyAlignment="1">
      <alignment horizontal="center" vertical="center" wrapText="1"/>
    </xf>
    <xf numFmtId="169" fontId="18" fillId="24" borderId="3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4" fillId="26" borderId="43" xfId="0" applyFont="1" applyFill="1" applyBorder="1" applyAlignment="1">
      <alignment horizontal="center" vertical="center" wrapText="1"/>
    </xf>
    <xf numFmtId="0" fontId="44" fillId="26" borderId="44" xfId="0" applyFont="1" applyFill="1" applyBorder="1" applyAlignment="1">
      <alignment horizontal="center" vertical="center" wrapText="1"/>
    </xf>
    <xf numFmtId="0" fontId="44" fillId="26" borderId="16" xfId="0" applyFont="1" applyFill="1" applyBorder="1" applyAlignment="1">
      <alignment horizontal="center" vertical="center" wrapText="1"/>
    </xf>
    <xf numFmtId="0" fontId="44" fillId="26" borderId="45" xfId="0" applyFont="1" applyFill="1" applyBorder="1" applyAlignment="1">
      <alignment horizontal="center" vertical="center" wrapText="1"/>
    </xf>
    <xf numFmtId="0" fontId="44" fillId="26" borderId="32" xfId="0" applyFont="1" applyFill="1" applyBorder="1" applyAlignment="1">
      <alignment horizontal="center" vertical="center"/>
    </xf>
    <xf numFmtId="0" fontId="44" fillId="26" borderId="46" xfId="0" applyFont="1" applyFill="1" applyBorder="1" applyAlignment="1">
      <alignment horizontal="center" vertical="center"/>
    </xf>
    <xf numFmtId="0" fontId="44" fillId="26" borderId="18" xfId="0" applyFont="1" applyFill="1" applyBorder="1" applyAlignment="1">
      <alignment horizontal="center" vertical="center"/>
    </xf>
    <xf numFmtId="0" fontId="18" fillId="26" borderId="40" xfId="0" applyFont="1" applyFill="1" applyBorder="1" applyAlignment="1">
      <alignment horizontal="center" vertical="center" wrapText="1"/>
    </xf>
    <xf numFmtId="0" fontId="18" fillId="26" borderId="41" xfId="0" applyFont="1" applyFill="1" applyBorder="1" applyAlignment="1">
      <alignment horizontal="center" vertical="center" wrapText="1"/>
    </xf>
    <xf numFmtId="0" fontId="18" fillId="26" borderId="4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4" fillId="26" borderId="5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40" zoomScaleNormal="40" zoomScalePageLayoutView="0" workbookViewId="0" topLeftCell="G1">
      <selection activeCell="J23" sqref="J23:L23"/>
    </sheetView>
  </sheetViews>
  <sheetFormatPr defaultColWidth="11.421875" defaultRowHeight="12.75"/>
  <cols>
    <col min="1" max="1" width="27.00390625" style="6" customWidth="1"/>
    <col min="2" max="2" width="30.57421875" style="6" customWidth="1"/>
    <col min="3" max="3" width="19.421875" style="6" customWidth="1"/>
    <col min="4" max="4" width="40.57421875" style="6" customWidth="1"/>
    <col min="5" max="5" width="12.57421875" style="6" customWidth="1"/>
    <col min="6" max="6" width="15.57421875" style="6" customWidth="1"/>
    <col min="7" max="7" width="35.57421875" style="6" customWidth="1"/>
    <col min="8" max="8" width="30.140625" style="6" customWidth="1"/>
    <col min="9" max="9" width="40.140625" style="6" customWidth="1"/>
    <col min="10" max="10" width="12.57421875" style="6" customWidth="1"/>
    <col min="11" max="11" width="11.57421875" style="6" customWidth="1"/>
    <col min="12" max="12" width="21.421875" style="6" hidden="1" customWidth="1"/>
    <col min="13" max="13" width="22.421875" style="6" customWidth="1"/>
    <col min="14" max="14" width="31.00390625" style="9" customWidth="1"/>
    <col min="15" max="15" width="26.57421875" style="9" customWidth="1"/>
    <col min="16" max="16" width="12.7109375" style="9" customWidth="1"/>
    <col min="17" max="17" width="20.8515625" style="9" customWidth="1"/>
    <col min="18" max="18" width="20.421875" style="9" hidden="1" customWidth="1"/>
    <col min="19" max="19" width="14.140625" style="9" customWidth="1"/>
    <col min="20" max="20" width="21.7109375" style="28" customWidth="1"/>
    <col min="21" max="21" width="25.421875" style="6" customWidth="1"/>
    <col min="22" max="22" width="38.140625" style="20" customWidth="1"/>
    <col min="23" max="16384" width="11.421875" style="2" customWidth="1"/>
  </cols>
  <sheetData>
    <row r="1" spans="1:22" ht="22.5" customHeight="1">
      <c r="A1" s="109"/>
      <c r="B1" s="110"/>
      <c r="C1" s="115" t="s">
        <v>99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41" t="s">
        <v>15</v>
      </c>
      <c r="V1" s="16"/>
    </row>
    <row r="2" spans="1:22" ht="25.5" customHeight="1">
      <c r="A2" s="111"/>
      <c r="B2" s="112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44"/>
      <c r="U2" s="42" t="s">
        <v>17</v>
      </c>
      <c r="V2" s="16"/>
    </row>
    <row r="3" spans="1:22" ht="20.25" customHeight="1">
      <c r="A3" s="111"/>
      <c r="B3" s="112"/>
      <c r="C3" s="111" t="s">
        <v>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112"/>
      <c r="U3" s="42" t="s">
        <v>34</v>
      </c>
      <c r="V3" s="16"/>
    </row>
    <row r="4" spans="1:22" ht="27.75" customHeight="1" thickBot="1">
      <c r="A4" s="113"/>
      <c r="B4" s="114"/>
      <c r="C4" s="113" t="s">
        <v>3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4"/>
      <c r="U4" s="43" t="s">
        <v>5</v>
      </c>
      <c r="V4" s="16"/>
    </row>
    <row r="5" spans="3:22" ht="19.5" customHeight="1" thickBot="1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25"/>
      <c r="U5" s="7"/>
      <c r="V5" s="16"/>
    </row>
    <row r="6" spans="1:22" ht="24" customHeight="1" thickBot="1">
      <c r="A6" s="95" t="s">
        <v>89</v>
      </c>
      <c r="B6" s="96"/>
      <c r="C6" s="96"/>
      <c r="D6" s="96"/>
      <c r="E6" s="96"/>
      <c r="F6" s="96"/>
      <c r="G6" s="96"/>
      <c r="H6" s="96"/>
      <c r="I6" s="96"/>
      <c r="J6" s="96"/>
      <c r="K6" s="97"/>
      <c r="L6" s="92" t="s">
        <v>90</v>
      </c>
      <c r="M6" s="93"/>
      <c r="N6" s="93"/>
      <c r="O6" s="93"/>
      <c r="P6" s="93"/>
      <c r="Q6" s="93"/>
      <c r="R6" s="93"/>
      <c r="S6" s="93"/>
      <c r="T6" s="93"/>
      <c r="U6" s="94"/>
      <c r="V6" s="16"/>
    </row>
    <row r="7" spans="1:22" s="3" customFormat="1" ht="9" customHeight="1" thickBot="1">
      <c r="A7" s="98"/>
      <c r="B7" s="98"/>
      <c r="C7" s="98"/>
      <c r="D7" s="98"/>
      <c r="E7" s="98"/>
      <c r="F7" s="98"/>
      <c r="G7" s="98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6"/>
      <c r="U7" s="7"/>
      <c r="V7" s="17"/>
    </row>
    <row r="8" spans="1:22" s="3" customFormat="1" ht="24.75" customHeight="1" thickBot="1">
      <c r="A8" s="106" t="s">
        <v>33</v>
      </c>
      <c r="B8" s="107"/>
      <c r="C8" s="107"/>
      <c r="D8" s="107"/>
      <c r="E8" s="107"/>
      <c r="F8" s="107"/>
      <c r="G8" s="107"/>
      <c r="H8" s="107"/>
      <c r="I8" s="107"/>
      <c r="J8" s="107"/>
      <c r="K8" s="108"/>
      <c r="L8" s="93" t="s">
        <v>18</v>
      </c>
      <c r="M8" s="93"/>
      <c r="N8" s="94"/>
      <c r="O8" s="92" t="s">
        <v>35</v>
      </c>
      <c r="P8" s="93"/>
      <c r="Q8" s="94"/>
      <c r="R8" s="92" t="s">
        <v>19</v>
      </c>
      <c r="S8" s="93"/>
      <c r="T8" s="94"/>
      <c r="U8" s="32" t="s">
        <v>20</v>
      </c>
      <c r="V8" s="17"/>
    </row>
    <row r="9" spans="1:22" s="4" customFormat="1" ht="24" customHeight="1" thickBot="1">
      <c r="A9" s="99" t="s">
        <v>21</v>
      </c>
      <c r="B9" s="101" t="s">
        <v>22</v>
      </c>
      <c r="C9" s="101" t="s">
        <v>23</v>
      </c>
      <c r="D9" s="103" t="s">
        <v>24</v>
      </c>
      <c r="E9" s="104"/>
      <c r="F9" s="119"/>
      <c r="G9" s="101" t="s">
        <v>25</v>
      </c>
      <c r="H9" s="101" t="s">
        <v>26</v>
      </c>
      <c r="I9" s="103" t="s">
        <v>27</v>
      </c>
      <c r="J9" s="104"/>
      <c r="K9" s="105"/>
      <c r="L9" s="45">
        <v>1</v>
      </c>
      <c r="M9" s="29">
        <v>2</v>
      </c>
      <c r="N9" s="29">
        <v>3</v>
      </c>
      <c r="O9" s="45">
        <v>4</v>
      </c>
      <c r="P9" s="29">
        <v>5</v>
      </c>
      <c r="Q9" s="29">
        <v>6</v>
      </c>
      <c r="R9" s="45">
        <v>7</v>
      </c>
      <c r="S9" s="29">
        <v>8</v>
      </c>
      <c r="T9" s="29">
        <v>9</v>
      </c>
      <c r="U9" s="45">
        <v>10</v>
      </c>
      <c r="V9" s="18"/>
    </row>
    <row r="10" spans="1:22" s="1" customFormat="1" ht="132.75" customHeight="1" thickBot="1">
      <c r="A10" s="100"/>
      <c r="B10" s="102"/>
      <c r="C10" s="102"/>
      <c r="D10" s="61" t="s">
        <v>28</v>
      </c>
      <c r="E10" s="61" t="s">
        <v>29</v>
      </c>
      <c r="F10" s="61" t="s">
        <v>30</v>
      </c>
      <c r="G10" s="102"/>
      <c r="H10" s="102"/>
      <c r="I10" s="61" t="s">
        <v>28</v>
      </c>
      <c r="J10" s="61" t="s">
        <v>31</v>
      </c>
      <c r="K10" s="62" t="s">
        <v>32</v>
      </c>
      <c r="L10" s="46" t="s">
        <v>4</v>
      </c>
      <c r="M10" s="37" t="s">
        <v>6</v>
      </c>
      <c r="N10" s="37" t="s">
        <v>7</v>
      </c>
      <c r="O10" s="37" t="s">
        <v>36</v>
      </c>
      <c r="P10" s="37" t="s">
        <v>38</v>
      </c>
      <c r="Q10" s="37" t="s">
        <v>37</v>
      </c>
      <c r="R10" s="37" t="s">
        <v>8</v>
      </c>
      <c r="S10" s="37" t="s">
        <v>1</v>
      </c>
      <c r="T10" s="38" t="s">
        <v>10</v>
      </c>
      <c r="U10" s="39" t="s">
        <v>0</v>
      </c>
      <c r="V10" s="19"/>
    </row>
    <row r="11" spans="1:22" s="1" customFormat="1" ht="60" customHeight="1">
      <c r="A11" s="60" t="s">
        <v>39</v>
      </c>
      <c r="B11" s="50" t="s">
        <v>40</v>
      </c>
      <c r="C11" s="50">
        <v>11</v>
      </c>
      <c r="D11" s="63" t="s">
        <v>63</v>
      </c>
      <c r="E11" s="50" t="s">
        <v>71</v>
      </c>
      <c r="F11" s="52">
        <v>1</v>
      </c>
      <c r="G11" s="64" t="s">
        <v>41</v>
      </c>
      <c r="H11" s="64" t="s">
        <v>42</v>
      </c>
      <c r="I11" s="64" t="s">
        <v>43</v>
      </c>
      <c r="J11" s="50">
        <v>0</v>
      </c>
      <c r="K11" s="70">
        <v>1</v>
      </c>
      <c r="L11" s="73" t="s">
        <v>76</v>
      </c>
      <c r="M11" s="56" t="s">
        <v>97</v>
      </c>
      <c r="N11" s="56" t="s">
        <v>98</v>
      </c>
      <c r="O11" s="56" t="s">
        <v>93</v>
      </c>
      <c r="P11" s="56" t="s">
        <v>94</v>
      </c>
      <c r="Q11" s="56" t="s">
        <v>93</v>
      </c>
      <c r="R11" s="56" t="s">
        <v>76</v>
      </c>
      <c r="S11" s="56" t="s">
        <v>76</v>
      </c>
      <c r="T11" s="74" t="s">
        <v>76</v>
      </c>
      <c r="U11" s="57" t="s">
        <v>45</v>
      </c>
      <c r="V11" s="19"/>
    </row>
    <row r="12" spans="1:22" s="1" customFormat="1" ht="75.75" customHeight="1">
      <c r="A12" s="65" t="s">
        <v>46</v>
      </c>
      <c r="B12" s="49" t="s">
        <v>40</v>
      </c>
      <c r="C12" s="49">
        <v>11</v>
      </c>
      <c r="D12" s="48" t="s">
        <v>65</v>
      </c>
      <c r="E12" s="49" t="s">
        <v>71</v>
      </c>
      <c r="F12" s="53">
        <v>0.3</v>
      </c>
      <c r="G12" s="47" t="s">
        <v>48</v>
      </c>
      <c r="H12" s="47" t="s">
        <v>47</v>
      </c>
      <c r="I12" s="47" t="s">
        <v>47</v>
      </c>
      <c r="J12" s="49">
        <v>0</v>
      </c>
      <c r="K12" s="71">
        <v>1</v>
      </c>
      <c r="L12" s="75" t="s">
        <v>76</v>
      </c>
      <c r="M12" s="55" t="s">
        <v>95</v>
      </c>
      <c r="N12" s="55" t="s">
        <v>96</v>
      </c>
      <c r="O12" s="55" t="s">
        <v>93</v>
      </c>
      <c r="P12" s="55" t="s">
        <v>94</v>
      </c>
      <c r="Q12" s="55" t="s">
        <v>93</v>
      </c>
      <c r="R12" s="55" t="s">
        <v>76</v>
      </c>
      <c r="S12" s="55" t="s">
        <v>76</v>
      </c>
      <c r="T12" s="58" t="s">
        <v>76</v>
      </c>
      <c r="U12" s="76" t="s">
        <v>45</v>
      </c>
      <c r="V12" s="19"/>
    </row>
    <row r="13" spans="1:22" s="1" customFormat="1" ht="55.5" customHeight="1">
      <c r="A13" s="65" t="s">
        <v>46</v>
      </c>
      <c r="B13" s="49" t="s">
        <v>40</v>
      </c>
      <c r="C13" s="49">
        <v>11</v>
      </c>
      <c r="D13" s="48" t="s">
        <v>65</v>
      </c>
      <c r="E13" s="49" t="s">
        <v>71</v>
      </c>
      <c r="F13" s="53">
        <v>0.3</v>
      </c>
      <c r="G13" s="47" t="s">
        <v>48</v>
      </c>
      <c r="H13" s="47" t="s">
        <v>49</v>
      </c>
      <c r="I13" s="47" t="s">
        <v>50</v>
      </c>
      <c r="J13" s="49">
        <v>0</v>
      </c>
      <c r="K13" s="71">
        <v>1</v>
      </c>
      <c r="L13" s="75" t="s">
        <v>76</v>
      </c>
      <c r="M13" s="55" t="s">
        <v>49</v>
      </c>
      <c r="N13" s="55" t="s">
        <v>50</v>
      </c>
      <c r="O13" s="55" t="s">
        <v>93</v>
      </c>
      <c r="P13" s="55" t="s">
        <v>94</v>
      </c>
      <c r="Q13" s="55" t="s">
        <v>93</v>
      </c>
      <c r="R13" s="55" t="s">
        <v>76</v>
      </c>
      <c r="S13" s="55" t="s">
        <v>76</v>
      </c>
      <c r="T13" s="58" t="s">
        <v>76</v>
      </c>
      <c r="U13" s="76" t="s">
        <v>45</v>
      </c>
      <c r="V13" s="19"/>
    </row>
    <row r="14" spans="1:22" s="1" customFormat="1" ht="147" customHeight="1">
      <c r="A14" s="65" t="s">
        <v>46</v>
      </c>
      <c r="B14" s="49" t="s">
        <v>40</v>
      </c>
      <c r="C14" s="49">
        <v>11</v>
      </c>
      <c r="D14" s="48" t="s">
        <v>65</v>
      </c>
      <c r="E14" s="49" t="s">
        <v>71</v>
      </c>
      <c r="F14" s="53">
        <v>0.3</v>
      </c>
      <c r="G14" s="47" t="s">
        <v>48</v>
      </c>
      <c r="H14" s="47" t="s">
        <v>51</v>
      </c>
      <c r="I14" s="47" t="s">
        <v>52</v>
      </c>
      <c r="J14" s="49">
        <v>0</v>
      </c>
      <c r="K14" s="71">
        <v>8</v>
      </c>
      <c r="L14" s="75" t="s">
        <v>76</v>
      </c>
      <c r="M14" s="55" t="s">
        <v>82</v>
      </c>
      <c r="N14" s="55" t="s">
        <v>77</v>
      </c>
      <c r="O14" s="55" t="s">
        <v>78</v>
      </c>
      <c r="P14" s="55">
        <v>0</v>
      </c>
      <c r="Q14" s="55">
        <v>8</v>
      </c>
      <c r="R14" s="55" t="s">
        <v>76</v>
      </c>
      <c r="S14" s="55" t="s">
        <v>44</v>
      </c>
      <c r="T14" s="58" t="s">
        <v>76</v>
      </c>
      <c r="U14" s="76" t="s">
        <v>45</v>
      </c>
      <c r="V14" s="19"/>
    </row>
    <row r="15" spans="1:22" s="1" customFormat="1" ht="82.5" customHeight="1">
      <c r="A15" s="65" t="s">
        <v>46</v>
      </c>
      <c r="B15" s="49" t="s">
        <v>40</v>
      </c>
      <c r="C15" s="49" t="s">
        <v>66</v>
      </c>
      <c r="D15" s="48" t="s">
        <v>64</v>
      </c>
      <c r="E15" s="49" t="s">
        <v>71</v>
      </c>
      <c r="F15" s="53">
        <v>0.09</v>
      </c>
      <c r="G15" s="47" t="s">
        <v>53</v>
      </c>
      <c r="H15" s="47" t="s">
        <v>54</v>
      </c>
      <c r="I15" s="47" t="s">
        <v>55</v>
      </c>
      <c r="J15" s="49" t="s">
        <v>68</v>
      </c>
      <c r="K15" s="71" t="s">
        <v>69</v>
      </c>
      <c r="L15" s="75" t="s">
        <v>76</v>
      </c>
      <c r="M15" s="55" t="s">
        <v>73</v>
      </c>
      <c r="N15" s="55" t="s">
        <v>73</v>
      </c>
      <c r="O15" s="55" t="s">
        <v>79</v>
      </c>
      <c r="P15" s="55">
        <v>2.61</v>
      </c>
      <c r="Q15" s="55">
        <v>1.49</v>
      </c>
      <c r="R15" s="55">
        <v>230401</v>
      </c>
      <c r="S15" s="55" t="s">
        <v>44</v>
      </c>
      <c r="T15" s="58">
        <v>5103167166.73</v>
      </c>
      <c r="U15" s="76" t="s">
        <v>45</v>
      </c>
      <c r="V15" s="19"/>
    </row>
    <row r="16" spans="1:22" s="1" customFormat="1" ht="135.75" customHeight="1">
      <c r="A16" s="65" t="s">
        <v>46</v>
      </c>
      <c r="B16" s="49" t="s">
        <v>67</v>
      </c>
      <c r="C16" s="49" t="s">
        <v>66</v>
      </c>
      <c r="D16" s="48" t="s">
        <v>64</v>
      </c>
      <c r="E16" s="49" t="s">
        <v>71</v>
      </c>
      <c r="F16" s="53">
        <v>0.09</v>
      </c>
      <c r="G16" s="48" t="s">
        <v>53</v>
      </c>
      <c r="H16" s="48" t="s">
        <v>56</v>
      </c>
      <c r="I16" s="47" t="s">
        <v>57</v>
      </c>
      <c r="J16" s="49">
        <v>0</v>
      </c>
      <c r="K16" s="71" t="s">
        <v>70</v>
      </c>
      <c r="L16" s="75" t="s">
        <v>76</v>
      </c>
      <c r="M16" s="55" t="s">
        <v>81</v>
      </c>
      <c r="N16" s="55" t="s">
        <v>74</v>
      </c>
      <c r="O16" s="55" t="s">
        <v>80</v>
      </c>
      <c r="P16" s="55">
        <v>0</v>
      </c>
      <c r="Q16" s="55">
        <v>0.13</v>
      </c>
      <c r="R16" s="55">
        <v>230301</v>
      </c>
      <c r="S16" s="55" t="s">
        <v>44</v>
      </c>
      <c r="T16" s="58">
        <v>5012790103</v>
      </c>
      <c r="U16" s="76" t="s">
        <v>45</v>
      </c>
      <c r="V16" s="19"/>
    </row>
    <row r="17" spans="1:22" s="1" customFormat="1" ht="84.75" customHeight="1">
      <c r="A17" s="65" t="s">
        <v>46</v>
      </c>
      <c r="B17" s="49" t="s">
        <v>67</v>
      </c>
      <c r="C17" s="49" t="s">
        <v>66</v>
      </c>
      <c r="D17" s="48" t="s">
        <v>64</v>
      </c>
      <c r="E17" s="49" t="s">
        <v>71</v>
      </c>
      <c r="F17" s="53">
        <v>0.09</v>
      </c>
      <c r="G17" s="48" t="s">
        <v>53</v>
      </c>
      <c r="H17" s="48" t="s">
        <v>56</v>
      </c>
      <c r="I17" s="47" t="s">
        <v>58</v>
      </c>
      <c r="J17" s="49">
        <v>5</v>
      </c>
      <c r="K17" s="71">
        <v>2</v>
      </c>
      <c r="L17" s="75" t="s">
        <v>76</v>
      </c>
      <c r="M17" s="55" t="s">
        <v>82</v>
      </c>
      <c r="N17" s="55" t="s">
        <v>72</v>
      </c>
      <c r="O17" s="55" t="s">
        <v>83</v>
      </c>
      <c r="P17" s="55">
        <v>0</v>
      </c>
      <c r="Q17" s="55">
        <v>1</v>
      </c>
      <c r="R17" s="55">
        <v>230601</v>
      </c>
      <c r="S17" s="55" t="s">
        <v>44</v>
      </c>
      <c r="T17" s="58">
        <v>3429101137</v>
      </c>
      <c r="U17" s="76" t="s">
        <v>45</v>
      </c>
      <c r="V17" s="19"/>
    </row>
    <row r="18" spans="1:22" s="1" customFormat="1" ht="90" customHeight="1">
      <c r="A18" s="65" t="s">
        <v>46</v>
      </c>
      <c r="B18" s="49" t="s">
        <v>67</v>
      </c>
      <c r="C18" s="49">
        <v>11</v>
      </c>
      <c r="D18" s="48" t="s">
        <v>63</v>
      </c>
      <c r="E18" s="49" t="s">
        <v>71</v>
      </c>
      <c r="F18" s="53">
        <v>1</v>
      </c>
      <c r="G18" s="47" t="s">
        <v>41</v>
      </c>
      <c r="H18" s="47" t="s">
        <v>59</v>
      </c>
      <c r="I18" s="47" t="s">
        <v>62</v>
      </c>
      <c r="J18" s="49">
        <v>0</v>
      </c>
      <c r="K18" s="71">
        <v>5</v>
      </c>
      <c r="L18" s="75" t="s">
        <v>76</v>
      </c>
      <c r="M18" s="55" t="s">
        <v>84</v>
      </c>
      <c r="N18" s="55" t="s">
        <v>75</v>
      </c>
      <c r="O18" s="55" t="s">
        <v>85</v>
      </c>
      <c r="P18" s="55">
        <v>0</v>
      </c>
      <c r="Q18" s="55">
        <v>1</v>
      </c>
      <c r="R18" s="55">
        <v>230701</v>
      </c>
      <c r="S18" s="55" t="s">
        <v>44</v>
      </c>
      <c r="T18" s="58">
        <v>4036514617.41</v>
      </c>
      <c r="U18" s="76" t="s">
        <v>45</v>
      </c>
      <c r="V18" s="19"/>
    </row>
    <row r="19" spans="1:22" s="33" customFormat="1" ht="76.5" customHeight="1" thickBot="1">
      <c r="A19" s="66" t="s">
        <v>46</v>
      </c>
      <c r="B19" s="67" t="s">
        <v>40</v>
      </c>
      <c r="C19" s="51">
        <v>11</v>
      </c>
      <c r="D19" s="68" t="s">
        <v>63</v>
      </c>
      <c r="E19" s="67" t="s">
        <v>71</v>
      </c>
      <c r="F19" s="54">
        <v>1</v>
      </c>
      <c r="G19" s="69" t="s">
        <v>41</v>
      </c>
      <c r="H19" s="69" t="s">
        <v>60</v>
      </c>
      <c r="I19" s="69" t="s">
        <v>61</v>
      </c>
      <c r="J19" s="67">
        <v>33903</v>
      </c>
      <c r="K19" s="72">
        <v>20395</v>
      </c>
      <c r="L19" s="77" t="s">
        <v>76</v>
      </c>
      <c r="M19" s="51" t="s">
        <v>87</v>
      </c>
      <c r="N19" s="51" t="s">
        <v>86</v>
      </c>
      <c r="O19" s="51" t="s">
        <v>88</v>
      </c>
      <c r="P19" s="51">
        <v>1420</v>
      </c>
      <c r="Q19" s="51">
        <f>5330-P19</f>
        <v>3910</v>
      </c>
      <c r="R19" s="51">
        <v>230501</v>
      </c>
      <c r="S19" s="51" t="s">
        <v>44</v>
      </c>
      <c r="T19" s="59">
        <v>1108421029.52</v>
      </c>
      <c r="U19" s="78" t="s">
        <v>45</v>
      </c>
      <c r="V19" s="19"/>
    </row>
    <row r="20" spans="1:22" ht="15" customHeight="1">
      <c r="A20" s="82" t="s">
        <v>13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7">
        <f>SUM(T11:T19)</f>
        <v>18689994053.66</v>
      </c>
      <c r="U20" s="40"/>
      <c r="V20" s="22"/>
    </row>
    <row r="21" spans="1:21" ht="13.5" thickBo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8"/>
      <c r="U21" s="24"/>
    </row>
    <row r="22" spans="1:21" ht="12.75">
      <c r="A22" s="10"/>
      <c r="B22" s="8"/>
      <c r="C22" s="11"/>
      <c r="D22" s="8"/>
      <c r="E22" s="11"/>
      <c r="F22" s="8"/>
      <c r="G22" s="11"/>
      <c r="H22" s="8"/>
      <c r="I22" s="11"/>
      <c r="J22" s="11"/>
      <c r="K22" s="8"/>
      <c r="L22" s="11"/>
      <c r="M22" s="8"/>
      <c r="N22" s="5"/>
      <c r="O22" s="5"/>
      <c r="P22" s="5"/>
      <c r="Q22" s="5"/>
      <c r="R22" s="5"/>
      <c r="S22" s="5"/>
      <c r="T22" s="27"/>
      <c r="U22" s="13"/>
    </row>
    <row r="23" spans="1:21" ht="42.75" customHeight="1">
      <c r="A23" s="10"/>
      <c r="B23" s="8"/>
      <c r="C23" s="12"/>
      <c r="D23" s="8"/>
      <c r="E23" s="11"/>
      <c r="F23" s="8"/>
      <c r="G23" s="5"/>
      <c r="H23" s="5"/>
      <c r="I23" s="5"/>
      <c r="J23" s="91" t="s">
        <v>11</v>
      </c>
      <c r="K23" s="91"/>
      <c r="L23" s="91"/>
      <c r="M23" s="12"/>
      <c r="N23" s="12"/>
      <c r="O23" s="91" t="s">
        <v>9</v>
      </c>
      <c r="P23" s="91"/>
      <c r="Q23" s="91"/>
      <c r="R23" s="89"/>
      <c r="S23" s="89"/>
      <c r="T23" s="89"/>
      <c r="U23" s="90"/>
    </row>
    <row r="24" spans="1:21" ht="14.25">
      <c r="A24" s="10"/>
      <c r="B24" s="8"/>
      <c r="C24" s="12"/>
      <c r="D24" s="8"/>
      <c r="E24" s="11"/>
      <c r="F24" s="8"/>
      <c r="G24" s="5"/>
      <c r="H24" s="5"/>
      <c r="I24" s="5"/>
      <c r="J24" s="11"/>
      <c r="K24" s="8"/>
      <c r="L24" s="11"/>
      <c r="M24" s="8"/>
      <c r="N24" s="8"/>
      <c r="O24" s="12"/>
      <c r="P24" s="11"/>
      <c r="Q24" s="5"/>
      <c r="R24" s="5"/>
      <c r="S24" s="5"/>
      <c r="T24" s="27"/>
      <c r="U24" s="13"/>
    </row>
    <row r="25" spans="1:22" ht="14.25">
      <c r="A25" s="10"/>
      <c r="B25" s="8"/>
      <c r="C25" s="12"/>
      <c r="D25" s="8"/>
      <c r="E25" s="11"/>
      <c r="F25" s="8"/>
      <c r="G25" s="5"/>
      <c r="H25" s="5"/>
      <c r="I25" s="5"/>
      <c r="J25" s="11"/>
      <c r="K25" s="8"/>
      <c r="L25" s="11"/>
      <c r="M25" s="8"/>
      <c r="N25" s="8"/>
      <c r="O25" s="12"/>
      <c r="P25" s="11"/>
      <c r="Q25" s="11"/>
      <c r="R25" s="11"/>
      <c r="S25" s="11"/>
      <c r="T25" s="27"/>
      <c r="U25" s="14"/>
      <c r="V25" s="16"/>
    </row>
    <row r="26" spans="1:22" ht="12.75">
      <c r="A26" s="10"/>
      <c r="B26" s="8"/>
      <c r="C26" s="11"/>
      <c r="D26" s="8"/>
      <c r="E26" s="11"/>
      <c r="F26" s="8"/>
      <c r="G26" s="5"/>
      <c r="H26" s="5"/>
      <c r="I26" s="5"/>
      <c r="J26" s="11"/>
      <c r="K26" s="8"/>
      <c r="L26" s="11"/>
      <c r="M26" s="8"/>
      <c r="N26" s="8"/>
      <c r="O26" s="11"/>
      <c r="P26" s="11"/>
      <c r="Q26" s="11"/>
      <c r="R26" s="11"/>
      <c r="S26" s="11"/>
      <c r="T26" s="27"/>
      <c r="U26" s="14"/>
      <c r="V26" s="16"/>
    </row>
    <row r="27" spans="1:22" ht="14.25" customHeight="1" thickBot="1">
      <c r="A27" s="10"/>
      <c r="B27" s="8"/>
      <c r="C27" s="12"/>
      <c r="D27" s="8"/>
      <c r="E27" s="11"/>
      <c r="F27" s="8"/>
      <c r="G27" s="5"/>
      <c r="H27" s="5"/>
      <c r="I27" s="5"/>
      <c r="J27" s="36"/>
      <c r="K27" s="36"/>
      <c r="L27" s="23"/>
      <c r="M27" s="121"/>
      <c r="N27" s="8"/>
      <c r="O27" s="36"/>
      <c r="P27" s="36"/>
      <c r="Q27" s="11"/>
      <c r="R27" s="11"/>
      <c r="S27" s="11"/>
      <c r="T27" s="27"/>
      <c r="U27" s="14"/>
      <c r="V27" s="16"/>
    </row>
    <row r="28" spans="1:22" ht="25.5" customHeight="1">
      <c r="A28" s="10"/>
      <c r="B28" s="8"/>
      <c r="C28" s="15"/>
      <c r="D28" s="8"/>
      <c r="E28" s="11"/>
      <c r="F28" s="8"/>
      <c r="G28" s="5"/>
      <c r="H28" s="5"/>
      <c r="I28" s="5"/>
      <c r="J28" s="120" t="s">
        <v>16</v>
      </c>
      <c r="K28" s="120"/>
      <c r="L28" s="120"/>
      <c r="M28" s="120"/>
      <c r="N28" s="31"/>
      <c r="O28" s="86" t="s">
        <v>91</v>
      </c>
      <c r="P28" s="86"/>
      <c r="Q28" s="86"/>
      <c r="R28" s="11"/>
      <c r="S28" s="11"/>
      <c r="T28" s="27"/>
      <c r="U28" s="14"/>
      <c r="V28" s="16"/>
    </row>
    <row r="29" spans="1:22" ht="15">
      <c r="A29" s="10"/>
      <c r="B29" s="8"/>
      <c r="C29" s="15"/>
      <c r="D29" s="8"/>
      <c r="E29" s="11"/>
      <c r="F29" s="8"/>
      <c r="G29" s="5"/>
      <c r="H29" s="5"/>
      <c r="I29" s="5"/>
      <c r="J29" s="11" t="s">
        <v>12</v>
      </c>
      <c r="K29" s="8"/>
      <c r="L29" s="30"/>
      <c r="M29" s="31"/>
      <c r="N29" s="31"/>
      <c r="O29" s="11" t="s">
        <v>92</v>
      </c>
      <c r="P29" s="8"/>
      <c r="Q29" s="11"/>
      <c r="R29" s="11"/>
      <c r="S29" s="11"/>
      <c r="T29" s="27"/>
      <c r="U29" s="14"/>
      <c r="V29" s="16"/>
    </row>
    <row r="30" spans="1:22" ht="14.25">
      <c r="A30" s="10"/>
      <c r="B30" s="8"/>
      <c r="C30" s="11"/>
      <c r="D30" s="8"/>
      <c r="E30" s="11"/>
      <c r="F30" s="8"/>
      <c r="G30" s="11"/>
      <c r="H30" s="8"/>
      <c r="I30" s="11"/>
      <c r="J30" s="11"/>
      <c r="K30" s="8"/>
      <c r="L30" s="12"/>
      <c r="M30" s="8"/>
      <c r="N30" s="11"/>
      <c r="O30" s="11"/>
      <c r="P30" s="11"/>
      <c r="Q30" s="11"/>
      <c r="R30" s="11"/>
      <c r="S30" s="11"/>
      <c r="T30" s="27"/>
      <c r="U30" s="14"/>
      <c r="V30" s="16"/>
    </row>
    <row r="31" spans="1:22" ht="14.25">
      <c r="A31" s="10"/>
      <c r="B31" s="8"/>
      <c r="C31" s="11"/>
      <c r="D31" s="8"/>
      <c r="E31" s="11"/>
      <c r="F31" s="8"/>
      <c r="G31" s="11"/>
      <c r="H31" s="8"/>
      <c r="I31" s="11"/>
      <c r="J31" s="11"/>
      <c r="K31" s="8"/>
      <c r="L31" s="12"/>
      <c r="M31" s="8"/>
      <c r="N31" s="11"/>
      <c r="O31" s="11"/>
      <c r="P31" s="11"/>
      <c r="Q31" s="11"/>
      <c r="R31" s="11"/>
      <c r="S31" s="11"/>
      <c r="T31" s="27"/>
      <c r="U31" s="14"/>
      <c r="V31" s="16"/>
    </row>
    <row r="32" spans="1:22" ht="31.5" customHeight="1" thickBot="1">
      <c r="A32" s="79" t="s">
        <v>14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1"/>
      <c r="V32" s="21"/>
    </row>
  </sheetData>
  <sheetProtection/>
  <mergeCells count="26">
    <mergeCell ref="A8:K8"/>
    <mergeCell ref="J23:L23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A7:G7"/>
    <mergeCell ref="A9:A10"/>
    <mergeCell ref="G9:G10"/>
    <mergeCell ref="H9:H10"/>
    <mergeCell ref="I9:K9"/>
    <mergeCell ref="L8:N8"/>
    <mergeCell ref="O8:Q8"/>
    <mergeCell ref="R8:T8"/>
    <mergeCell ref="A32:U32"/>
    <mergeCell ref="A20:S21"/>
    <mergeCell ref="O28:Q28"/>
    <mergeCell ref="T20:T21"/>
    <mergeCell ref="R23:U23"/>
    <mergeCell ref="O23:Q23"/>
    <mergeCell ref="J28:M28"/>
  </mergeCells>
  <printOptions horizontalCentered="1"/>
  <pageMargins left="0.5118110236220472" right="0.4724409448818898" top="0.7874015748031497" bottom="0.4724409448818898" header="0.2755905511811024" footer="0.11811023622047245"/>
  <pageSetup fitToHeight="20"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PLANEACION</cp:lastModifiedBy>
  <cp:lastPrinted>2020-10-23T20:36:56Z</cp:lastPrinted>
  <dcterms:created xsi:type="dcterms:W3CDTF">2012-06-01T17:13:38Z</dcterms:created>
  <dcterms:modified xsi:type="dcterms:W3CDTF">2020-10-23T20:37:01Z</dcterms:modified>
  <cp:category/>
  <cp:version/>
  <cp:contentType/>
  <cp:contentStatus/>
</cp:coreProperties>
</file>