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FINITIVO_JORGE_IVAN\"/>
    </mc:Choice>
  </mc:AlternateContent>
  <bookViews>
    <workbookView xWindow="-105" yWindow="-105" windowWidth="19410" windowHeight="10410" tabRatio="493"/>
  </bookViews>
  <sheets>
    <sheet name="PLAN DE ACCION" sheetId="2" r:id="rId1"/>
  </sheets>
  <definedNames>
    <definedName name="_xlnm._FilterDatabase" localSheetId="0" hidden="1">'PLAN DE ACCION'!$A$10:$U$10</definedName>
    <definedName name="_xlnm.Print_Area" localSheetId="0">'PLAN DE ACCION'!$A$1:$U$50</definedName>
    <definedName name="_xlnm.Print_Titles" localSheetId="0">'PLAN DE ACCION'!$1:$10</definedName>
  </definedNames>
  <calcPr calcId="152511" calcMode="manual"/>
</workbook>
</file>

<file path=xl/calcChain.xml><?xml version="1.0" encoding="utf-8"?>
<calcChain xmlns="http://schemas.openxmlformats.org/spreadsheetml/2006/main">
  <c r="T27" i="2" l="1"/>
  <c r="T38" i="2" l="1"/>
  <c r="T34" i="2" l="1"/>
</calcChain>
</file>

<file path=xl/sharedStrings.xml><?xml version="1.0" encoding="utf-8"?>
<sst xmlns="http://schemas.openxmlformats.org/spreadsheetml/2006/main" count="139" uniqueCount="108">
  <si>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</si>
  <si>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</si>
  <si>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</si>
  <si>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</si>
  <si>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</si>
  <si>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</si>
  <si>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</si>
  <si>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</si>
  <si>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</si>
  <si>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</si>
  <si>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</si>
  <si>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</si>
  <si>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</si>
  <si>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</si>
  <si>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</si>
  <si>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</si>
  <si>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</si>
  <si>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</si>
  <si>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</si>
  <si>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</si>
  <si>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</si>
  <si>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</si>
  <si>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</si>
  <si>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</si>
  <si>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</si>
  <si>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</si>
  <si>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</si>
  <si>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</si>
  <si>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</si>
  <si>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</si>
  <si>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</si>
  <si>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</si>
  <si>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</si>
  <si>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</si>
  <si>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</si>
  <si>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</si>
  <si>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</si>
  <si>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</si>
  <si>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t>SECRETARÍA O  ENTIDAD RESPONSABLE:  1. DESPACHO DEL ALCALDE</t>
  </si>
  <si>
    <t>VIGENCIA AÑO:2020</t>
  </si>
  <si>
    <t>INSTITUCIONAL Y GOBIERNO: "Servir y hacer las cosas bien"</t>
  </si>
  <si>
    <t>Gobierno Territorial</t>
  </si>
  <si>
    <t>12, 16, 17, 11</t>
  </si>
  <si>
    <t xml:space="preserve">Indice de incremento de la credibilidad de la comunidad </t>
  </si>
  <si>
    <t>ND</t>
  </si>
  <si>
    <t>Gobierno con calidad</t>
  </si>
  <si>
    <t>Sistemas de gestión integrados con calidad</t>
  </si>
  <si>
    <t>Número de sistemas de gestión articulados en el SGI del Municipio de Armenia en el cuatrienio.</t>
  </si>
  <si>
    <t>Estrategia de integridad y transparencia en la entidad.</t>
  </si>
  <si>
    <t>Estrategia de integridad y transparencia en la entidad implementada</t>
  </si>
  <si>
    <t>0</t>
  </si>
  <si>
    <t xml:space="preserve">Información Pa todos </t>
  </si>
  <si>
    <t>Número de campañas institucionales diseñadas y difundidas en el cuatrienio.</t>
  </si>
  <si>
    <t>1</t>
  </si>
  <si>
    <t>1, 5, 10, 11, 16</t>
  </si>
  <si>
    <t xml:space="preserve">Indice de convivencia ciudadana </t>
  </si>
  <si>
    <t>Fortalecimiento de la convivencia y la paz</t>
  </si>
  <si>
    <t xml:space="preserve">Fortalecimiento de los programas de asistencia socio- económicos  con la comunidad </t>
  </si>
  <si>
    <t>Todos pa la calle, fortalecimiento de las acciones de asistencia socioeconomica con la comunidad</t>
  </si>
  <si>
    <t>Construcción colectiva por la paz</t>
  </si>
  <si>
    <t>Numero de estrategias creadas e implementadas para la construcción de paz ciudadana en el cuatrienio.</t>
  </si>
  <si>
    <t xml:space="preserve">Indice de credibilidad de la comunidad </t>
  </si>
  <si>
    <t>Fortalecer la cultura de planeación y articulación
de los sistemas de gestión institucional, así como
procesos de control y autocontrol,
orientados al mejoramiento del desempeño
institucional</t>
  </si>
  <si>
    <t>Fortalecer los procesos de difusión de contenidos
informativos sobre acciones adelantadas por la
Administración Municipal y de asuntos o
contenidos de interés para la ciudadanía, así
como los procesos de percepción de e
interacción con la misma.</t>
  </si>
  <si>
    <t xml:space="preserve">Mejorar el indicador de transparencia con el desarrollo de estrategias y mecanismos que les faciliten a los ciudadanos el ejercicio de sus derechos en materia de acceso a tramites y gestionar los requerimentos de los ciudadanos </t>
  </si>
  <si>
    <t>Ingresos Corrientes de Libre Destinación - ICLD</t>
  </si>
  <si>
    <t>Fomentar y propiciar ambientes de paz que permitan el mejoramiento de la convivencia entre los ciudadanos a traves de la construccion colectiva de la paz en el Municipio de Armenia.</t>
  </si>
  <si>
    <t>Fortalecer las acciones de asistencia socioeconomica a la comunidad mediante la puesta en marcha de actividades encaminadas al mejoramiento de la convivencia y la paz.</t>
  </si>
  <si>
    <t xml:space="preserve">Realizar 1 diagnostido de los proyectos estratégicos del municipio de Armenia durante en cuatrienio </t>
  </si>
  <si>
    <t>conformar 1 equipo interinstitucional en funcionamiento para la gestión y ejecución de  los proyectos estratégicos.</t>
  </si>
  <si>
    <t xml:space="preserve">1 proyecto estrategico gestionado y/o en ejecución en el Parque de la Vida  para servicio urbanos y sociales, </t>
  </si>
  <si>
    <t>Emitir 50 boletines de prensa con información institucional y corporativa</t>
  </si>
  <si>
    <t>Emitir 15 comunicados de prensa con información institucional y corporativa</t>
  </si>
  <si>
    <t>3 Campañas institucionales publicitarias</t>
  </si>
  <si>
    <t>Acompañamiento logistico protocolario a los actos institucionales con el Señor Alcalde .</t>
  </si>
  <si>
    <t xml:space="preserve">Socialización y divulgación permanente de la información institucional por las redes sociales como: facebook, twiter, instagram asi como el canal de youtube.  </t>
  </si>
  <si>
    <t>Planificar y coordinar logísticamente reuniones en comunas veredas y barrios de la ciudad las que requiera el alcalde que no hagan parte de la la unidad de participación ciudadana</t>
  </si>
  <si>
    <t>Intervención de zonas verdes en barrios con participación de la comunidad</t>
  </si>
  <si>
    <t>Intervención de espacios públicos con participación de la comunidad</t>
  </si>
  <si>
    <t>Jornadas de recuperación de parques públicos. “Vida al Parque”</t>
  </si>
  <si>
    <t xml:space="preserve">Generación de espacios de interacción entre grupos sociales </t>
  </si>
  <si>
    <t>Jornadas cívico sociales</t>
  </si>
  <si>
    <t>Estrategias de difusión</t>
  </si>
  <si>
    <t>Informes generados por el observatorio de ciudad en el año</t>
  </si>
  <si>
    <t>Campañas de promoción (intervención cultural de la vida cotidiana) diseñadas e implementadas en el año</t>
  </si>
  <si>
    <t>Talleres ciudadanos para la paz  ciudadana y la reconciliación realizados</t>
  </si>
  <si>
    <t xml:space="preserve">Generación de escenarios para la memoria y la identidad local realizados </t>
  </si>
  <si>
    <t>SLB</t>
  </si>
  <si>
    <t>Asesor de Proyectos Estrategicos</t>
  </si>
  <si>
    <t>Profesional Especializado Despacho del Alcalde con funciones de Gestor de Paz, Derechos Humanos y Cultura Ciudadana.</t>
  </si>
  <si>
    <t>Profesional Especializado Despacho del Alcalde Comunicaciones</t>
  </si>
  <si>
    <t>Elaboración de (1)  Decreto para la Creación del Comité de Relación de Estado Ciudadano según Acuerdo 004 de 2018</t>
  </si>
  <si>
    <t>Realizar (2) verificaciones y/o actualizar los tramites, productos y servicios de la entidad, respecto a su misionalidad, en conjunto con el Departamento Administrativo de Planeación mediante Mesa de Trabajo</t>
  </si>
  <si>
    <t>Elaborar (1) informe de PQRSD, como insumo de oportunidades de mejora.</t>
  </si>
  <si>
    <t>Realizar mesas de Trabajo para apoyar a los procesos de la Alcaldia  en la actualización de los registros y/o manuales (Documentación en general)</t>
  </si>
  <si>
    <t>Actualizar y publicar matriz R-AM-SGI-053 de Planificación y Control Operacional</t>
  </si>
  <si>
    <t>Realizar mesas de Tabajo para el seguimiento a la implementtación de la política de Fortalecimiento Institucional y simplificacion de  Procesos y Procedimientos</t>
  </si>
  <si>
    <t>Cumplir con el proceso de Auditorias Externas ISO 9001:2015.</t>
  </si>
  <si>
    <t>Evaluar los procesos de la entidad  con auditorías internas de calidad realizadas (Total 19 procesos, auditorias realziadas de 01/01/2020 al 30/12/2020)</t>
  </si>
  <si>
    <t>JOSÉ MANUEL RIOS MORALES</t>
  </si>
  <si>
    <t xml:space="preserve">PLAN DE ACCIÓN   1. DESPACHO DEL ALCALDE               </t>
  </si>
  <si>
    <t>Todos Somos Ciudadanos</t>
  </si>
  <si>
    <t>Todos Informados</t>
  </si>
  <si>
    <t>Todos en Paz</t>
  </si>
  <si>
    <t>Sistema de Gestión para la Planificación Integral</t>
  </si>
  <si>
    <t>Todos Pá la Calle</t>
  </si>
  <si>
    <t>Asesor Administrativo en coordinación con el Profesional Especializado (Administrador del SGI)</t>
  </si>
  <si>
    <t>Asesor Social del Despacho del Alcalde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</si>
</sst>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"/>
  </numFmts>
  <fonts count="3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3" fillId="24" borderId="45">
      <alignment horizontal="center" vertical="center" wrapText="1"/>
    </xf>
    <xf numFmtId="0" fontId="10" fillId="22" borderId="0" applyNumberFormat="0" applyBorder="0" applyAlignment="0" applyProtection="0"/>
    <xf numFmtId="0" fontId="24" fillId="0" borderId="0"/>
    <xf numFmtId="0" fontId="19" fillId="0" borderId="0"/>
    <xf numFmtId="0" fontId="24" fillId="0" borderId="0"/>
    <xf numFmtId="0" fontId="19" fillId="23" borderId="4" applyNumberFormat="0" applyAlignment="0" applyProtection="0"/>
    <xf numFmtId="9" fontId="1" fillId="0" borderId="0" applyFill="0" applyBorder="0" applyAlignment="0" applyProtection="0"/>
    <xf numFmtId="9" fontId="19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164" fontId="0" fillId="0" borderId="0" xfId="0" applyNumberFormat="1" applyFont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6" fillId="27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justify" vertical="center" wrapText="1"/>
    </xf>
    <xf numFmtId="9" fontId="27" fillId="0" borderId="20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9" fontId="19" fillId="0" borderId="20" xfId="37" applyFont="1" applyFill="1" applyBorder="1" applyAlignment="1">
      <alignment horizontal="center" vertical="center" wrapText="1"/>
    </xf>
    <xf numFmtId="1" fontId="19" fillId="0" borderId="20" xfId="37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9" fontId="0" fillId="0" borderId="20" xfId="0" applyNumberFormat="1" applyFont="1" applyBorder="1" applyAlignment="1">
      <alignment horizontal="center" vertical="center" wrapText="1"/>
    </xf>
    <xf numFmtId="49" fontId="27" fillId="29" borderId="2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27" borderId="21" xfId="0" applyFont="1" applyFill="1" applyBorder="1" applyAlignment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center" vertical="center" wrapText="1"/>
    </xf>
    <xf numFmtId="0" fontId="17" fillId="27" borderId="22" xfId="0" applyFont="1" applyFill="1" applyBorder="1" applyAlignment="1">
      <alignment horizontal="center" vertical="center" wrapText="1"/>
    </xf>
    <xf numFmtId="164" fontId="17" fillId="27" borderId="22" xfId="0" applyNumberFormat="1" applyFont="1" applyFill="1" applyBorder="1" applyAlignment="1">
      <alignment horizontal="right" vertical="center" wrapText="1"/>
    </xf>
    <xf numFmtId="0" fontId="17" fillId="27" borderId="23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17" fillId="27" borderId="0" xfId="0" applyFont="1" applyFill="1" applyBorder="1" applyAlignment="1">
      <alignment horizontal="center" vertical="center" wrapText="1"/>
    </xf>
    <xf numFmtId="0" fontId="17" fillId="27" borderId="10" xfId="0" applyFont="1" applyFill="1" applyBorder="1" applyAlignment="1">
      <alignment horizontal="center" vertical="center" wrapText="1"/>
    </xf>
    <xf numFmtId="164" fontId="0" fillId="27" borderId="0" xfId="0" applyNumberFormat="1" applyFont="1" applyFill="1" applyBorder="1" applyAlignment="1">
      <alignment horizontal="right" vertical="center" wrapText="1"/>
    </xf>
    <xf numFmtId="44" fontId="0" fillId="0" borderId="0" xfId="46" applyFont="1" applyBorder="1" applyAlignment="1">
      <alignment horizontal="right" vertical="center" wrapText="1"/>
    </xf>
    <xf numFmtId="4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44" fontId="0" fillId="0" borderId="10" xfId="46" applyFont="1" applyBorder="1" applyAlignment="1">
      <alignment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44" fontId="0" fillId="0" borderId="9" xfId="46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horizontal="center" vertical="center" wrapText="1"/>
    </xf>
    <xf numFmtId="44" fontId="17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 vertical="center"/>
    </xf>
    <xf numFmtId="44" fontId="0" fillId="0" borderId="0" xfId="46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27" borderId="46" xfId="0" applyFont="1" applyFill="1" applyBorder="1" applyAlignment="1">
      <alignment horizontal="center" vertical="center" wrapText="1"/>
    </xf>
    <xf numFmtId="0" fontId="17" fillId="26" borderId="25" xfId="0" applyFont="1" applyFill="1" applyBorder="1" applyAlignment="1">
      <alignment horizontal="center" vertical="center" wrapText="1"/>
    </xf>
    <xf numFmtId="0" fontId="17" fillId="26" borderId="14" xfId="0" applyFont="1" applyFill="1" applyBorder="1" applyAlignment="1">
      <alignment horizontal="center" vertical="center" wrapText="1"/>
    </xf>
    <xf numFmtId="0" fontId="17" fillId="26" borderId="52" xfId="0" applyFont="1" applyFill="1" applyBorder="1" applyAlignment="1">
      <alignment horizontal="center" vertical="center" wrapText="1"/>
    </xf>
    <xf numFmtId="0" fontId="17" fillId="26" borderId="23" xfId="0" applyFont="1" applyFill="1" applyBorder="1" applyAlignment="1">
      <alignment horizontal="center" vertical="center" wrapText="1"/>
    </xf>
    <xf numFmtId="0" fontId="17" fillId="27" borderId="20" xfId="0" applyFont="1" applyFill="1" applyBorder="1" applyAlignment="1">
      <alignment horizontal="center" vertical="center" wrapText="1"/>
    </xf>
    <xf numFmtId="164" fontId="17" fillId="27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17" fillId="27" borderId="34" xfId="0" applyFont="1" applyFill="1" applyBorder="1" applyAlignment="1">
      <alignment horizontal="center" vertical="center" wrapText="1"/>
    </xf>
    <xf numFmtId="0" fontId="17" fillId="27" borderId="30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4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29" borderId="20" xfId="0" applyFont="1" applyFill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44" fontId="17" fillId="0" borderId="0" xfId="46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29" fillId="28" borderId="34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28" borderId="31" xfId="0" applyFont="1" applyFill="1" applyBorder="1" applyAlignment="1">
      <alignment horizontal="center" vertical="center" wrapText="1"/>
    </xf>
    <xf numFmtId="0" fontId="29" fillId="28" borderId="32" xfId="0" applyFont="1" applyFill="1" applyBorder="1" applyAlignment="1">
      <alignment horizontal="center" vertical="center" wrapText="1"/>
    </xf>
    <xf numFmtId="0" fontId="29" fillId="28" borderId="33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64" fontId="26" fillId="0" borderId="20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29" fillId="28" borderId="42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7" fillId="29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4" fontId="26" fillId="0" borderId="20" xfId="46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25" borderId="9" xfId="0" applyFont="1" applyFill="1" applyBorder="1" applyAlignment="1">
      <alignment horizontal="right" vertical="center" wrapText="1"/>
    </xf>
    <xf numFmtId="0" fontId="17" fillId="25" borderId="0" xfId="0" applyFont="1" applyFill="1" applyBorder="1" applyAlignment="1">
      <alignment horizontal="right" vertical="center" wrapText="1"/>
    </xf>
    <xf numFmtId="0" fontId="17" fillId="25" borderId="35" xfId="0" applyFont="1" applyFill="1" applyBorder="1" applyAlignment="1">
      <alignment horizontal="right" vertical="center" wrapText="1"/>
    </xf>
    <xf numFmtId="0" fontId="17" fillId="25" borderId="11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44" fontId="17" fillId="25" borderId="43" xfId="46" applyFont="1" applyFill="1" applyBorder="1" applyAlignment="1">
      <alignment horizontal="center" vertical="center" wrapText="1"/>
    </xf>
    <xf numFmtId="44" fontId="17" fillId="25" borderId="44" xfId="46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28" fillId="0" borderId="20" xfId="31" applyNumberFormat="1" applyFont="1" applyFill="1" applyBorder="1" applyAlignment="1">
      <alignment horizontal="center" vertical="center" wrapText="1"/>
    </xf>
    <xf numFmtId="49" fontId="28" fillId="0" borderId="15" xfId="31" applyNumberFormat="1" applyFont="1" applyFill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0" fontId="17" fillId="29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29" xfId="0" applyFont="1" applyFill="1" applyBorder="1" applyAlignment="1">
      <alignment horizontal="center" vertical="center" wrapText="1"/>
    </xf>
    <xf numFmtId="0" fontId="26" fillId="27" borderId="36" xfId="0" applyFont="1" applyFill="1" applyBorder="1" applyAlignment="1">
      <alignment horizontal="center" vertical="center"/>
    </xf>
    <xf numFmtId="0" fontId="26" fillId="27" borderId="37" xfId="0" applyFont="1" applyFill="1" applyBorder="1" applyAlignment="1">
      <alignment horizontal="center" vertical="center"/>
    </xf>
    <xf numFmtId="0" fontId="26" fillId="27" borderId="38" xfId="0" applyFont="1" applyFill="1" applyBorder="1" applyAlignment="1">
      <alignment horizontal="center" vertical="center"/>
    </xf>
    <xf numFmtId="0" fontId="17" fillId="27" borderId="40" xfId="0" applyFont="1" applyFill="1" applyBorder="1" applyAlignment="1">
      <alignment horizontal="center" vertical="center" wrapText="1"/>
    </xf>
    <xf numFmtId="0" fontId="17" fillId="27" borderId="24" xfId="0" applyFont="1" applyFill="1" applyBorder="1" applyAlignment="1">
      <alignment horizontal="center" vertical="center" wrapText="1"/>
    </xf>
    <xf numFmtId="0" fontId="17" fillId="27" borderId="39" xfId="0" applyFont="1" applyFill="1" applyBorder="1" applyAlignment="1">
      <alignment horizontal="left" vertical="center" wrapText="1"/>
    </xf>
    <xf numFmtId="0" fontId="17" fillId="27" borderId="40" xfId="0" applyFont="1" applyFill="1" applyBorder="1" applyAlignment="1">
      <alignment horizontal="left" vertical="center" wrapText="1"/>
    </xf>
    <xf numFmtId="0" fontId="17" fillId="27" borderId="24" xfId="0" applyFont="1" applyFill="1" applyBorder="1" applyAlignment="1">
      <alignment horizontal="left" vertical="center" wrapText="1"/>
    </xf>
    <xf numFmtId="0" fontId="0" fillId="27" borderId="9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26" fillId="27" borderId="25" xfId="0" applyFont="1" applyFill="1" applyBorder="1" applyAlignment="1">
      <alignment horizontal="center" vertical="center" wrapText="1"/>
    </xf>
    <xf numFmtId="0" fontId="26" fillId="27" borderId="4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27" borderId="39" xfId="0" applyFont="1" applyFill="1" applyBorder="1" applyAlignment="1">
      <alignment horizontal="center" vertical="center" wrapText="1"/>
    </xf>
    <xf numFmtId="0" fontId="28" fillId="0" borderId="27" xfId="31" applyNumberFormat="1" applyFont="1" applyFill="1" applyBorder="1" applyAlignment="1">
      <alignment horizontal="center" vertical="center" wrapText="1"/>
    </xf>
    <xf numFmtId="49" fontId="28" fillId="0" borderId="28" xfId="31" applyNumberFormat="1" applyFont="1" applyFill="1" applyBorder="1" applyAlignment="1">
      <alignment horizontal="center" vertical="center" wrapText="1"/>
    </xf>
    <xf numFmtId="49" fontId="28" fillId="0" borderId="26" xfId="31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9" fillId="28" borderId="25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8" fillId="0" borderId="14" xfId="31" applyNumberFormat="1" applyFont="1" applyFill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Moneda" xfId="46" builtinId="4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" xfId="36" builtinId="10" customBuiltin="1"/>
    <cellStyle name="Porcentaje" xfId="37" builtinId="5"/>
    <cellStyle name="Porcentaje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1</xdr:col>
      <xdr:colOff>528161</xdr:colOff>
      <xdr:row>3</xdr:row>
      <xdr:rowOff>247650</xdr:rowOff>
    </xdr:to>
    <xdr:pic>
      <xdr:nvPicPr>
        <xdr:cNvPr id="9238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0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904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topLeftCell="D1" zoomScale="39" zoomScaleNormal="39" zoomScaleSheetLayoutView="70" workbookViewId="0">
      <selection activeCell="Z13" sqref="Z13"/>
    </sheetView>
  </sheetViews>
  <sheetFormatPr baseColWidth="10" defaultColWidth="11.42578125" defaultRowHeight="12.75" x14ac:dyDescent="0.2"/>
  <cols>
    <col min="1" max="1" width="27" style="6" customWidth="1"/>
    <col min="2" max="2" width="30.7109375" style="6" customWidth="1"/>
    <col min="3" max="3" width="19.42578125" style="6" customWidth="1"/>
    <col min="4" max="4" width="33.7109375" style="6" customWidth="1"/>
    <col min="5" max="5" width="12.7109375" style="6" customWidth="1"/>
    <col min="6" max="6" width="15.7109375" style="6" customWidth="1"/>
    <col min="7" max="7" width="29.140625" style="6" customWidth="1"/>
    <col min="8" max="8" width="24" style="6" customWidth="1"/>
    <col min="9" max="9" width="29" style="6" customWidth="1"/>
    <col min="10" max="10" width="12.7109375" style="6" customWidth="1"/>
    <col min="11" max="11" width="15.7109375" style="6" customWidth="1"/>
    <col min="12" max="12" width="21.28515625" style="6" hidden="1" customWidth="1"/>
    <col min="13" max="13" width="20.28515625" style="6" customWidth="1"/>
    <col min="14" max="14" width="26.7109375" style="8" customWidth="1"/>
    <col min="15" max="15" width="42.7109375" style="8" customWidth="1"/>
    <col min="16" max="16" width="15.7109375" style="8" customWidth="1"/>
    <col min="17" max="17" width="24.28515625" style="8" customWidth="1"/>
    <col min="18" max="18" width="20.28515625" style="8" hidden="1" customWidth="1"/>
    <col min="19" max="19" width="19.28515625" style="8" customWidth="1"/>
    <col min="20" max="20" width="22.5703125" style="16" customWidth="1"/>
    <col min="21" max="21" width="25.28515625" style="6" customWidth="1"/>
    <col min="22" max="22" width="21.28515625" style="2" customWidth="1"/>
    <col min="23" max="23" width="17.85546875" style="2" bestFit="1" customWidth="1"/>
    <col min="24" max="24" width="11.42578125" style="2"/>
    <col min="25" max="25" width="16.85546875" style="2" bestFit="1" customWidth="1"/>
    <col min="26" max="28" width="11.42578125" style="2"/>
    <col min="29" max="29" width="22.7109375" style="2" bestFit="1" customWidth="1"/>
    <col min="30" max="16384" width="11.42578125" style="2"/>
  </cols>
  <sheetData>
    <row r="1" spans="1:21" ht="22.5" customHeight="1" x14ac:dyDescent="0.2">
      <c r="A1" s="144"/>
      <c r="B1" s="145"/>
      <c r="C1" s="150" t="s">
        <v>100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  <c r="U1" s="24" t="s">
        <v>15</v>
      </c>
    </row>
    <row r="2" spans="1:21" ht="25.5" customHeight="1" x14ac:dyDescent="0.2">
      <c r="A2" s="146"/>
      <c r="B2" s="147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7"/>
      <c r="U2" s="25" t="s">
        <v>36</v>
      </c>
    </row>
    <row r="3" spans="1:21" ht="20.25" customHeight="1" x14ac:dyDescent="0.2">
      <c r="A3" s="146"/>
      <c r="B3" s="147"/>
      <c r="C3" s="146" t="s">
        <v>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47"/>
      <c r="U3" s="25" t="s">
        <v>37</v>
      </c>
    </row>
    <row r="4" spans="1:21" ht="27.75" customHeight="1" thickBot="1" x14ac:dyDescent="0.25">
      <c r="A4" s="148"/>
      <c r="B4" s="149"/>
      <c r="C4" s="148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49"/>
      <c r="U4" s="26" t="s">
        <v>5</v>
      </c>
    </row>
    <row r="5" spans="1:21" s="44" customFormat="1" ht="19.5" customHeight="1" thickBot="1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7"/>
      <c r="L5" s="48"/>
      <c r="M5" s="48"/>
      <c r="N5" s="48"/>
      <c r="O5" s="48"/>
      <c r="P5" s="48"/>
      <c r="Q5" s="48"/>
      <c r="R5" s="48"/>
      <c r="S5" s="48"/>
      <c r="T5" s="49"/>
      <c r="U5" s="50"/>
    </row>
    <row r="6" spans="1:21" s="44" customFormat="1" ht="24" customHeight="1" thickBot="1" x14ac:dyDescent="0.25">
      <c r="A6" s="162" t="s">
        <v>38</v>
      </c>
      <c r="B6" s="163"/>
      <c r="C6" s="163"/>
      <c r="D6" s="163"/>
      <c r="E6" s="163"/>
      <c r="F6" s="163"/>
      <c r="G6" s="163"/>
      <c r="H6" s="163"/>
      <c r="I6" s="163"/>
      <c r="J6" s="163"/>
      <c r="K6" s="164"/>
      <c r="L6" s="160" t="s">
        <v>39</v>
      </c>
      <c r="M6" s="160"/>
      <c r="N6" s="160"/>
      <c r="O6" s="160"/>
      <c r="P6" s="160"/>
      <c r="Q6" s="160"/>
      <c r="R6" s="160"/>
      <c r="S6" s="160"/>
      <c r="T6" s="160"/>
      <c r="U6" s="161"/>
    </row>
    <row r="7" spans="1:21" s="3" customFormat="1" ht="9" customHeight="1" thickBot="1" x14ac:dyDescent="0.25">
      <c r="A7" s="165"/>
      <c r="B7" s="166"/>
      <c r="C7" s="166"/>
      <c r="D7" s="166"/>
      <c r="E7" s="166"/>
      <c r="F7" s="166"/>
      <c r="G7" s="166"/>
      <c r="H7" s="51"/>
      <c r="I7" s="52"/>
      <c r="J7" s="52"/>
      <c r="K7" s="53"/>
      <c r="L7" s="52"/>
      <c r="M7" s="52"/>
      <c r="N7" s="52"/>
      <c r="O7" s="52"/>
      <c r="P7" s="52"/>
      <c r="Q7" s="52"/>
      <c r="R7" s="52"/>
      <c r="S7" s="52"/>
      <c r="T7" s="54"/>
      <c r="U7" s="53"/>
    </row>
    <row r="8" spans="1:21" s="3" customFormat="1" ht="24.75" customHeight="1" thickBot="1" x14ac:dyDescent="0.25">
      <c r="A8" s="172" t="s">
        <v>31</v>
      </c>
      <c r="B8" s="160"/>
      <c r="C8" s="160"/>
      <c r="D8" s="160"/>
      <c r="E8" s="160"/>
      <c r="F8" s="160"/>
      <c r="G8" s="160"/>
      <c r="H8" s="160"/>
      <c r="I8" s="160"/>
      <c r="J8" s="160"/>
      <c r="K8" s="161"/>
      <c r="L8" s="170" t="s">
        <v>16</v>
      </c>
      <c r="M8" s="170"/>
      <c r="N8" s="171"/>
      <c r="O8" s="169" t="s">
        <v>32</v>
      </c>
      <c r="P8" s="170"/>
      <c r="Q8" s="171"/>
      <c r="R8" s="169" t="s">
        <v>17</v>
      </c>
      <c r="S8" s="170"/>
      <c r="T8" s="171"/>
      <c r="U8" s="19" t="s">
        <v>18</v>
      </c>
    </row>
    <row r="9" spans="1:21" s="4" customFormat="1" ht="24" customHeight="1" x14ac:dyDescent="0.2">
      <c r="A9" s="167" t="s">
        <v>19</v>
      </c>
      <c r="B9" s="155" t="s">
        <v>20</v>
      </c>
      <c r="C9" s="155" t="s">
        <v>21</v>
      </c>
      <c r="D9" s="157" t="s">
        <v>22</v>
      </c>
      <c r="E9" s="158"/>
      <c r="F9" s="159"/>
      <c r="G9" s="155" t="s">
        <v>23</v>
      </c>
      <c r="H9" s="155" t="s">
        <v>24</v>
      </c>
      <c r="I9" s="157" t="s">
        <v>25</v>
      </c>
      <c r="J9" s="158"/>
      <c r="K9" s="158"/>
      <c r="L9" s="73">
        <v>1</v>
      </c>
      <c r="M9" s="74">
        <v>2</v>
      </c>
      <c r="N9" s="74">
        <v>3</v>
      </c>
      <c r="O9" s="75">
        <v>4</v>
      </c>
      <c r="P9" s="74">
        <v>5</v>
      </c>
      <c r="Q9" s="74">
        <v>6</v>
      </c>
      <c r="R9" s="75">
        <v>7</v>
      </c>
      <c r="S9" s="74">
        <v>8</v>
      </c>
      <c r="T9" s="74">
        <v>9</v>
      </c>
      <c r="U9" s="76">
        <v>10</v>
      </c>
    </row>
    <row r="10" spans="1:21" s="1" customFormat="1" ht="85.5" customHeight="1" thickBot="1" x14ac:dyDescent="0.25">
      <c r="A10" s="168"/>
      <c r="B10" s="156"/>
      <c r="C10" s="156"/>
      <c r="D10" s="23" t="s">
        <v>26</v>
      </c>
      <c r="E10" s="23" t="s">
        <v>27</v>
      </c>
      <c r="F10" s="23" t="s">
        <v>28</v>
      </c>
      <c r="G10" s="156"/>
      <c r="H10" s="156"/>
      <c r="I10" s="23" t="s">
        <v>26</v>
      </c>
      <c r="J10" s="23" t="s">
        <v>29</v>
      </c>
      <c r="K10" s="72" t="s">
        <v>30</v>
      </c>
      <c r="L10" s="80" t="s">
        <v>4</v>
      </c>
      <c r="M10" s="77" t="s">
        <v>6</v>
      </c>
      <c r="N10" s="77" t="s">
        <v>7</v>
      </c>
      <c r="O10" s="77" t="s">
        <v>35</v>
      </c>
      <c r="P10" s="77" t="s">
        <v>34</v>
      </c>
      <c r="Q10" s="77" t="s">
        <v>33</v>
      </c>
      <c r="R10" s="77" t="s">
        <v>8</v>
      </c>
      <c r="S10" s="77" t="s">
        <v>1</v>
      </c>
      <c r="T10" s="78" t="s">
        <v>10</v>
      </c>
      <c r="U10" s="81" t="s">
        <v>0</v>
      </c>
    </row>
    <row r="11" spans="1:21" s="1" customFormat="1" ht="60.75" customHeight="1" x14ac:dyDescent="0.2">
      <c r="A11" s="179" t="s">
        <v>40</v>
      </c>
      <c r="B11" s="180" t="s">
        <v>41</v>
      </c>
      <c r="C11" s="181" t="s">
        <v>42</v>
      </c>
      <c r="D11" s="181" t="s">
        <v>61</v>
      </c>
      <c r="E11" s="181" t="s">
        <v>44</v>
      </c>
      <c r="F11" s="181">
        <v>0.7</v>
      </c>
      <c r="G11" s="181" t="s">
        <v>45</v>
      </c>
      <c r="H11" s="181" t="s">
        <v>46</v>
      </c>
      <c r="I11" s="181" t="s">
        <v>47</v>
      </c>
      <c r="J11" s="182">
        <v>1</v>
      </c>
      <c r="K11" s="183">
        <v>1</v>
      </c>
      <c r="L11" s="115"/>
      <c r="M11" s="117" t="s">
        <v>104</v>
      </c>
      <c r="N11" s="176" t="s">
        <v>62</v>
      </c>
      <c r="O11" s="43" t="s">
        <v>94</v>
      </c>
      <c r="P11" s="41">
        <v>19</v>
      </c>
      <c r="Q11" s="41">
        <v>19</v>
      </c>
      <c r="R11" s="103"/>
      <c r="S11" s="103" t="s">
        <v>65</v>
      </c>
      <c r="T11" s="104">
        <v>20178311</v>
      </c>
      <c r="U11" s="116" t="s">
        <v>106</v>
      </c>
    </row>
    <row r="12" spans="1:21" s="1" customFormat="1" ht="48" customHeight="1" x14ac:dyDescent="0.2">
      <c r="A12" s="98"/>
      <c r="B12" s="101"/>
      <c r="C12" s="109"/>
      <c r="D12" s="109"/>
      <c r="E12" s="109"/>
      <c r="F12" s="109"/>
      <c r="G12" s="109"/>
      <c r="H12" s="109"/>
      <c r="I12" s="109"/>
      <c r="J12" s="174"/>
      <c r="K12" s="113"/>
      <c r="L12" s="115"/>
      <c r="M12" s="118"/>
      <c r="N12" s="177"/>
      <c r="O12" s="43" t="s">
        <v>95</v>
      </c>
      <c r="P12" s="41">
        <v>0</v>
      </c>
      <c r="Q12" s="41">
        <v>1</v>
      </c>
      <c r="R12" s="103"/>
      <c r="S12" s="103"/>
      <c r="T12" s="104"/>
      <c r="U12" s="116"/>
    </row>
    <row r="13" spans="1:21" s="1" customFormat="1" ht="54" customHeight="1" x14ac:dyDescent="0.2">
      <c r="A13" s="98"/>
      <c r="B13" s="101"/>
      <c r="C13" s="109"/>
      <c r="D13" s="109"/>
      <c r="E13" s="109"/>
      <c r="F13" s="109"/>
      <c r="G13" s="109"/>
      <c r="H13" s="109"/>
      <c r="I13" s="109"/>
      <c r="J13" s="174"/>
      <c r="K13" s="113"/>
      <c r="L13" s="115"/>
      <c r="M13" s="118"/>
      <c r="N13" s="177"/>
      <c r="O13" s="43" t="s">
        <v>96</v>
      </c>
      <c r="P13" s="41">
        <v>1</v>
      </c>
      <c r="Q13" s="41">
        <v>4</v>
      </c>
      <c r="R13" s="103"/>
      <c r="S13" s="103"/>
      <c r="T13" s="104"/>
      <c r="U13" s="116"/>
    </row>
    <row r="14" spans="1:21" s="1" customFormat="1" ht="54" customHeight="1" x14ac:dyDescent="0.2">
      <c r="A14" s="98"/>
      <c r="B14" s="101"/>
      <c r="C14" s="109"/>
      <c r="D14" s="109"/>
      <c r="E14" s="109"/>
      <c r="F14" s="109"/>
      <c r="G14" s="109"/>
      <c r="H14" s="109"/>
      <c r="I14" s="109"/>
      <c r="J14" s="174"/>
      <c r="K14" s="113"/>
      <c r="L14" s="115"/>
      <c r="M14" s="118"/>
      <c r="N14" s="177"/>
      <c r="O14" s="43" t="s">
        <v>98</v>
      </c>
      <c r="P14" s="41">
        <v>11</v>
      </c>
      <c r="Q14" s="41">
        <v>11</v>
      </c>
      <c r="R14" s="103"/>
      <c r="S14" s="103"/>
      <c r="T14" s="104"/>
      <c r="U14" s="116"/>
    </row>
    <row r="15" spans="1:21" s="1" customFormat="1" ht="35.25" customHeight="1" x14ac:dyDescent="0.2">
      <c r="A15" s="98"/>
      <c r="B15" s="101"/>
      <c r="C15" s="109"/>
      <c r="D15" s="109"/>
      <c r="E15" s="109"/>
      <c r="F15" s="109"/>
      <c r="G15" s="109"/>
      <c r="H15" s="109"/>
      <c r="I15" s="109"/>
      <c r="J15" s="174"/>
      <c r="K15" s="113"/>
      <c r="L15" s="115"/>
      <c r="M15" s="118"/>
      <c r="N15" s="177"/>
      <c r="O15" s="43" t="s">
        <v>97</v>
      </c>
      <c r="P15" s="42">
        <v>1</v>
      </c>
      <c r="Q15" s="42">
        <v>1</v>
      </c>
      <c r="R15" s="103"/>
      <c r="S15" s="103"/>
      <c r="T15" s="104"/>
      <c r="U15" s="116"/>
    </row>
    <row r="16" spans="1:21" s="1" customFormat="1" ht="51.6" customHeight="1" x14ac:dyDescent="0.2">
      <c r="A16" s="98"/>
      <c r="B16" s="101"/>
      <c r="C16" s="109"/>
      <c r="D16" s="109"/>
      <c r="E16" s="109"/>
      <c r="F16" s="109"/>
      <c r="G16" s="109"/>
      <c r="H16" s="109"/>
      <c r="I16" s="109"/>
      <c r="J16" s="174"/>
      <c r="K16" s="113"/>
      <c r="L16" s="115"/>
      <c r="M16" s="118"/>
      <c r="N16" s="177"/>
      <c r="O16" s="84" t="s">
        <v>68</v>
      </c>
      <c r="P16" s="39" t="s">
        <v>87</v>
      </c>
      <c r="Q16" s="40">
        <v>1</v>
      </c>
      <c r="R16" s="103"/>
      <c r="S16" s="103"/>
      <c r="T16" s="104"/>
      <c r="U16" s="116" t="s">
        <v>88</v>
      </c>
    </row>
    <row r="17" spans="1:21" s="1" customFormat="1" ht="46.9" customHeight="1" x14ac:dyDescent="0.2">
      <c r="A17" s="98"/>
      <c r="B17" s="101"/>
      <c r="C17" s="109"/>
      <c r="D17" s="109"/>
      <c r="E17" s="109"/>
      <c r="F17" s="109"/>
      <c r="G17" s="109"/>
      <c r="H17" s="109"/>
      <c r="I17" s="109"/>
      <c r="J17" s="174"/>
      <c r="K17" s="113"/>
      <c r="L17" s="115"/>
      <c r="M17" s="118"/>
      <c r="N17" s="177"/>
      <c r="O17" s="84" t="s">
        <v>69</v>
      </c>
      <c r="P17" s="39" t="s">
        <v>87</v>
      </c>
      <c r="Q17" s="40">
        <v>1</v>
      </c>
      <c r="R17" s="103"/>
      <c r="S17" s="103"/>
      <c r="T17" s="104"/>
      <c r="U17" s="116"/>
    </row>
    <row r="18" spans="1:21" s="1" customFormat="1" ht="63.6" customHeight="1" x14ac:dyDescent="0.2">
      <c r="A18" s="98"/>
      <c r="B18" s="101"/>
      <c r="C18" s="109"/>
      <c r="D18" s="109"/>
      <c r="E18" s="109"/>
      <c r="F18" s="109"/>
      <c r="G18" s="109"/>
      <c r="H18" s="109"/>
      <c r="I18" s="109"/>
      <c r="J18" s="174"/>
      <c r="K18" s="113"/>
      <c r="L18" s="115"/>
      <c r="M18" s="119"/>
      <c r="N18" s="178"/>
      <c r="O18" s="84" t="s">
        <v>70</v>
      </c>
      <c r="P18" s="39">
        <v>1</v>
      </c>
      <c r="Q18" s="40">
        <v>1</v>
      </c>
      <c r="R18" s="103"/>
      <c r="S18" s="103"/>
      <c r="T18" s="104"/>
      <c r="U18" s="116"/>
    </row>
    <row r="19" spans="1:21" s="1" customFormat="1" ht="73.5" customHeight="1" x14ac:dyDescent="0.2">
      <c r="A19" s="97" t="s">
        <v>40</v>
      </c>
      <c r="B19" s="100" t="s">
        <v>41</v>
      </c>
      <c r="C19" s="108" t="s">
        <v>42</v>
      </c>
      <c r="D19" s="108" t="s">
        <v>43</v>
      </c>
      <c r="E19" s="108" t="s">
        <v>44</v>
      </c>
      <c r="F19" s="108">
        <v>0.7</v>
      </c>
      <c r="G19" s="108" t="s">
        <v>45</v>
      </c>
      <c r="H19" s="108" t="s">
        <v>48</v>
      </c>
      <c r="I19" s="108" t="s">
        <v>49</v>
      </c>
      <c r="J19" s="111">
        <v>0</v>
      </c>
      <c r="K19" s="112">
        <v>1</v>
      </c>
      <c r="L19" s="115"/>
      <c r="M19" s="117" t="s">
        <v>101</v>
      </c>
      <c r="N19" s="117" t="s">
        <v>64</v>
      </c>
      <c r="O19" s="43" t="s">
        <v>92</v>
      </c>
      <c r="P19" s="38" t="s">
        <v>87</v>
      </c>
      <c r="Q19" s="38">
        <v>2</v>
      </c>
      <c r="R19" s="103"/>
      <c r="S19" s="103"/>
      <c r="T19" s="104">
        <v>0</v>
      </c>
      <c r="U19" s="116" t="s">
        <v>106</v>
      </c>
    </row>
    <row r="20" spans="1:21" s="1" customFormat="1" ht="51.75" customHeight="1" x14ac:dyDescent="0.2">
      <c r="A20" s="98"/>
      <c r="B20" s="101"/>
      <c r="C20" s="109"/>
      <c r="D20" s="109"/>
      <c r="E20" s="109"/>
      <c r="F20" s="109"/>
      <c r="G20" s="109"/>
      <c r="H20" s="109"/>
      <c r="I20" s="109"/>
      <c r="J20" s="109"/>
      <c r="K20" s="113"/>
      <c r="L20" s="115"/>
      <c r="M20" s="118"/>
      <c r="N20" s="118"/>
      <c r="O20" s="43" t="s">
        <v>91</v>
      </c>
      <c r="P20" s="38" t="s">
        <v>87</v>
      </c>
      <c r="Q20" s="38">
        <v>1</v>
      </c>
      <c r="R20" s="103"/>
      <c r="S20" s="103"/>
      <c r="T20" s="104"/>
      <c r="U20" s="116"/>
    </row>
    <row r="21" spans="1:21" s="1" customFormat="1" ht="33.75" customHeight="1" x14ac:dyDescent="0.2">
      <c r="A21" s="99"/>
      <c r="B21" s="102"/>
      <c r="C21" s="110"/>
      <c r="D21" s="110"/>
      <c r="E21" s="110"/>
      <c r="F21" s="110"/>
      <c r="G21" s="110"/>
      <c r="H21" s="110"/>
      <c r="I21" s="110"/>
      <c r="J21" s="110"/>
      <c r="K21" s="114"/>
      <c r="L21" s="115"/>
      <c r="M21" s="119"/>
      <c r="N21" s="119"/>
      <c r="O21" s="85" t="s">
        <v>93</v>
      </c>
      <c r="P21" s="38" t="s">
        <v>87</v>
      </c>
      <c r="Q21" s="38">
        <v>1</v>
      </c>
      <c r="R21" s="103"/>
      <c r="S21" s="103"/>
      <c r="T21" s="104"/>
      <c r="U21" s="116"/>
    </row>
    <row r="22" spans="1:21" s="1" customFormat="1" ht="30.75" customHeight="1" x14ac:dyDescent="0.2">
      <c r="A22" s="97" t="s">
        <v>40</v>
      </c>
      <c r="B22" s="100" t="s">
        <v>41</v>
      </c>
      <c r="C22" s="108" t="s">
        <v>42</v>
      </c>
      <c r="D22" s="108" t="s">
        <v>43</v>
      </c>
      <c r="E22" s="108" t="s">
        <v>44</v>
      </c>
      <c r="F22" s="108">
        <v>0.7</v>
      </c>
      <c r="G22" s="108" t="s">
        <v>45</v>
      </c>
      <c r="H22" s="108" t="s">
        <v>51</v>
      </c>
      <c r="I22" s="108" t="s">
        <v>52</v>
      </c>
      <c r="J22" s="173">
        <v>1</v>
      </c>
      <c r="K22" s="112">
        <v>1</v>
      </c>
      <c r="L22" s="115"/>
      <c r="M22" s="117" t="s">
        <v>102</v>
      </c>
      <c r="N22" s="117" t="s">
        <v>63</v>
      </c>
      <c r="O22" s="28" t="s">
        <v>71</v>
      </c>
      <c r="P22" s="30">
        <v>183</v>
      </c>
      <c r="Q22" s="33">
        <v>50</v>
      </c>
      <c r="R22" s="103"/>
      <c r="S22" s="103" t="s">
        <v>65</v>
      </c>
      <c r="T22" s="104">
        <v>160702000</v>
      </c>
      <c r="U22" s="116" t="s">
        <v>90</v>
      </c>
    </row>
    <row r="23" spans="1:21" s="1" customFormat="1" ht="30.75" customHeight="1" x14ac:dyDescent="0.2">
      <c r="A23" s="98"/>
      <c r="B23" s="101"/>
      <c r="C23" s="109"/>
      <c r="D23" s="109"/>
      <c r="E23" s="109"/>
      <c r="F23" s="109"/>
      <c r="G23" s="109"/>
      <c r="H23" s="109"/>
      <c r="I23" s="109"/>
      <c r="J23" s="174"/>
      <c r="K23" s="113"/>
      <c r="L23" s="115"/>
      <c r="M23" s="118"/>
      <c r="N23" s="118"/>
      <c r="O23" s="28" t="s">
        <v>72</v>
      </c>
      <c r="P23" s="30">
        <v>85</v>
      </c>
      <c r="Q23" s="79">
        <v>15</v>
      </c>
      <c r="R23" s="103"/>
      <c r="S23" s="103"/>
      <c r="T23" s="104"/>
      <c r="U23" s="116"/>
    </row>
    <row r="24" spans="1:21" s="1" customFormat="1" ht="20.25" customHeight="1" x14ac:dyDescent="0.2">
      <c r="A24" s="98"/>
      <c r="B24" s="101"/>
      <c r="C24" s="109"/>
      <c r="D24" s="109"/>
      <c r="E24" s="109"/>
      <c r="F24" s="109"/>
      <c r="G24" s="109"/>
      <c r="H24" s="109"/>
      <c r="I24" s="109"/>
      <c r="J24" s="174"/>
      <c r="K24" s="113"/>
      <c r="L24" s="115"/>
      <c r="M24" s="118"/>
      <c r="N24" s="118"/>
      <c r="O24" s="28" t="s">
        <v>73</v>
      </c>
      <c r="P24" s="30">
        <v>12</v>
      </c>
      <c r="Q24" s="33">
        <v>3</v>
      </c>
      <c r="R24" s="103"/>
      <c r="S24" s="103"/>
      <c r="T24" s="104"/>
      <c r="U24" s="116"/>
    </row>
    <row r="25" spans="1:21" s="1" customFormat="1" ht="30.75" customHeight="1" x14ac:dyDescent="0.2">
      <c r="A25" s="98"/>
      <c r="B25" s="101"/>
      <c r="C25" s="109"/>
      <c r="D25" s="109"/>
      <c r="E25" s="109"/>
      <c r="F25" s="109"/>
      <c r="G25" s="109"/>
      <c r="H25" s="109"/>
      <c r="I25" s="109"/>
      <c r="J25" s="174"/>
      <c r="K25" s="113"/>
      <c r="L25" s="115"/>
      <c r="M25" s="118"/>
      <c r="N25" s="118"/>
      <c r="O25" s="28" t="s">
        <v>74</v>
      </c>
      <c r="P25" s="29">
        <v>1</v>
      </c>
      <c r="Q25" s="34">
        <v>1</v>
      </c>
      <c r="R25" s="103"/>
      <c r="S25" s="103"/>
      <c r="T25" s="104"/>
      <c r="U25" s="116"/>
    </row>
    <row r="26" spans="1:21" s="1" customFormat="1" ht="68.25" customHeight="1" x14ac:dyDescent="0.2">
      <c r="A26" s="99"/>
      <c r="B26" s="102"/>
      <c r="C26" s="110"/>
      <c r="D26" s="110"/>
      <c r="E26" s="110"/>
      <c r="F26" s="110"/>
      <c r="G26" s="110"/>
      <c r="H26" s="110"/>
      <c r="I26" s="110"/>
      <c r="J26" s="175"/>
      <c r="K26" s="114"/>
      <c r="L26" s="115"/>
      <c r="M26" s="119"/>
      <c r="N26" s="119"/>
      <c r="O26" s="28" t="s">
        <v>75</v>
      </c>
      <c r="P26" s="29">
        <v>1</v>
      </c>
      <c r="Q26" s="34">
        <v>1</v>
      </c>
      <c r="R26" s="103"/>
      <c r="S26" s="103"/>
      <c r="T26" s="104"/>
      <c r="U26" s="116"/>
    </row>
    <row r="27" spans="1:21" s="1" customFormat="1" ht="57.75" customHeight="1" x14ac:dyDescent="0.2">
      <c r="A27" s="95" t="s">
        <v>40</v>
      </c>
      <c r="B27" s="96" t="s">
        <v>41</v>
      </c>
      <c r="C27" s="133" t="s">
        <v>54</v>
      </c>
      <c r="D27" s="133" t="s">
        <v>55</v>
      </c>
      <c r="E27" s="133" t="s">
        <v>44</v>
      </c>
      <c r="F27" s="133">
        <v>0.6</v>
      </c>
      <c r="G27" s="133" t="s">
        <v>56</v>
      </c>
      <c r="H27" s="133" t="s">
        <v>57</v>
      </c>
      <c r="I27" s="133" t="s">
        <v>58</v>
      </c>
      <c r="J27" s="135" t="s">
        <v>50</v>
      </c>
      <c r="K27" s="137">
        <v>1</v>
      </c>
      <c r="L27" s="115"/>
      <c r="M27" s="117" t="s">
        <v>105</v>
      </c>
      <c r="N27" s="117" t="s">
        <v>67</v>
      </c>
      <c r="O27" s="28" t="s">
        <v>76</v>
      </c>
      <c r="P27" s="29">
        <v>1</v>
      </c>
      <c r="Q27" s="34">
        <v>1</v>
      </c>
      <c r="R27" s="103"/>
      <c r="S27" s="103" t="s">
        <v>65</v>
      </c>
      <c r="T27" s="120">
        <f>217281649+322100001+177899999</f>
        <v>717281649</v>
      </c>
      <c r="U27" s="116" t="s">
        <v>107</v>
      </c>
    </row>
    <row r="28" spans="1:21" s="1" customFormat="1" ht="31.5" customHeight="1" x14ac:dyDescent="0.2">
      <c r="A28" s="95"/>
      <c r="B28" s="96"/>
      <c r="C28" s="133"/>
      <c r="D28" s="133"/>
      <c r="E28" s="133"/>
      <c r="F28" s="133"/>
      <c r="G28" s="133"/>
      <c r="H28" s="133"/>
      <c r="I28" s="133"/>
      <c r="J28" s="135"/>
      <c r="K28" s="137"/>
      <c r="L28" s="115"/>
      <c r="M28" s="118"/>
      <c r="N28" s="118"/>
      <c r="O28" s="84" t="s">
        <v>77</v>
      </c>
      <c r="P28" s="32">
        <v>17</v>
      </c>
      <c r="Q28" s="35">
        <v>6</v>
      </c>
      <c r="R28" s="103"/>
      <c r="S28" s="103"/>
      <c r="T28" s="120"/>
      <c r="U28" s="116"/>
    </row>
    <row r="29" spans="1:21" s="1" customFormat="1" ht="30" customHeight="1" x14ac:dyDescent="0.2">
      <c r="A29" s="95"/>
      <c r="B29" s="96"/>
      <c r="C29" s="133"/>
      <c r="D29" s="133"/>
      <c r="E29" s="133"/>
      <c r="F29" s="133"/>
      <c r="G29" s="133"/>
      <c r="H29" s="133"/>
      <c r="I29" s="133"/>
      <c r="J29" s="135"/>
      <c r="K29" s="137"/>
      <c r="L29" s="115"/>
      <c r="M29" s="118"/>
      <c r="N29" s="118"/>
      <c r="O29" s="84" t="s">
        <v>78</v>
      </c>
      <c r="P29" s="32">
        <v>8</v>
      </c>
      <c r="Q29" s="35">
        <v>6</v>
      </c>
      <c r="R29" s="103"/>
      <c r="S29" s="103"/>
      <c r="T29" s="120"/>
      <c r="U29" s="116"/>
    </row>
    <row r="30" spans="1:21" s="1" customFormat="1" ht="31.5" customHeight="1" x14ac:dyDescent="0.2">
      <c r="A30" s="95"/>
      <c r="B30" s="96"/>
      <c r="C30" s="133"/>
      <c r="D30" s="133"/>
      <c r="E30" s="133"/>
      <c r="F30" s="133"/>
      <c r="G30" s="133"/>
      <c r="H30" s="133"/>
      <c r="I30" s="133"/>
      <c r="J30" s="135"/>
      <c r="K30" s="137"/>
      <c r="L30" s="115"/>
      <c r="M30" s="118"/>
      <c r="N30" s="118"/>
      <c r="O30" s="84" t="s">
        <v>79</v>
      </c>
      <c r="P30" s="32">
        <v>1</v>
      </c>
      <c r="Q30" s="35">
        <v>3</v>
      </c>
      <c r="R30" s="103"/>
      <c r="S30" s="103"/>
      <c r="T30" s="120"/>
      <c r="U30" s="116"/>
    </row>
    <row r="31" spans="1:21" s="1" customFormat="1" ht="30" customHeight="1" x14ac:dyDescent="0.2">
      <c r="A31" s="95"/>
      <c r="B31" s="96"/>
      <c r="C31" s="133"/>
      <c r="D31" s="133"/>
      <c r="E31" s="133"/>
      <c r="F31" s="133"/>
      <c r="G31" s="133"/>
      <c r="H31" s="133"/>
      <c r="I31" s="133"/>
      <c r="J31" s="135"/>
      <c r="K31" s="137"/>
      <c r="L31" s="115"/>
      <c r="M31" s="118"/>
      <c r="N31" s="118"/>
      <c r="O31" s="84" t="s">
        <v>80</v>
      </c>
      <c r="P31" s="32">
        <v>4</v>
      </c>
      <c r="Q31" s="35">
        <v>12</v>
      </c>
      <c r="R31" s="103"/>
      <c r="S31" s="103"/>
      <c r="T31" s="120"/>
      <c r="U31" s="116"/>
    </row>
    <row r="32" spans="1:21" s="1" customFormat="1" ht="21.75" customHeight="1" x14ac:dyDescent="0.2">
      <c r="A32" s="95"/>
      <c r="B32" s="96"/>
      <c r="C32" s="133"/>
      <c r="D32" s="133"/>
      <c r="E32" s="133"/>
      <c r="F32" s="133"/>
      <c r="G32" s="133"/>
      <c r="H32" s="133"/>
      <c r="I32" s="133"/>
      <c r="J32" s="135"/>
      <c r="K32" s="137"/>
      <c r="L32" s="115"/>
      <c r="M32" s="118"/>
      <c r="N32" s="118"/>
      <c r="O32" s="86" t="s">
        <v>81</v>
      </c>
      <c r="P32" s="32">
        <v>4</v>
      </c>
      <c r="Q32" s="35">
        <v>4</v>
      </c>
      <c r="R32" s="103"/>
      <c r="S32" s="103"/>
      <c r="T32" s="120"/>
      <c r="U32" s="116"/>
    </row>
    <row r="33" spans="1:29" s="1" customFormat="1" ht="23.25" customHeight="1" x14ac:dyDescent="0.2">
      <c r="A33" s="95"/>
      <c r="B33" s="96"/>
      <c r="C33" s="133"/>
      <c r="D33" s="133"/>
      <c r="E33" s="133"/>
      <c r="F33" s="133"/>
      <c r="G33" s="133"/>
      <c r="H33" s="133"/>
      <c r="I33" s="133"/>
      <c r="J33" s="135"/>
      <c r="K33" s="137"/>
      <c r="L33" s="115"/>
      <c r="M33" s="119"/>
      <c r="N33" s="119"/>
      <c r="O33" s="86" t="s">
        <v>82</v>
      </c>
      <c r="P33" s="32">
        <v>4</v>
      </c>
      <c r="Q33" s="35">
        <v>12</v>
      </c>
      <c r="R33" s="103"/>
      <c r="S33" s="103"/>
      <c r="T33" s="120"/>
      <c r="U33" s="116"/>
    </row>
    <row r="34" spans="1:29" s="1" customFormat="1" ht="28.5" customHeight="1" x14ac:dyDescent="0.2">
      <c r="A34" s="95" t="s">
        <v>40</v>
      </c>
      <c r="B34" s="96" t="s">
        <v>41</v>
      </c>
      <c r="C34" s="133" t="s">
        <v>54</v>
      </c>
      <c r="D34" s="133" t="s">
        <v>55</v>
      </c>
      <c r="E34" s="133" t="s">
        <v>44</v>
      </c>
      <c r="F34" s="133">
        <v>0.6</v>
      </c>
      <c r="G34" s="133" t="s">
        <v>56</v>
      </c>
      <c r="H34" s="133" t="s">
        <v>59</v>
      </c>
      <c r="I34" s="133" t="s">
        <v>60</v>
      </c>
      <c r="J34" s="135" t="s">
        <v>53</v>
      </c>
      <c r="K34" s="137">
        <v>1</v>
      </c>
      <c r="L34" s="115"/>
      <c r="M34" s="117" t="s">
        <v>103</v>
      </c>
      <c r="N34" s="117" t="s">
        <v>66</v>
      </c>
      <c r="O34" s="84" t="s">
        <v>83</v>
      </c>
      <c r="P34" s="30">
        <v>6</v>
      </c>
      <c r="Q34" s="36">
        <v>6</v>
      </c>
      <c r="R34" s="103"/>
      <c r="S34" s="103" t="s">
        <v>65</v>
      </c>
      <c r="T34" s="104">
        <f>2549379+71000000</f>
        <v>73549379</v>
      </c>
      <c r="U34" s="116" t="s">
        <v>89</v>
      </c>
    </row>
    <row r="35" spans="1:29" s="1" customFormat="1" ht="39" customHeight="1" x14ac:dyDescent="0.2">
      <c r="A35" s="95"/>
      <c r="B35" s="96"/>
      <c r="C35" s="133"/>
      <c r="D35" s="133"/>
      <c r="E35" s="133"/>
      <c r="F35" s="133"/>
      <c r="G35" s="133"/>
      <c r="H35" s="133"/>
      <c r="I35" s="133"/>
      <c r="J35" s="135"/>
      <c r="K35" s="137"/>
      <c r="L35" s="115"/>
      <c r="M35" s="118"/>
      <c r="N35" s="118"/>
      <c r="O35" s="84" t="s">
        <v>84</v>
      </c>
      <c r="P35" s="30">
        <v>3</v>
      </c>
      <c r="Q35" s="36">
        <v>3</v>
      </c>
      <c r="R35" s="103"/>
      <c r="S35" s="103"/>
      <c r="T35" s="104"/>
      <c r="U35" s="116"/>
    </row>
    <row r="36" spans="1:29" s="1" customFormat="1" ht="28.5" customHeight="1" x14ac:dyDescent="0.2">
      <c r="A36" s="95"/>
      <c r="B36" s="96"/>
      <c r="C36" s="133"/>
      <c r="D36" s="133"/>
      <c r="E36" s="133"/>
      <c r="F36" s="133"/>
      <c r="G36" s="133"/>
      <c r="H36" s="133"/>
      <c r="I36" s="133"/>
      <c r="J36" s="135"/>
      <c r="K36" s="137"/>
      <c r="L36" s="115"/>
      <c r="M36" s="118"/>
      <c r="N36" s="118"/>
      <c r="O36" s="84" t="s">
        <v>85</v>
      </c>
      <c r="P36" s="30">
        <v>4</v>
      </c>
      <c r="Q36" s="36">
        <v>4</v>
      </c>
      <c r="R36" s="103"/>
      <c r="S36" s="103"/>
      <c r="T36" s="104"/>
      <c r="U36" s="116"/>
    </row>
    <row r="37" spans="1:29" s="1" customFormat="1" ht="39" customHeight="1" thickBot="1" x14ac:dyDescent="0.25">
      <c r="A37" s="106"/>
      <c r="B37" s="107"/>
      <c r="C37" s="134"/>
      <c r="D37" s="134"/>
      <c r="E37" s="134"/>
      <c r="F37" s="134"/>
      <c r="G37" s="134"/>
      <c r="H37" s="134"/>
      <c r="I37" s="134"/>
      <c r="J37" s="136"/>
      <c r="K37" s="138"/>
      <c r="L37" s="139"/>
      <c r="M37" s="143"/>
      <c r="N37" s="143"/>
      <c r="O37" s="87" t="s">
        <v>86</v>
      </c>
      <c r="P37" s="31">
        <v>6</v>
      </c>
      <c r="Q37" s="37">
        <v>6</v>
      </c>
      <c r="R37" s="140"/>
      <c r="S37" s="140"/>
      <c r="T37" s="141"/>
      <c r="U37" s="142"/>
      <c r="AC37" s="65"/>
    </row>
    <row r="38" spans="1:29" ht="15" customHeight="1" x14ac:dyDescent="0.2">
      <c r="A38" s="124" t="s">
        <v>13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9">
        <f>T11+T19+T22+T27+T34</f>
        <v>971711339</v>
      </c>
      <c r="U38" s="82"/>
      <c r="V38" s="62"/>
      <c r="W38" s="63"/>
      <c r="X38" s="44"/>
      <c r="Y38" s="67"/>
      <c r="Z38" s="44"/>
    </row>
    <row r="39" spans="1:29" ht="13.5" thickBot="1" x14ac:dyDescent="0.25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30"/>
      <c r="U39" s="83"/>
      <c r="V39" s="67"/>
      <c r="W39" s="57"/>
      <c r="X39" s="44"/>
      <c r="Y39" s="44"/>
      <c r="Z39" s="44"/>
    </row>
    <row r="40" spans="1:29" ht="13.5" thickBot="1" x14ac:dyDescent="0.25">
      <c r="A40" s="9"/>
      <c r="B40" s="7"/>
      <c r="C40" s="10"/>
      <c r="D40" s="7"/>
      <c r="E40" s="10"/>
      <c r="F40" s="7"/>
      <c r="G40" s="10"/>
      <c r="H40" s="7"/>
      <c r="I40" s="10"/>
      <c r="J40" s="10"/>
      <c r="K40" s="7"/>
      <c r="L40" s="10"/>
      <c r="M40" s="7"/>
      <c r="N40" s="5"/>
      <c r="O40" s="5"/>
      <c r="P40" s="5"/>
      <c r="Q40" s="5"/>
      <c r="R40" s="5"/>
      <c r="S40" s="5"/>
      <c r="T40" s="15"/>
      <c r="U40" s="66"/>
      <c r="V40" s="44"/>
      <c r="W40" s="57"/>
      <c r="X40" s="44"/>
      <c r="Y40" s="44"/>
      <c r="Z40" s="44"/>
    </row>
    <row r="41" spans="1:29" ht="42.75" customHeight="1" x14ac:dyDescent="0.2">
      <c r="A41" s="88"/>
      <c r="B41" s="89"/>
      <c r="C41" s="90"/>
      <c r="D41" s="89"/>
      <c r="E41" s="91"/>
      <c r="F41" s="89"/>
      <c r="G41" s="92"/>
      <c r="H41" s="92"/>
      <c r="I41" s="92"/>
      <c r="J41" s="105" t="s">
        <v>11</v>
      </c>
      <c r="K41" s="105"/>
      <c r="L41" s="105"/>
      <c r="M41" s="90"/>
      <c r="N41" s="90"/>
      <c r="O41" s="105" t="s">
        <v>9</v>
      </c>
      <c r="P41" s="105"/>
      <c r="Q41" s="105"/>
      <c r="R41" s="131"/>
      <c r="S41" s="131"/>
      <c r="T41" s="131"/>
      <c r="U41" s="132"/>
      <c r="V41" s="57"/>
      <c r="W41" s="57"/>
      <c r="X41" s="57"/>
      <c r="Y41" s="44"/>
      <c r="Z41" s="44"/>
    </row>
    <row r="42" spans="1:29" ht="14.25" x14ac:dyDescent="0.2">
      <c r="A42" s="9"/>
      <c r="B42" s="69"/>
      <c r="C42" s="11"/>
      <c r="D42" s="69"/>
      <c r="E42" s="10"/>
      <c r="F42" s="69"/>
      <c r="G42" s="71"/>
      <c r="H42" s="71"/>
      <c r="I42" s="71"/>
      <c r="J42" s="10"/>
      <c r="K42" s="69"/>
      <c r="L42" s="10"/>
      <c r="M42" s="69"/>
      <c r="N42" s="69"/>
      <c r="O42" s="11"/>
      <c r="P42" s="10"/>
      <c r="Q42" s="71"/>
      <c r="R42" s="71"/>
      <c r="S42" s="71"/>
      <c r="T42" s="15"/>
      <c r="U42" s="70"/>
      <c r="V42" s="57"/>
      <c r="W42" s="94"/>
      <c r="X42" s="57"/>
      <c r="Y42" s="44"/>
      <c r="Z42" s="44"/>
    </row>
    <row r="43" spans="1:29" ht="14.25" x14ac:dyDescent="0.2">
      <c r="A43" s="9"/>
      <c r="B43" s="69"/>
      <c r="C43" s="11"/>
      <c r="D43" s="69"/>
      <c r="E43" s="10"/>
      <c r="F43" s="69"/>
      <c r="G43" s="71"/>
      <c r="H43" s="71"/>
      <c r="I43" s="71"/>
      <c r="J43" s="10"/>
      <c r="K43" s="69"/>
      <c r="L43" s="10"/>
      <c r="M43" s="69"/>
      <c r="N43" s="69"/>
      <c r="O43" s="11"/>
      <c r="P43" s="10"/>
      <c r="Q43" s="10"/>
      <c r="R43" s="10"/>
      <c r="S43" s="10"/>
      <c r="T43" s="15"/>
      <c r="U43" s="12"/>
      <c r="V43" s="57"/>
      <c r="W43" s="94"/>
      <c r="X43" s="57"/>
      <c r="Y43" s="44"/>
      <c r="Z43" s="44"/>
    </row>
    <row r="44" spans="1:29" x14ac:dyDescent="0.2">
      <c r="A44" s="9"/>
      <c r="B44" s="69"/>
      <c r="C44" s="10"/>
      <c r="D44" s="69"/>
      <c r="E44" s="10"/>
      <c r="F44" s="69"/>
      <c r="G44" s="71"/>
      <c r="H44" s="71"/>
      <c r="I44" s="71"/>
      <c r="J44" s="10"/>
      <c r="K44" s="69"/>
      <c r="L44" s="10"/>
      <c r="M44" s="69"/>
      <c r="N44" s="69"/>
      <c r="O44" s="10"/>
      <c r="P44" s="10"/>
      <c r="Q44" s="10"/>
      <c r="R44" s="10"/>
      <c r="S44" s="10"/>
      <c r="T44" s="15"/>
      <c r="U44" s="12"/>
      <c r="V44" s="57"/>
      <c r="W44" s="57"/>
      <c r="X44" s="57"/>
      <c r="Y44" s="44"/>
      <c r="Z44" s="44"/>
    </row>
    <row r="45" spans="1:29" ht="14.25" customHeight="1" thickBot="1" x14ac:dyDescent="0.25">
      <c r="A45" s="9"/>
      <c r="B45" s="69"/>
      <c r="C45" s="11"/>
      <c r="D45" s="69"/>
      <c r="E45" s="10"/>
      <c r="F45" s="69"/>
      <c r="G45" s="71"/>
      <c r="H45" s="71"/>
      <c r="I45" s="71"/>
      <c r="J45" s="22"/>
      <c r="K45" s="22"/>
      <c r="L45" s="14"/>
      <c r="M45" s="69"/>
      <c r="N45" s="69"/>
      <c r="O45" s="22"/>
      <c r="P45" s="22"/>
      <c r="Q45" s="10"/>
      <c r="R45" s="10"/>
      <c r="S45" s="10"/>
      <c r="T45" s="56"/>
      <c r="U45" s="12"/>
      <c r="V45" s="67"/>
      <c r="W45" s="44"/>
      <c r="X45" s="44"/>
      <c r="Y45" s="44"/>
      <c r="Z45" s="44"/>
    </row>
    <row r="46" spans="1:29" ht="25.5" customHeight="1" x14ac:dyDescent="0.2">
      <c r="A46" s="9"/>
      <c r="B46" s="69"/>
      <c r="C46" s="13"/>
      <c r="D46" s="69"/>
      <c r="E46" s="10"/>
      <c r="F46" s="69"/>
      <c r="G46" s="71"/>
      <c r="H46" s="71"/>
      <c r="I46" s="71"/>
      <c r="J46" s="128" t="s">
        <v>99</v>
      </c>
      <c r="K46" s="128"/>
      <c r="L46" s="128"/>
      <c r="M46" s="18"/>
      <c r="N46" s="18"/>
      <c r="O46" s="128" t="s">
        <v>99</v>
      </c>
      <c r="P46" s="128"/>
      <c r="Q46" s="128"/>
      <c r="R46" s="10"/>
      <c r="S46" s="10"/>
      <c r="T46" s="15"/>
      <c r="U46" s="12"/>
      <c r="V46" s="44"/>
      <c r="W46" s="44"/>
      <c r="X46" s="44"/>
      <c r="Y46" s="44"/>
      <c r="Z46" s="44"/>
    </row>
    <row r="47" spans="1:29" ht="15" x14ac:dyDescent="0.2">
      <c r="A47" s="9"/>
      <c r="B47" s="69"/>
      <c r="C47" s="13"/>
      <c r="D47" s="69"/>
      <c r="E47" s="10"/>
      <c r="F47" s="69"/>
      <c r="G47" s="71"/>
      <c r="H47" s="71"/>
      <c r="I47" s="71"/>
      <c r="J47" s="10" t="s">
        <v>12</v>
      </c>
      <c r="K47" s="69"/>
      <c r="L47" s="17"/>
      <c r="M47" s="18"/>
      <c r="N47" s="18"/>
      <c r="O47" s="10" t="s">
        <v>12</v>
      </c>
      <c r="P47" s="69"/>
      <c r="Q47" s="10"/>
      <c r="R47" s="10"/>
      <c r="S47" s="10"/>
      <c r="T47" s="55"/>
      <c r="U47" s="12"/>
      <c r="V47" s="44"/>
      <c r="W47" s="67"/>
      <c r="X47" s="44"/>
      <c r="Y47" s="44"/>
      <c r="Z47" s="44"/>
    </row>
    <row r="48" spans="1:29" ht="14.25" x14ac:dyDescent="0.2">
      <c r="A48" s="9"/>
      <c r="B48" s="69"/>
      <c r="C48" s="10"/>
      <c r="D48" s="69"/>
      <c r="E48" s="10"/>
      <c r="F48" s="69"/>
      <c r="G48" s="10"/>
      <c r="H48" s="69"/>
      <c r="I48" s="10"/>
      <c r="J48" s="10"/>
      <c r="K48" s="69"/>
      <c r="L48" s="11"/>
      <c r="M48" s="69"/>
      <c r="N48" s="10"/>
      <c r="O48" s="10"/>
      <c r="P48" s="10"/>
      <c r="Q48" s="10"/>
      <c r="R48" s="10"/>
      <c r="S48" s="10"/>
      <c r="T48" s="56"/>
      <c r="U48" s="12"/>
      <c r="V48" s="68"/>
      <c r="W48" s="67"/>
      <c r="X48" s="44"/>
      <c r="Y48" s="44"/>
      <c r="Z48" s="44"/>
    </row>
    <row r="49" spans="1:26" ht="14.25" x14ac:dyDescent="0.2">
      <c r="A49" s="9"/>
      <c r="B49" s="69"/>
      <c r="C49" s="10"/>
      <c r="D49" s="69"/>
      <c r="E49" s="10"/>
      <c r="F49" s="69"/>
      <c r="G49" s="10"/>
      <c r="H49" s="69"/>
      <c r="I49" s="10"/>
      <c r="J49" s="10"/>
      <c r="K49" s="69"/>
      <c r="L49" s="11"/>
      <c r="M49" s="69"/>
      <c r="N49" s="10"/>
      <c r="O49" s="10"/>
      <c r="P49" s="10"/>
      <c r="Q49" s="10"/>
      <c r="R49" s="10"/>
      <c r="S49" s="10"/>
      <c r="T49" s="55"/>
      <c r="U49" s="58"/>
      <c r="V49" s="68"/>
      <c r="W49" s="44"/>
      <c r="X49" s="44"/>
      <c r="Y49" s="44"/>
      <c r="Z49" s="44"/>
    </row>
    <row r="50" spans="1:26" ht="31.5" customHeight="1" thickBot="1" x14ac:dyDescent="0.25">
      <c r="A50" s="121" t="s">
        <v>14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3"/>
      <c r="V50" s="44"/>
      <c r="W50" s="44"/>
      <c r="X50" s="44"/>
      <c r="Y50" s="44"/>
      <c r="Z50" s="44"/>
    </row>
    <row r="51" spans="1:26" x14ac:dyDescent="0.2">
      <c r="T51" s="59"/>
      <c r="V51" s="67"/>
      <c r="W51" s="44"/>
      <c r="X51" s="44"/>
      <c r="Y51" s="44"/>
      <c r="Z51" s="44"/>
    </row>
    <row r="52" spans="1:26" x14ac:dyDescent="0.2">
      <c r="V52" s="44"/>
      <c r="W52" s="44"/>
      <c r="X52" s="44"/>
      <c r="Y52" s="44"/>
      <c r="Z52" s="44"/>
    </row>
    <row r="53" spans="1:26" x14ac:dyDescent="0.2">
      <c r="V53" s="44"/>
      <c r="W53" s="44"/>
      <c r="X53" s="44"/>
      <c r="Y53" s="44"/>
      <c r="Z53" s="44"/>
    </row>
    <row r="54" spans="1:26" x14ac:dyDescent="0.2">
      <c r="V54" s="44"/>
      <c r="W54" s="44"/>
      <c r="X54" s="44"/>
      <c r="Y54" s="44"/>
      <c r="Z54" s="44"/>
    </row>
    <row r="55" spans="1:26" x14ac:dyDescent="0.2">
      <c r="S55" s="60"/>
      <c r="T55" s="93"/>
      <c r="U55" s="64"/>
      <c r="V55" s="44"/>
      <c r="W55" s="44"/>
      <c r="X55" s="44"/>
      <c r="Y55" s="44"/>
      <c r="Z55" s="44"/>
    </row>
    <row r="56" spans="1:26" x14ac:dyDescent="0.2">
      <c r="S56" s="60"/>
      <c r="T56" s="93"/>
      <c r="U56" s="64"/>
      <c r="V56" s="44"/>
      <c r="W56" s="44"/>
      <c r="X56" s="44"/>
      <c r="Y56" s="44"/>
      <c r="Z56" s="44"/>
    </row>
    <row r="57" spans="1:26" x14ac:dyDescent="0.2">
      <c r="S57" s="60"/>
      <c r="T57" s="61"/>
      <c r="U57" s="60"/>
    </row>
  </sheetData>
  <protectedRanges>
    <protectedRange sqref="R11:R37" name="Rango2"/>
    <protectedRange sqref="L11:L37" name="Rango3"/>
  </protectedRanges>
  <mergeCells count="119">
    <mergeCell ref="C11:C18"/>
    <mergeCell ref="D11:D18"/>
    <mergeCell ref="E11:E18"/>
    <mergeCell ref="F11:F18"/>
    <mergeCell ref="K11:K18"/>
    <mergeCell ref="L11:L18"/>
    <mergeCell ref="C27:C33"/>
    <mergeCell ref="H27:H33"/>
    <mergeCell ref="G19:G21"/>
    <mergeCell ref="C19:C21"/>
    <mergeCell ref="D19:D21"/>
    <mergeCell ref="E19:E21"/>
    <mergeCell ref="F19:F21"/>
    <mergeCell ref="D27:D33"/>
    <mergeCell ref="E27:E33"/>
    <mergeCell ref="F27:F33"/>
    <mergeCell ref="G27:G33"/>
    <mergeCell ref="R27:R33"/>
    <mergeCell ref="S27:S33"/>
    <mergeCell ref="I11:I18"/>
    <mergeCell ref="J11:J18"/>
    <mergeCell ref="U16:U18"/>
    <mergeCell ref="I27:I33"/>
    <mergeCell ref="J27:J33"/>
    <mergeCell ref="K27:K33"/>
    <mergeCell ref="U19:U21"/>
    <mergeCell ref="M27:M33"/>
    <mergeCell ref="U11:U15"/>
    <mergeCell ref="U22:U26"/>
    <mergeCell ref="L27:L33"/>
    <mergeCell ref="A22:A26"/>
    <mergeCell ref="L22:L26"/>
    <mergeCell ref="K22:K26"/>
    <mergeCell ref="J22:J26"/>
    <mergeCell ref="I22:I26"/>
    <mergeCell ref="T11:T18"/>
    <mergeCell ref="M22:M26"/>
    <mergeCell ref="M19:M21"/>
    <mergeCell ref="N19:N21"/>
    <mergeCell ref="M11:M18"/>
    <mergeCell ref="N11:N18"/>
    <mergeCell ref="R11:R18"/>
    <mergeCell ref="S11:S18"/>
    <mergeCell ref="A11:A18"/>
    <mergeCell ref="B11:B18"/>
    <mergeCell ref="G11:G18"/>
    <mergeCell ref="R19:R21"/>
    <mergeCell ref="H11:H18"/>
    <mergeCell ref="H22:H26"/>
    <mergeCell ref="G22:G26"/>
    <mergeCell ref="F22:F26"/>
    <mergeCell ref="E22:E26"/>
    <mergeCell ref="B22:B26"/>
    <mergeCell ref="C22:C26"/>
    <mergeCell ref="A1:B4"/>
    <mergeCell ref="C1:T1"/>
    <mergeCell ref="C3:T3"/>
    <mergeCell ref="C4:T4"/>
    <mergeCell ref="B9:B10"/>
    <mergeCell ref="C9:C10"/>
    <mergeCell ref="D9:F9"/>
    <mergeCell ref="I9:K9"/>
    <mergeCell ref="L6:U6"/>
    <mergeCell ref="A6:K6"/>
    <mergeCell ref="A7:G7"/>
    <mergeCell ref="A9:A10"/>
    <mergeCell ref="G9:G10"/>
    <mergeCell ref="H9:H10"/>
    <mergeCell ref="R8:T8"/>
    <mergeCell ref="A8:K8"/>
    <mergeCell ref="L8:N8"/>
    <mergeCell ref="O8:Q8"/>
    <mergeCell ref="A50:U50"/>
    <mergeCell ref="A38:S39"/>
    <mergeCell ref="O46:Q46"/>
    <mergeCell ref="T38:T39"/>
    <mergeCell ref="R41:U41"/>
    <mergeCell ref="O41:Q41"/>
    <mergeCell ref="J46:L46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R34:R37"/>
    <mergeCell ref="S34:S37"/>
    <mergeCell ref="T34:T37"/>
    <mergeCell ref="U34:U37"/>
    <mergeCell ref="N34:N37"/>
    <mergeCell ref="M34:M37"/>
    <mergeCell ref="T55:T56"/>
    <mergeCell ref="W42:W43"/>
    <mergeCell ref="A27:A33"/>
    <mergeCell ref="B27:B33"/>
    <mergeCell ref="A19:A21"/>
    <mergeCell ref="B19:B21"/>
    <mergeCell ref="S19:S21"/>
    <mergeCell ref="T19:T21"/>
    <mergeCell ref="J41:L41"/>
    <mergeCell ref="A34:A37"/>
    <mergeCell ref="B34:B37"/>
    <mergeCell ref="H19:H21"/>
    <mergeCell ref="I19:I21"/>
    <mergeCell ref="J19:J21"/>
    <mergeCell ref="K19:K21"/>
    <mergeCell ref="L19:L21"/>
    <mergeCell ref="U27:U33"/>
    <mergeCell ref="D22:D26"/>
    <mergeCell ref="N22:N26"/>
    <mergeCell ref="N27:N33"/>
    <mergeCell ref="T27:T33"/>
    <mergeCell ref="R22:R26"/>
    <mergeCell ref="S22:S26"/>
    <mergeCell ref="T22:T26"/>
  </mergeCells>
  <pageMargins left="0.643700787" right="0.39370078740157499" top="0.39370078740157499" bottom="0.39370078740157499" header="0.27559055118110198" footer="0.31496062992126"/>
  <pageSetup paperSize="5" scale="3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PLANEACION</cp:lastModifiedBy>
  <cp:lastPrinted>2020-10-23T19:23:00Z</cp:lastPrinted>
  <dcterms:created xsi:type="dcterms:W3CDTF">2012-06-01T17:13:38Z</dcterms:created>
  <dcterms:modified xsi:type="dcterms:W3CDTF">2020-10-23T19:23:09Z</dcterms:modified>
</cp:coreProperties>
</file>