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2" tabRatio="493" activeTab="0"/>
  </bookViews>
  <sheets>
    <sheet name="PLAN DE ACCION DE TRANSITO Y TR" sheetId="1" r:id="rId1"/>
  </sheets>
  <definedNames>
    <definedName name="_xlnm.Print_Area" localSheetId="0">'PLAN DE ACCION DE TRANSITO Y TR'!$A$1:$W$28</definedName>
    <definedName name="_xlnm.Print_Titles" localSheetId="0">'PLAN DE ACCION DE TRANSITO Y TR'!$1:$9</definedName>
  </definedNames>
  <calcPr fullCalcOnLoad="1"/>
</workbook>
</file>

<file path=xl/sharedStrings.xml><?xml version="1.0" encoding="utf-8"?>
<sst xmlns="http://schemas.openxmlformats.org/spreadsheetml/2006/main" count="86" uniqueCount="70">
  <si>
    <t>Responsable</t>
  </si>
  <si>
    <t>Fuente</t>
  </si>
  <si>
    <t>PROGRAMA</t>
  </si>
  <si>
    <t xml:space="preserve">Proceso de Direccionamiento Estratégico </t>
  </si>
  <si>
    <t>Departamento Administrativo de Planeación</t>
  </si>
  <si>
    <t xml:space="preserve">PLAN DE ACCIÓN                         </t>
  </si>
  <si>
    <t>Página : 1 de 1</t>
  </si>
  <si>
    <t>Subprograma</t>
  </si>
  <si>
    <t>Nombre del Proyecto</t>
  </si>
  <si>
    <t>Objetivo del Proyecto</t>
  </si>
  <si>
    <t>Rubro Presupuestal</t>
  </si>
  <si>
    <t>Meta de Producto de Subprograma</t>
  </si>
  <si>
    <t xml:space="preserve">Indicador de Producto del proyecto </t>
  </si>
  <si>
    <t>COMPONENTE</t>
  </si>
  <si>
    <t xml:space="preserve"> SECTOR</t>
  </si>
  <si>
    <t>Indicador de Resultado</t>
  </si>
  <si>
    <t>PLAN DE DESARROLLO</t>
  </si>
  <si>
    <t>Valor de la meta del indicador de producto del proyecto programada para la vigencia actual</t>
  </si>
  <si>
    <t xml:space="preserve">Línea base del indicador de producto del Proyecto
</t>
  </si>
  <si>
    <t>Indicador de Producto de Subprograma</t>
  </si>
  <si>
    <t>Línea base del indicador de producto del Subprograma</t>
  </si>
  <si>
    <t>RESPONSABLE DE LA DEPENDENCIA  Y/O ENTIDAD</t>
  </si>
  <si>
    <t xml:space="preserve">Recursos asignados, en pesos en el momento presupuestal </t>
  </si>
  <si>
    <t>Fecha: 03/06/2016</t>
  </si>
  <si>
    <t>Versión: 006</t>
  </si>
  <si>
    <t>____________________________________________________________
Centro Administrativo Municipal CAM, piso __ Tel – (6) 741 71 00 Ext. ____</t>
  </si>
  <si>
    <t>Movilidad</t>
  </si>
  <si>
    <t xml:space="preserve">Más Movilidad </t>
  </si>
  <si>
    <t>Programa para mejorar la movilidad y la seguridad vial de la ciudad implementado</t>
  </si>
  <si>
    <t>Movilidad Segura</t>
  </si>
  <si>
    <t>Número de intervenciones de sensibilización en cultura vial en el cuatrienio</t>
  </si>
  <si>
    <t>Porcentaje de Intersecciones semaforizadas intervenidas con mantenimiento preventivo y correctivo anual</t>
  </si>
  <si>
    <t>Número de metros cuadrados de la señalización vial en las vías arterias de la ciudad en el cuatrienio</t>
  </si>
  <si>
    <t>Porcentaje de procesos misionales fortalecidos con instalaciones adecuadas,  sistema de QX Tránsito, defensa jurídica y personal anual</t>
  </si>
  <si>
    <t>Número de operativos realizados para el control de emisiones en el cuatrienio</t>
  </si>
  <si>
    <t>Cultura  Vial y Educación Ciudadana</t>
  </si>
  <si>
    <t>Red Semaforica</t>
  </si>
  <si>
    <t>Señalización Vial</t>
  </si>
  <si>
    <t>Plan Local de Seguridad Vial</t>
  </si>
  <si>
    <t>Fortalecimiento Secretaría de Tránsito y Transporte de Armenia</t>
  </si>
  <si>
    <t>Control a Fuentes Móviles</t>
  </si>
  <si>
    <t>MÁS EMPLEO</t>
  </si>
  <si>
    <t>REPRESENTANTE LEGAL</t>
  </si>
  <si>
    <t>ALCALDE</t>
  </si>
  <si>
    <t>TOTAL</t>
  </si>
  <si>
    <t>SECRETARÍA O  ENTIDAD RESPONSABLE: 2.7 SECRETARIA DE TRANSITO Y TRANSPORTE</t>
  </si>
  <si>
    <t xml:space="preserve">Ejecutar las actividades tendientes a satisfacer las necesidades de señalización horizontal y vertical, garantizando la seguridad vial de los usuarios de las vías. </t>
  </si>
  <si>
    <t xml:space="preserve">Fortalecer la Secretaria de Tránsito, a través de la incorporación de recuros humano y técnico necesario para cumplir con los objetivos propuestos </t>
  </si>
  <si>
    <t xml:space="preserve">Aplicar las normas  y principios generales para la protección atmosférica,  los  mecanismos de seguimiento, control y monitoreo  de la conaminación del aire generada  por fuentes móviles con el propósito de mejorar la calidad del aire y disminuir los niveles de contaminación ambiental. </t>
  </si>
  <si>
    <t xml:space="preserve">Fortalecer los procesos de cultura vial y educación ciudadana, encaminada a disminuir las tasas de accidentalidad vial en la ciudad </t>
  </si>
  <si>
    <t>SECRETARIA DE TRANSITO Y TRANSPORTE</t>
  </si>
  <si>
    <t>Código: D-DP-PDE-051</t>
  </si>
  <si>
    <t xml:space="preserve">Código </t>
  </si>
  <si>
    <t>Fortaleciendo operativamente la entidad, se puede controlar más fácilmente los problemas del sistema de tránsito y transporte, mejorando
la movilidad y garantizando la seguridad de los usuarios de la infraestructura vial</t>
  </si>
  <si>
    <t>Número de operativos programados y ejecutados</t>
  </si>
  <si>
    <t>VIGENCIA AÑO: 2020</t>
  </si>
  <si>
    <t>Fondo De Seguridad Vial Multas</t>
  </si>
  <si>
    <t>Fondo De Seguridad Vial Multas -   Derechos De Transito Y Transporte</t>
  </si>
  <si>
    <t xml:space="preserve">Fondo De Seguridad Vial Multas </t>
  </si>
  <si>
    <t>SECRETARIO</t>
  </si>
  <si>
    <t>JAIRO ALONSO ESCANDON GONZALEZ</t>
  </si>
  <si>
    <t>108.01.8.14.09.15.070.001.013.0696
'108.01.8.14.09.15.070.001.851.0696</t>
  </si>
  <si>
    <t>108.01.8.14.09.15.070.001.013.0697</t>
  </si>
  <si>
    <t>108.01.8.14.09.15.070.001.013.0699
108.01.8.14.09.15.070.001.851.0699
108.01.8.14.09.15.070.001.890.0699</t>
  </si>
  <si>
    <t xml:space="preserve">108.01.8.14.09.15.070.001.013.0700  
              108.01.8.14.09.15.070.001.310.0700  
108.01.8.14.09.15.070.001.872.0700 </t>
  </si>
  <si>
    <t>108.01.8.14.09.15.070.001.013.0701</t>
  </si>
  <si>
    <t>Mantenimiento preventivo y corretivo a los sesenta y nueve (68) cruces semaforizados que conforma la red semafórica del Muncipio de
Armenia</t>
  </si>
  <si>
    <t>1,179,706,837</t>
  </si>
  <si>
    <t>1,346,000,000</t>
  </si>
  <si>
    <t>CLAUDIA MILENA RIVERA AREVALO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</si>
</sst>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&quot;$&quot;\ * #,##0.00_);_(&quot;$&quot;\ * \(#,##0.00\);_(&quot;$&quot;\ * &quot;-&quot;??_);_(@_)"/>
    <numFmt numFmtId="170" formatCode="&quot;$&quot;\ #,##0;\-&quot;$&quot;\ #,##0"/>
    <numFmt numFmtId="171" formatCode="&quot;$&quot;\ #,##0;[Red]\-&quot;$&quot;\ #,##0"/>
    <numFmt numFmtId="172" formatCode="&quot;$&quot;\ #,##0.00;\-&quot;$&quot;\ #,##0.00"/>
    <numFmt numFmtId="173" formatCode="&quot;$&quot;\ #,##0.00;[Red]\-&quot;$&quot;\ #,##0.00"/>
    <numFmt numFmtId="174" formatCode="_-&quot;$&quot;\ * #,##0_-;\-&quot;$&quot;\ * #,##0_-;_-&quot;$&quot;\ * &quot;-&quot;_-;_-@_-"/>
    <numFmt numFmtId="175" formatCode="_-* #,##0_-;\-* #,##0_-;_-* &quot;-&quot;_-;_-@_-"/>
    <numFmt numFmtId="176" formatCode="_-&quot;$&quot;\ * #,##0.00_-;\-&quot;$&quot;\ * #,##0.00_-;_-&quot;$&quot;\ * &quot;-&quot;??_-;_-@_-"/>
    <numFmt numFmtId="177" formatCode="_-* #,##0.00_-;\-* #,##0.00_-;_-* &quot;-&quot;??_-;_-@_-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&quot;£&quot;#,##0;\-&quot;£&quot;#,##0"/>
    <numFmt numFmtId="193" formatCode="&quot;£&quot;#,##0;[Red]\-&quot;£&quot;#,##0"/>
    <numFmt numFmtId="194" formatCode="&quot;£&quot;#,##0.00;\-&quot;£&quot;#,##0.00"/>
    <numFmt numFmtId="195" formatCode="&quot;£&quot;#,##0.00;[Red]\-&quot;£&quot;#,##0.00"/>
    <numFmt numFmtId="196" formatCode="_-&quot;£&quot;* #,##0_-;\-&quot;£&quot;* #,##0_-;_-&quot;£&quot;* &quot;-&quot;_-;_-@_-"/>
    <numFmt numFmtId="197" formatCode="_-&quot;£&quot;* #,##0.00_-;\-&quot;£&quot;* #,##0.00_-;_-&quot;£&quot;* &quot;-&quot;??_-;_-@_-"/>
    <numFmt numFmtId="198" formatCode="mm/yy"/>
    <numFmt numFmtId="199" formatCode="&quot;Sí&quot;;&quot;Sí&quot;;&quot;No&quot;"/>
    <numFmt numFmtId="200" formatCode="&quot;Verdadero&quot;;&quot;Verdadero&quot;;&quot;Falso&quot;"/>
    <numFmt numFmtId="201" formatCode="&quot;Activado&quot;;&quot;Activado&quot;;&quot;Desactivado&quot;"/>
    <numFmt numFmtId="202" formatCode="[$€-2]\ #,##0.00_);[Red]\([$€-2]\ #,##0.00\)"/>
    <numFmt numFmtId="203" formatCode="_(&quot;$&quot;* #,##0_);_(&quot;$&quot;* \(#,##0\);_(&quot;$&quot;* &quot;-&quot;??_);_(@_)"/>
    <numFmt numFmtId="204" formatCode="_(* #,##0_);_(* \(#,##0\);_(* &quot;-&quot;??_);_(@_)"/>
    <numFmt numFmtId="205" formatCode="&quot;$&quot;\ #,##0"/>
    <numFmt numFmtId="206" formatCode="#,##0.0"/>
    <numFmt numFmtId="207" formatCode="0;[Red]0"/>
    <numFmt numFmtId="208" formatCode="#,##0;[Red]#,##0"/>
    <numFmt numFmtId="209" formatCode="[$$-240A]\ #,##0"/>
    <numFmt numFmtId="210" formatCode="[$$-240A]\ #,##0;[Red][$$-240A]\ #,##0"/>
    <numFmt numFmtId="211" formatCode="&quot;$&quot;\ #,##0;[Red]&quot;$&quot;\ #,##0"/>
    <numFmt numFmtId="212" formatCode="_ &quot;$&quot;\ * #,##0.00_ ;_ &quot;$&quot;\ * \-#,##0.00_ ;_ &quot;$&quot;\ * &quot;-&quot;??_ ;_ @_ "/>
    <numFmt numFmtId="213" formatCode="0.0%"/>
    <numFmt numFmtId="214" formatCode="#,##0.000"/>
    <numFmt numFmtId="215" formatCode="#.##0.00"/>
  </numFmts>
  <fonts count="3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6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16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9" fillId="3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0" fillId="22" borderId="0" applyNumberFormat="0" applyBorder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23" borderId="5" applyNumberFormat="0" applyAlignment="0" applyProtection="0"/>
    <xf numFmtId="9" fontId="0" fillId="0" borderId="0" applyFill="0" applyBorder="0" applyAlignment="0" applyProtection="0"/>
    <xf numFmtId="0" fontId="11" fillId="16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7" fillId="0" borderId="8" applyNumberFormat="0" applyFill="0" applyAlignment="0" applyProtection="0"/>
    <xf numFmtId="0" fontId="14" fillId="0" borderId="9" applyNumberFormat="0" applyFill="0" applyAlignment="0" applyProtection="0"/>
  </cellStyleXfs>
  <cellXfs count="100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19" fillId="0" borderId="0" xfId="0" applyFont="1" applyAlignment="1">
      <alignment vertical="center"/>
    </xf>
    <xf numFmtId="0" fontId="21" fillId="0" borderId="10" xfId="0" applyFont="1" applyBorder="1" applyAlignment="1">
      <alignment vertical="center" wrapText="1"/>
    </xf>
    <xf numFmtId="0" fontId="21" fillId="0" borderId="11" xfId="0" applyFont="1" applyBorder="1" applyAlignment="1">
      <alignment vertical="center" wrapText="1"/>
    </xf>
    <xf numFmtId="0" fontId="21" fillId="0" borderId="12" xfId="0" applyFont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8" fillId="0" borderId="0" xfId="0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 wrapText="1"/>
    </xf>
    <xf numFmtId="4" fontId="19" fillId="0" borderId="0" xfId="0" applyNumberFormat="1" applyFont="1" applyBorder="1" applyAlignment="1">
      <alignment horizontal="center" vertical="center" wrapText="1"/>
    </xf>
    <xf numFmtId="0" fontId="0" fillId="24" borderId="18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vertical="center" wrapText="1"/>
    </xf>
    <xf numFmtId="9" fontId="0" fillId="0" borderId="19" xfId="0" applyNumberFormat="1" applyFont="1" applyBorder="1" applyAlignment="1">
      <alignment horizontal="center" vertical="center" wrapText="1"/>
    </xf>
    <xf numFmtId="3" fontId="0" fillId="0" borderId="19" xfId="0" applyNumberFormat="1" applyFont="1" applyBorder="1" applyAlignment="1">
      <alignment horizontal="center" vertical="center" wrapText="1"/>
    </xf>
    <xf numFmtId="1" fontId="18" fillId="0" borderId="0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Border="1" applyAlignment="1">
      <alignment vertical="center" wrapText="1"/>
    </xf>
    <xf numFmtId="1" fontId="0" fillId="0" borderId="0" xfId="0" applyNumberFormat="1" applyFont="1" applyAlignment="1">
      <alignment vertical="center" wrapText="1"/>
    </xf>
    <xf numFmtId="1" fontId="0" fillId="0" borderId="13" xfId="0" applyNumberFormat="1" applyFont="1" applyBorder="1" applyAlignment="1">
      <alignment vertical="center" wrapText="1"/>
    </xf>
    <xf numFmtId="1" fontId="21" fillId="0" borderId="0" xfId="0" applyNumberFormat="1" applyFont="1" applyBorder="1" applyAlignment="1">
      <alignment vertical="center" wrapText="1"/>
    </xf>
    <xf numFmtId="1" fontId="0" fillId="0" borderId="0" xfId="0" applyNumberFormat="1" applyFont="1" applyFill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0" fontId="18" fillId="25" borderId="20" xfId="0" applyFont="1" applyFill="1" applyBorder="1" applyAlignment="1">
      <alignment horizontal="center" vertical="center" wrapText="1"/>
    </xf>
    <xf numFmtId="0" fontId="23" fillId="26" borderId="21" xfId="0" applyFont="1" applyFill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32" fillId="0" borderId="0" xfId="0" applyFont="1" applyBorder="1" applyAlignment="1">
      <alignment horizontal="center" vertical="center" wrapText="1"/>
    </xf>
    <xf numFmtId="1" fontId="32" fillId="0" borderId="0" xfId="0" applyNumberFormat="1" applyFont="1" applyBorder="1" applyAlignment="1">
      <alignment vertical="center" wrapText="1"/>
    </xf>
    <xf numFmtId="0" fontId="18" fillId="0" borderId="22" xfId="0" applyFont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justify" vertical="center" wrapText="1"/>
    </xf>
    <xf numFmtId="9" fontId="0" fillId="0" borderId="19" xfId="0" applyNumberFormat="1" applyFont="1" applyFill="1" applyBorder="1" applyAlignment="1">
      <alignment horizontal="center" vertical="center" wrapText="1"/>
    </xf>
    <xf numFmtId="3" fontId="0" fillId="0" borderId="19" xfId="0" applyNumberFormat="1" applyFont="1" applyFill="1" applyBorder="1" applyAlignment="1">
      <alignment horizontal="center" vertical="center" wrapText="1"/>
    </xf>
    <xf numFmtId="4" fontId="18" fillId="27" borderId="23" xfId="0" applyNumberFormat="1" applyFont="1" applyFill="1" applyBorder="1" applyAlignment="1">
      <alignment vertical="center" wrapText="1"/>
    </xf>
    <xf numFmtId="4" fontId="0" fillId="0" borderId="0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Border="1" applyAlignment="1">
      <alignment vertical="center" wrapText="1"/>
    </xf>
    <xf numFmtId="1" fontId="0" fillId="0" borderId="19" xfId="0" applyNumberFormat="1" applyFont="1" applyBorder="1" applyAlignment="1">
      <alignment horizontal="center" vertical="center" wrapText="1"/>
    </xf>
    <xf numFmtId="1" fontId="0" fillId="0" borderId="19" xfId="0" applyNumberFormat="1" applyFont="1" applyBorder="1" applyAlignment="1">
      <alignment horizontal="center" vertical="center"/>
    </xf>
    <xf numFmtId="204" fontId="0" fillId="0" borderId="19" xfId="49" applyNumberFormat="1" applyFont="1" applyBorder="1" applyAlignment="1">
      <alignment horizontal="center" vertical="center"/>
    </xf>
    <xf numFmtId="0" fontId="23" fillId="26" borderId="14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vertical="center" wrapText="1"/>
    </xf>
    <xf numFmtId="0" fontId="24" fillId="0" borderId="0" xfId="0" applyFont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3" fontId="33" fillId="0" borderId="19" xfId="0" applyNumberFormat="1" applyFont="1" applyFill="1" applyBorder="1" applyAlignment="1">
      <alignment horizontal="center" vertical="center" wrapText="1"/>
    </xf>
    <xf numFmtId="0" fontId="33" fillId="0" borderId="19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 wrapText="1"/>
    </xf>
    <xf numFmtId="0" fontId="20" fillId="0" borderId="22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8" fillId="24" borderId="27" xfId="0" applyFont="1" applyFill="1" applyBorder="1" applyAlignment="1">
      <alignment horizontal="right" vertical="center" wrapText="1"/>
    </xf>
    <xf numFmtId="0" fontId="18" fillId="24" borderId="28" xfId="0" applyFont="1" applyFill="1" applyBorder="1" applyAlignment="1">
      <alignment horizontal="right" vertical="center" wrapText="1"/>
    </xf>
    <xf numFmtId="0" fontId="23" fillId="26" borderId="14" xfId="0" applyFont="1" applyFill="1" applyBorder="1" applyAlignment="1">
      <alignment horizontal="center" vertical="center" wrapText="1"/>
    </xf>
    <xf numFmtId="0" fontId="23" fillId="26" borderId="15" xfId="0" applyFont="1" applyFill="1" applyBorder="1" applyAlignment="1">
      <alignment horizontal="center" vertical="center" wrapText="1"/>
    </xf>
    <xf numFmtId="0" fontId="22" fillId="0" borderId="29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0" fillId="0" borderId="3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18" fillId="0" borderId="27" xfId="0" applyFont="1" applyFill="1" applyBorder="1" applyAlignment="1">
      <alignment horizontal="left" vertical="center" wrapText="1"/>
    </xf>
    <xf numFmtId="0" fontId="18" fillId="0" borderId="28" xfId="0" applyFont="1" applyFill="1" applyBorder="1" applyAlignment="1">
      <alignment horizontal="left" vertical="center" wrapText="1"/>
    </xf>
    <xf numFmtId="0" fontId="18" fillId="0" borderId="18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18" fillId="0" borderId="27" xfId="0" applyFont="1" applyFill="1" applyBorder="1" applyAlignment="1">
      <alignment horizontal="center" vertical="center" wrapText="1"/>
    </xf>
    <xf numFmtId="0" fontId="18" fillId="0" borderId="28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18" fillId="26" borderId="27" xfId="0" applyFont="1" applyFill="1" applyBorder="1" applyAlignment="1">
      <alignment horizontal="center" vertical="center" wrapText="1"/>
    </xf>
    <xf numFmtId="0" fontId="18" fillId="26" borderId="28" xfId="0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rmal 4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895350</xdr:colOff>
      <xdr:row>0</xdr:row>
      <xdr:rowOff>114300</xdr:rowOff>
    </xdr:from>
    <xdr:to>
      <xdr:col>2</xdr:col>
      <xdr:colOff>28575</xdr:colOff>
      <xdr:row>3</xdr:row>
      <xdr:rowOff>285750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114300"/>
          <a:ext cx="9144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8"/>
  <sheetViews>
    <sheetView tabSelected="1" zoomScale="30" zoomScaleNormal="30" zoomScalePageLayoutView="0" workbookViewId="0" topLeftCell="A8">
      <selection activeCell="A1" sqref="A1:W28"/>
    </sheetView>
  </sheetViews>
  <sheetFormatPr defaultColWidth="11.421875" defaultRowHeight="12.75"/>
  <cols>
    <col min="1" max="1" width="20.28125" style="9" customWidth="1"/>
    <col min="2" max="2" width="6.421875" style="9" customWidth="1"/>
    <col min="3" max="3" width="14.28125" style="9" customWidth="1"/>
    <col min="4" max="4" width="5.421875" style="9" customWidth="1"/>
    <col min="5" max="5" width="28.00390625" style="9" customWidth="1"/>
    <col min="6" max="6" width="7.00390625" style="9" customWidth="1"/>
    <col min="7" max="7" width="34.7109375" style="9" customWidth="1"/>
    <col min="8" max="8" width="6.140625" style="9" customWidth="1"/>
    <col min="9" max="9" width="23.57421875" style="9" customWidth="1"/>
    <col min="10" max="10" width="20.28125" style="9" customWidth="1"/>
    <col min="11" max="11" width="5.00390625" style="9" customWidth="1"/>
    <col min="12" max="12" width="34.00390625" style="9" customWidth="1"/>
    <col min="13" max="13" width="21.140625" style="9" customWidth="1"/>
    <col min="14" max="14" width="25.00390625" style="38" customWidth="1"/>
    <col min="15" max="15" width="31.421875" style="9" customWidth="1"/>
    <col min="16" max="16" width="37.57421875" style="13" customWidth="1"/>
    <col min="17" max="17" width="39.28125" style="13" customWidth="1"/>
    <col min="18" max="18" width="19.57421875" style="13" customWidth="1"/>
    <col min="19" max="19" width="29.28125" style="13" customWidth="1"/>
    <col min="20" max="20" width="20.00390625" style="63" customWidth="1"/>
    <col min="21" max="21" width="19.140625" style="13" customWidth="1"/>
    <col min="22" max="22" width="22.57421875" style="12" customWidth="1"/>
    <col min="23" max="23" width="31.7109375" style="9" customWidth="1"/>
    <col min="24" max="16384" width="11.421875" style="1" customWidth="1"/>
  </cols>
  <sheetData>
    <row r="1" spans="1:23" ht="22.5" customHeight="1">
      <c r="A1" s="83"/>
      <c r="B1" s="84"/>
      <c r="C1" s="84"/>
      <c r="D1" s="85"/>
      <c r="E1" s="78" t="s">
        <v>5</v>
      </c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4" t="s">
        <v>51</v>
      </c>
    </row>
    <row r="2" spans="1:23" ht="25.5" customHeight="1">
      <c r="A2" s="86"/>
      <c r="B2" s="73"/>
      <c r="C2" s="73"/>
      <c r="D2" s="87"/>
      <c r="E2" s="80" t="s">
        <v>50</v>
      </c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5" t="s">
        <v>23</v>
      </c>
    </row>
    <row r="3" spans="1:23" ht="20.25" customHeight="1">
      <c r="A3" s="86"/>
      <c r="B3" s="73"/>
      <c r="C3" s="73"/>
      <c r="D3" s="87"/>
      <c r="E3" s="82" t="s">
        <v>3</v>
      </c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5" t="s">
        <v>24</v>
      </c>
    </row>
    <row r="4" spans="1:23" ht="27.75" customHeight="1" thickBot="1">
      <c r="A4" s="88"/>
      <c r="B4" s="89"/>
      <c r="C4" s="89"/>
      <c r="D4" s="90"/>
      <c r="E4" s="94" t="s">
        <v>4</v>
      </c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6" t="s">
        <v>6</v>
      </c>
    </row>
    <row r="5" spans="3:23" ht="19.5" customHeight="1" thickBot="1"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33"/>
      <c r="O5" s="10"/>
      <c r="P5" s="10"/>
      <c r="Q5" s="10"/>
      <c r="R5" s="10"/>
      <c r="S5" s="10"/>
      <c r="T5" s="58"/>
      <c r="U5" s="10"/>
      <c r="V5" s="10"/>
      <c r="W5" s="10"/>
    </row>
    <row r="6" spans="1:23" ht="24" customHeight="1" thickBot="1">
      <c r="A6" s="91" t="s">
        <v>45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3"/>
      <c r="N6" s="95" t="s">
        <v>55</v>
      </c>
      <c r="O6" s="96"/>
      <c r="P6" s="96"/>
      <c r="Q6" s="96"/>
      <c r="R6" s="96"/>
      <c r="S6" s="96"/>
      <c r="T6" s="96"/>
      <c r="U6" s="96"/>
      <c r="V6" s="96"/>
      <c r="W6" s="97"/>
    </row>
    <row r="7" spans="1:23" s="2" customFormat="1" ht="13.5" thickBot="1">
      <c r="A7" s="73"/>
      <c r="B7" s="73"/>
      <c r="C7" s="73"/>
      <c r="D7" s="73"/>
      <c r="E7" s="73"/>
      <c r="F7" s="73"/>
      <c r="G7" s="73"/>
      <c r="H7" s="7"/>
      <c r="I7" s="10"/>
      <c r="J7" s="10"/>
      <c r="K7" s="10"/>
      <c r="L7" s="10"/>
      <c r="M7" s="10"/>
      <c r="N7" s="33"/>
      <c r="O7" s="10"/>
      <c r="P7" s="10"/>
      <c r="Q7" s="10"/>
      <c r="R7" s="10"/>
      <c r="S7" s="10"/>
      <c r="T7" s="58"/>
      <c r="U7" s="10"/>
      <c r="V7" s="11"/>
      <c r="W7" s="10"/>
    </row>
    <row r="8" spans="1:23" s="3" customFormat="1" ht="33.75" customHeight="1" thickBot="1">
      <c r="A8" s="98" t="s">
        <v>16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40">
        <v>1</v>
      </c>
      <c r="O8" s="40">
        <v>2</v>
      </c>
      <c r="P8" s="40">
        <v>3</v>
      </c>
      <c r="Q8" s="40">
        <v>4</v>
      </c>
      <c r="R8" s="40">
        <v>5</v>
      </c>
      <c r="S8" s="40">
        <v>6</v>
      </c>
      <c r="T8" s="40">
        <v>7</v>
      </c>
      <c r="U8" s="40">
        <v>8</v>
      </c>
      <c r="V8" s="40">
        <v>9</v>
      </c>
      <c r="W8" s="40">
        <v>10</v>
      </c>
    </row>
    <row r="9" spans="1:23" s="42" customFormat="1" ht="88.5" customHeight="1">
      <c r="A9" s="56" t="s">
        <v>13</v>
      </c>
      <c r="B9" s="76" t="s">
        <v>14</v>
      </c>
      <c r="C9" s="77"/>
      <c r="D9" s="76" t="s">
        <v>2</v>
      </c>
      <c r="E9" s="77"/>
      <c r="F9" s="76" t="s">
        <v>15</v>
      </c>
      <c r="G9" s="77"/>
      <c r="H9" s="76" t="s">
        <v>7</v>
      </c>
      <c r="I9" s="77"/>
      <c r="J9" s="56" t="s">
        <v>11</v>
      </c>
      <c r="K9" s="76" t="s">
        <v>19</v>
      </c>
      <c r="L9" s="77"/>
      <c r="M9" s="56" t="s">
        <v>20</v>
      </c>
      <c r="N9" s="56" t="s">
        <v>52</v>
      </c>
      <c r="O9" s="56" t="s">
        <v>8</v>
      </c>
      <c r="P9" s="56" t="s">
        <v>9</v>
      </c>
      <c r="Q9" s="56" t="s">
        <v>12</v>
      </c>
      <c r="R9" s="56" t="s">
        <v>18</v>
      </c>
      <c r="S9" s="56" t="s">
        <v>17</v>
      </c>
      <c r="T9" s="56" t="s">
        <v>10</v>
      </c>
      <c r="U9" s="41" t="s">
        <v>1</v>
      </c>
      <c r="V9" s="56" t="s">
        <v>22</v>
      </c>
      <c r="W9" s="41" t="s">
        <v>0</v>
      </c>
    </row>
    <row r="10" spans="1:23" ht="78.75" customHeight="1">
      <c r="A10" s="69" t="s">
        <v>41</v>
      </c>
      <c r="B10" s="69">
        <v>18</v>
      </c>
      <c r="C10" s="69" t="s">
        <v>26</v>
      </c>
      <c r="D10" s="69">
        <v>71</v>
      </c>
      <c r="E10" s="69" t="s">
        <v>27</v>
      </c>
      <c r="F10" s="69">
        <v>158</v>
      </c>
      <c r="G10" s="69" t="s">
        <v>28</v>
      </c>
      <c r="H10" s="69">
        <v>138</v>
      </c>
      <c r="I10" s="69" t="s">
        <v>29</v>
      </c>
      <c r="J10" s="29">
        <v>4140</v>
      </c>
      <c r="K10" s="29">
        <v>382</v>
      </c>
      <c r="L10" s="29" t="s">
        <v>30</v>
      </c>
      <c r="M10" s="29">
        <v>3600</v>
      </c>
      <c r="N10" s="53">
        <v>2019630010337</v>
      </c>
      <c r="O10" s="30" t="s">
        <v>35</v>
      </c>
      <c r="P10" s="46" t="s">
        <v>49</v>
      </c>
      <c r="Q10" s="47" t="s">
        <v>30</v>
      </c>
      <c r="R10" s="64">
        <v>4140</v>
      </c>
      <c r="S10" s="64">
        <f>+R10/4</f>
        <v>1035</v>
      </c>
      <c r="T10" s="57" t="s">
        <v>61</v>
      </c>
      <c r="U10" s="29" t="s">
        <v>56</v>
      </c>
      <c r="V10" s="55">
        <v>593656654</v>
      </c>
      <c r="W10" s="64" t="s">
        <v>50</v>
      </c>
    </row>
    <row r="11" spans="1:23" ht="105" customHeight="1">
      <c r="A11" s="69"/>
      <c r="B11" s="69"/>
      <c r="C11" s="69"/>
      <c r="D11" s="69"/>
      <c r="E11" s="69"/>
      <c r="F11" s="69"/>
      <c r="G11" s="69"/>
      <c r="H11" s="69"/>
      <c r="I11" s="69"/>
      <c r="J11" s="31">
        <v>1</v>
      </c>
      <c r="K11" s="29">
        <v>383</v>
      </c>
      <c r="L11" s="30" t="s">
        <v>31</v>
      </c>
      <c r="M11" s="31">
        <v>1</v>
      </c>
      <c r="N11" s="53">
        <v>2019630010335</v>
      </c>
      <c r="O11" s="30" t="s">
        <v>36</v>
      </c>
      <c r="P11" s="46" t="s">
        <v>66</v>
      </c>
      <c r="Q11" s="47" t="s">
        <v>31</v>
      </c>
      <c r="R11" s="48">
        <v>1</v>
      </c>
      <c r="S11" s="48">
        <v>1</v>
      </c>
      <c r="T11" s="57" t="s">
        <v>62</v>
      </c>
      <c r="U11" s="29" t="s">
        <v>56</v>
      </c>
      <c r="V11" s="55" t="s">
        <v>67</v>
      </c>
      <c r="W11" s="64" t="s">
        <v>50</v>
      </c>
    </row>
    <row r="12" spans="1:23" ht="84.75" customHeight="1">
      <c r="A12" s="69"/>
      <c r="B12" s="69"/>
      <c r="C12" s="69"/>
      <c r="D12" s="69"/>
      <c r="E12" s="69"/>
      <c r="F12" s="69"/>
      <c r="G12" s="69"/>
      <c r="H12" s="69"/>
      <c r="I12" s="69"/>
      <c r="J12" s="32">
        <v>60000</v>
      </c>
      <c r="K12" s="29">
        <v>384</v>
      </c>
      <c r="L12" s="30" t="s">
        <v>32</v>
      </c>
      <c r="M12" s="32">
        <v>53000</v>
      </c>
      <c r="N12" s="53">
        <v>2019630010336</v>
      </c>
      <c r="O12" s="30" t="s">
        <v>37</v>
      </c>
      <c r="P12" s="46" t="s">
        <v>46</v>
      </c>
      <c r="Q12" s="47" t="s">
        <v>32</v>
      </c>
      <c r="R12" s="49">
        <v>60000</v>
      </c>
      <c r="S12" s="49">
        <f>+R12/4</f>
        <v>15000</v>
      </c>
      <c r="T12" s="57" t="s">
        <v>62</v>
      </c>
      <c r="U12" s="29" t="s">
        <v>56</v>
      </c>
      <c r="V12" s="55">
        <v>539687867</v>
      </c>
      <c r="W12" s="64" t="s">
        <v>50</v>
      </c>
    </row>
    <row r="13" spans="1:23" ht="141.75" customHeight="1">
      <c r="A13" s="69"/>
      <c r="B13" s="69"/>
      <c r="C13" s="69"/>
      <c r="D13" s="69"/>
      <c r="E13" s="69"/>
      <c r="F13" s="69"/>
      <c r="G13" s="69"/>
      <c r="H13" s="69"/>
      <c r="I13" s="69"/>
      <c r="J13" s="32">
        <v>1</v>
      </c>
      <c r="K13" s="29">
        <v>385</v>
      </c>
      <c r="L13" s="47" t="s">
        <v>54</v>
      </c>
      <c r="M13" s="32">
        <v>0</v>
      </c>
      <c r="N13" s="54">
        <v>2019630010333</v>
      </c>
      <c r="O13" s="30" t="s">
        <v>38</v>
      </c>
      <c r="P13" s="46" t="s">
        <v>53</v>
      </c>
      <c r="Q13" s="47" t="s">
        <v>54</v>
      </c>
      <c r="R13" s="49">
        <v>1</v>
      </c>
      <c r="S13" s="65">
        <v>460</v>
      </c>
      <c r="T13" s="57" t="s">
        <v>63</v>
      </c>
      <c r="U13" s="29" t="s">
        <v>56</v>
      </c>
      <c r="V13" s="55" t="s">
        <v>68</v>
      </c>
      <c r="W13" s="64" t="s">
        <v>50</v>
      </c>
    </row>
    <row r="14" spans="1:23" ht="90.75" customHeight="1">
      <c r="A14" s="69"/>
      <c r="B14" s="69"/>
      <c r="C14" s="69"/>
      <c r="D14" s="69"/>
      <c r="E14" s="69"/>
      <c r="F14" s="69"/>
      <c r="G14" s="69"/>
      <c r="H14" s="69"/>
      <c r="I14" s="69"/>
      <c r="J14" s="31">
        <v>1</v>
      </c>
      <c r="K14" s="29">
        <v>386</v>
      </c>
      <c r="L14" s="30" t="s">
        <v>33</v>
      </c>
      <c r="M14" s="31">
        <v>1</v>
      </c>
      <c r="N14" s="53">
        <v>2019630010331</v>
      </c>
      <c r="O14" s="30" t="s">
        <v>39</v>
      </c>
      <c r="P14" s="46" t="s">
        <v>47</v>
      </c>
      <c r="Q14" s="47" t="s">
        <v>33</v>
      </c>
      <c r="R14" s="48">
        <v>1</v>
      </c>
      <c r="S14" s="48">
        <v>1</v>
      </c>
      <c r="T14" s="57" t="s">
        <v>64</v>
      </c>
      <c r="U14" s="29" t="s">
        <v>57</v>
      </c>
      <c r="V14" s="55">
        <f>2496793998+269843934+810000000</f>
        <v>3576637932</v>
      </c>
      <c r="W14" s="64" t="s">
        <v>50</v>
      </c>
    </row>
    <row r="15" spans="1:23" ht="126.75" customHeight="1">
      <c r="A15" s="69"/>
      <c r="B15" s="69"/>
      <c r="C15" s="69"/>
      <c r="D15" s="69"/>
      <c r="E15" s="69"/>
      <c r="F15" s="69"/>
      <c r="G15" s="69"/>
      <c r="H15" s="69"/>
      <c r="I15" s="69"/>
      <c r="J15" s="29">
        <v>240</v>
      </c>
      <c r="K15" s="29">
        <v>387</v>
      </c>
      <c r="L15" s="30" t="s">
        <v>34</v>
      </c>
      <c r="M15" s="29">
        <v>218</v>
      </c>
      <c r="N15" s="54">
        <v>2019630010334</v>
      </c>
      <c r="O15" s="30" t="s">
        <v>40</v>
      </c>
      <c r="P15" s="46" t="s">
        <v>48</v>
      </c>
      <c r="Q15" s="47" t="s">
        <v>34</v>
      </c>
      <c r="R15" s="64">
        <v>240</v>
      </c>
      <c r="S15" s="66">
        <f>+R15/4</f>
        <v>60</v>
      </c>
      <c r="T15" s="57" t="s">
        <v>65</v>
      </c>
      <c r="U15" s="29" t="s">
        <v>58</v>
      </c>
      <c r="V15" s="55">
        <v>48571908</v>
      </c>
      <c r="W15" s="64" t="s">
        <v>50</v>
      </c>
    </row>
    <row r="16" spans="1:23" ht="12" customHeight="1" thickBot="1">
      <c r="A16" s="24"/>
      <c r="B16" s="11"/>
      <c r="C16" s="19"/>
      <c r="D16" s="25"/>
      <c r="E16" s="24"/>
      <c r="F16" s="11"/>
      <c r="G16" s="19"/>
      <c r="H16" s="25"/>
      <c r="I16" s="24"/>
      <c r="J16" s="26"/>
      <c r="K16" s="11"/>
      <c r="L16" s="19"/>
      <c r="M16" s="27"/>
      <c r="N16" s="34"/>
      <c r="O16" s="19"/>
      <c r="P16" s="7"/>
      <c r="Q16" s="7"/>
      <c r="R16" s="7"/>
      <c r="S16" s="7"/>
      <c r="T16" s="59"/>
      <c r="U16" s="7"/>
      <c r="V16" s="19"/>
      <c r="W16" s="7"/>
    </row>
    <row r="17" spans="1:23" ht="25.5" customHeight="1" thickBot="1">
      <c r="A17" s="74" t="s">
        <v>44</v>
      </c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50" t="e">
        <f>V10+V11+V12+V13+V14+V15</f>
        <v>#VALUE!</v>
      </c>
      <c r="W17" s="28"/>
    </row>
    <row r="18" spans="1:21" ht="13.5" thickBot="1">
      <c r="A18" s="12"/>
      <c r="B18" s="13"/>
      <c r="C18" s="12"/>
      <c r="D18" s="13"/>
      <c r="E18" s="12"/>
      <c r="F18" s="13"/>
      <c r="G18" s="12"/>
      <c r="H18" s="13"/>
      <c r="I18" s="12"/>
      <c r="J18" s="13"/>
      <c r="K18" s="13"/>
      <c r="L18" s="12"/>
      <c r="M18" s="13"/>
      <c r="N18" s="35"/>
      <c r="O18" s="12"/>
      <c r="P18" s="9"/>
      <c r="Q18" s="9"/>
      <c r="R18" s="9"/>
      <c r="S18" s="9"/>
      <c r="T18" s="60"/>
      <c r="U18" s="9"/>
    </row>
    <row r="19" spans="1:23" ht="12.75">
      <c r="A19" s="14"/>
      <c r="B19" s="15"/>
      <c r="C19" s="16"/>
      <c r="D19" s="15"/>
      <c r="E19" s="16"/>
      <c r="F19" s="15"/>
      <c r="G19" s="16"/>
      <c r="H19" s="15"/>
      <c r="I19" s="16"/>
      <c r="J19" s="15"/>
      <c r="K19" s="15"/>
      <c r="L19" s="16"/>
      <c r="M19" s="15"/>
      <c r="N19" s="36"/>
      <c r="O19" s="16"/>
      <c r="P19" s="8"/>
      <c r="Q19" s="8"/>
      <c r="R19" s="8"/>
      <c r="S19" s="8"/>
      <c r="T19" s="61"/>
      <c r="U19" s="8"/>
      <c r="V19" s="16"/>
      <c r="W19" s="17"/>
    </row>
    <row r="20" spans="1:23" ht="12.75">
      <c r="A20" s="18"/>
      <c r="B20" s="11"/>
      <c r="C20" s="19"/>
      <c r="D20" s="11"/>
      <c r="E20" s="19"/>
      <c r="F20" s="11"/>
      <c r="G20" s="19"/>
      <c r="H20" s="11"/>
      <c r="I20" s="19"/>
      <c r="J20" s="11"/>
      <c r="K20" s="11"/>
      <c r="L20" s="19"/>
      <c r="M20" s="11"/>
      <c r="N20" s="34"/>
      <c r="O20" s="19"/>
      <c r="P20" s="7"/>
      <c r="Q20" s="7"/>
      <c r="R20" s="7"/>
      <c r="S20" s="7"/>
      <c r="T20" s="59"/>
      <c r="U20" s="51"/>
      <c r="V20" s="19"/>
      <c r="W20" s="21"/>
    </row>
    <row r="21" spans="1:23" ht="42.75" customHeight="1">
      <c r="A21" s="18"/>
      <c r="B21" s="11"/>
      <c r="C21" s="20"/>
      <c r="D21" s="11"/>
      <c r="E21" s="19"/>
      <c r="F21" s="11"/>
      <c r="L21" s="20" t="s">
        <v>42</v>
      </c>
      <c r="M21" s="11"/>
      <c r="N21" s="44"/>
      <c r="O21" s="43"/>
      <c r="P21" s="43"/>
      <c r="Q21" s="67" t="s">
        <v>21</v>
      </c>
      <c r="R21" s="67"/>
      <c r="S21" s="67"/>
      <c r="T21" s="59"/>
      <c r="U21" s="51"/>
      <c r="V21" s="52"/>
      <c r="W21" s="21"/>
    </row>
    <row r="22" spans="1:23" ht="13.5">
      <c r="A22" s="18"/>
      <c r="B22" s="11"/>
      <c r="C22" s="20"/>
      <c r="D22" s="11"/>
      <c r="E22" s="19"/>
      <c r="F22" s="11"/>
      <c r="L22" s="68" t="s">
        <v>69</v>
      </c>
      <c r="M22" s="68"/>
      <c r="N22" s="44"/>
      <c r="O22" s="43"/>
      <c r="P22" s="43"/>
      <c r="Q22" s="68" t="s">
        <v>60</v>
      </c>
      <c r="R22" s="68"/>
      <c r="S22" s="45"/>
      <c r="T22" s="59"/>
      <c r="U22" s="7"/>
      <c r="V22" s="19"/>
      <c r="W22" s="21"/>
    </row>
    <row r="23" spans="1:23" ht="13.5">
      <c r="A23" s="18"/>
      <c r="B23" s="11"/>
      <c r="C23" s="20"/>
      <c r="D23" s="11"/>
      <c r="E23" s="19"/>
      <c r="F23" s="11"/>
      <c r="L23" s="20" t="s">
        <v>43</v>
      </c>
      <c r="M23" s="39"/>
      <c r="N23" s="44"/>
      <c r="O23" s="43"/>
      <c r="P23" s="43"/>
      <c r="Q23" s="67" t="s">
        <v>59</v>
      </c>
      <c r="R23" s="67"/>
      <c r="S23" s="67"/>
      <c r="T23" s="62"/>
      <c r="U23" s="19"/>
      <c r="V23" s="19"/>
      <c r="W23" s="22"/>
    </row>
    <row r="24" spans="1:23" ht="25.5" customHeight="1">
      <c r="A24" s="18"/>
      <c r="B24" s="11"/>
      <c r="C24" s="23"/>
      <c r="D24" s="11"/>
      <c r="E24" s="19"/>
      <c r="F24" s="11"/>
      <c r="L24" s="39"/>
      <c r="M24" s="39"/>
      <c r="N24" s="34"/>
      <c r="O24" s="11"/>
      <c r="P24" s="11"/>
      <c r="Q24" s="39"/>
      <c r="R24" s="39"/>
      <c r="S24" s="39"/>
      <c r="T24" s="62"/>
      <c r="U24" s="52"/>
      <c r="V24" s="19"/>
      <c r="W24" s="22"/>
    </row>
    <row r="25" spans="1:23" ht="13.5">
      <c r="A25" s="18"/>
      <c r="B25" s="11"/>
      <c r="C25" s="23"/>
      <c r="D25" s="11"/>
      <c r="E25" s="19"/>
      <c r="F25" s="11"/>
      <c r="L25" s="1"/>
      <c r="M25" s="11"/>
      <c r="N25" s="34"/>
      <c r="O25" s="11"/>
      <c r="P25" s="11"/>
      <c r="T25" s="62"/>
      <c r="U25" s="19"/>
      <c r="V25" s="19"/>
      <c r="W25" s="22"/>
    </row>
    <row r="26" spans="1:23" ht="13.5">
      <c r="A26" s="18"/>
      <c r="B26" s="11"/>
      <c r="C26" s="19"/>
      <c r="D26" s="11"/>
      <c r="E26" s="19"/>
      <c r="F26" s="11"/>
      <c r="G26" s="19"/>
      <c r="H26" s="11"/>
      <c r="I26" s="19"/>
      <c r="J26" s="11"/>
      <c r="K26" s="11"/>
      <c r="L26" s="19"/>
      <c r="M26" s="11"/>
      <c r="N26" s="37"/>
      <c r="O26" s="11"/>
      <c r="P26" s="11"/>
      <c r="Q26" s="19"/>
      <c r="R26" s="19"/>
      <c r="S26" s="19"/>
      <c r="T26" s="62"/>
      <c r="U26" s="19"/>
      <c r="V26" s="19"/>
      <c r="W26" s="22"/>
    </row>
    <row r="27" spans="1:23" ht="13.5">
      <c r="A27" s="18"/>
      <c r="B27" s="11"/>
      <c r="C27" s="19"/>
      <c r="D27" s="11"/>
      <c r="E27" s="19"/>
      <c r="F27" s="11"/>
      <c r="G27" s="19"/>
      <c r="H27" s="11"/>
      <c r="I27" s="19"/>
      <c r="J27" s="11"/>
      <c r="K27" s="11"/>
      <c r="L27" s="19"/>
      <c r="M27" s="11"/>
      <c r="N27" s="37"/>
      <c r="O27" s="11"/>
      <c r="P27" s="11"/>
      <c r="Q27" s="19"/>
      <c r="R27" s="19"/>
      <c r="S27" s="19"/>
      <c r="T27" s="62"/>
      <c r="U27" s="19"/>
      <c r="V27" s="19"/>
      <c r="W27" s="22"/>
    </row>
    <row r="28" spans="1:23" ht="31.5" customHeight="1" thickBot="1">
      <c r="A28" s="70" t="s">
        <v>25</v>
      </c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2"/>
    </row>
  </sheetData>
  <sheetProtection/>
  <mergeCells count="29">
    <mergeCell ref="F10:F15"/>
    <mergeCell ref="A8:M8"/>
    <mergeCell ref="B9:C9"/>
    <mergeCell ref="E10:E15"/>
    <mergeCell ref="I10:I15"/>
    <mergeCell ref="K9:L9"/>
    <mergeCell ref="B10:B15"/>
    <mergeCell ref="C10:C15"/>
    <mergeCell ref="D10:D15"/>
    <mergeCell ref="E1:V1"/>
    <mergeCell ref="E2:V2"/>
    <mergeCell ref="E3:V3"/>
    <mergeCell ref="A1:D4"/>
    <mergeCell ref="A6:M6"/>
    <mergeCell ref="A10:A15"/>
    <mergeCell ref="E4:V4"/>
    <mergeCell ref="N6:W6"/>
    <mergeCell ref="F9:G9"/>
    <mergeCell ref="H10:H15"/>
    <mergeCell ref="Q23:S23"/>
    <mergeCell ref="Q22:R22"/>
    <mergeCell ref="Q21:S21"/>
    <mergeCell ref="G10:G15"/>
    <mergeCell ref="A28:W28"/>
    <mergeCell ref="A7:G7"/>
    <mergeCell ref="A17:U17"/>
    <mergeCell ref="L22:M22"/>
    <mergeCell ref="H9:I9"/>
    <mergeCell ref="D9:E9"/>
  </mergeCells>
  <printOptions horizontalCentered="1"/>
  <pageMargins left="0" right="0" top="0.2362204724409449" bottom="0.2362204724409449" header="0.2755905511811024" footer="0.11811023622047245"/>
  <pageSetup fitToHeight="20" fitToWidth="1" horizontalDpi="300" verticalDpi="300" orientation="landscape" paperSize="5" scale="3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Lili!</dc:creator>
  <cp:keywords/>
  <dc:description/>
  <cp:lastModifiedBy>Edna Clemencia Delgado Gutiérrez</cp:lastModifiedBy>
  <cp:lastPrinted>2020-01-31T03:59:29Z</cp:lastPrinted>
  <dcterms:created xsi:type="dcterms:W3CDTF">2012-06-01T17:13:38Z</dcterms:created>
  <dcterms:modified xsi:type="dcterms:W3CDTF">2020-09-23T19:41:18Z</dcterms:modified>
  <cp:category/>
  <cp:version/>
  <cp:contentType/>
  <cp:contentStatus/>
</cp:coreProperties>
</file>