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ALCALDIA DE ARMENIA" sheetId="1" r:id="rId1"/>
  </sheets>
  <externalReferences>
    <externalReference r:id="rId4"/>
  </externalReferences>
  <definedNames>
    <definedName name="_xlnm._FilterDatabase" localSheetId="0" hidden="1">'ALCALDIA DE ARMENIA'!$B$18:$K$507</definedName>
  </definedNames>
  <calcPr fullCalcOnLoad="1"/>
</workbook>
</file>

<file path=xl/sharedStrings.xml><?xml version="1.0" encoding="utf-8"?>
<sst xmlns="http://schemas.openxmlformats.org/spreadsheetml/2006/main" count="4264" uniqueCount="1041">
  <si>
    <t>PLAN ANUAL DE ADQUISICIONES</t>
  </si>
  <si>
    <t>A. INFORMACIÓN GENERAL DE LA ENTIDAD</t>
  </si>
  <si>
    <t>Nombre</t>
  </si>
  <si>
    <t>ALCALDÍA MUNICIPAL DE ARMENIA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</si>
  <si>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</si>
  <si>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</si>
  <si>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17 #16-00 Centro Administrativo Municipal - CAM - Armenia, Quindío.</t>
  </si>
  <si>
    <t>Teléfono</t>
  </si>
  <si>
    <t>(57+6)7417100 EXT 214</t>
  </si>
  <si>
    <t>Página web</t>
  </si>
  <si>
    <t>www.armenia.gov.co</t>
  </si>
  <si>
    <t>Misión y visión</t>
  </si>
  <si>
    <t xml:space="preserve">MISIÓN
La Administración Municipal de Armenia, Quindío trabaja en la dinamización y soporte del cumplimiento de su Plan de Desarrollo y los cometidos estatales, con un Sistema de Gestión Integrado de alta efectividad basado en la profesionalización de sus servidores públicos, en procura de los más altos estándares de desempeño individual e institucional.
VISIÓN
La administración municipal, bajo los criterios de ética, la moral y las buenas costumbres, aplicando los principios constitucionales y legales de la Función Administrativa, se está posicionando, como la mejor entidad de alta gerencia pública de la región, promoviendo más y mejores oportunidades de desarrollo sostenible, a través de cada uno de sus componentes y en procura de mejores condiciones de vida para sus ciudadanos. </t>
  </si>
  <si>
    <t>Perspectiva estratégica</t>
  </si>
  <si>
    <t>Tiene como proposito estratégico definir desde un claro enfoque subregional y poblacional, políticas criterios y acciones, al tiempo que dinamizar la articulacion de los sectores, público, privado, academico y comunitario, en los diferentes niveles del estado, con el fin de avanzar un buen trecho en el
proceso de construcción colectiva del Desarrollo Humano sostenible en el que viene enpeñado el Municipio durante  los últimos años.</t>
  </si>
  <si>
    <t>Información de contacto</t>
  </si>
  <si>
    <r>
      <rPr>
        <sz val="12"/>
        <color indexed="8"/>
        <rFont val="Arial"/>
        <family val="2"/>
      </rPr>
      <t>Jose Alberto Aguirre Sanchez   Alamacenista General del municipio de Armenia. Tel: (6) 7 41 71 00 Ext 214. E-mail</t>
    </r>
    <r>
      <rPr>
        <sz val="12"/>
        <rFont val="Arial"/>
        <family val="2"/>
      </rPr>
      <t>:</t>
    </r>
    <r>
      <rPr>
        <sz val="12"/>
        <color indexed="10"/>
        <rFont val="Arial"/>
        <family val="2"/>
      </rPr>
      <t xml:space="preserve"> </t>
    </r>
    <r>
      <rPr>
        <sz val="12"/>
        <rFont val="Arial"/>
        <family val="2"/>
      </rPr>
      <t>jjosseaguirre@hotmail.com</t>
    </r>
  </si>
  <si>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</si>
  <si>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</si>
  <si>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</si>
  <si>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</si>
  <si>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</si>
  <si>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</si>
  <si>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</si>
  <si>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</si>
  <si>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</si>
  <si>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</si>
  <si>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</si>
  <si>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</si>
  <si>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estimado en la vigencia actual</t>
  </si>
  <si>
    <t>¿Se requieren vigencias futuras?</t>
  </si>
  <si>
    <t>Datos de contacto del responsable</t>
  </si>
  <si>
    <t xml:space="preserve">DICIEMBRE O HASTA AGOTAR DISPONIBILIDAD </t>
  </si>
  <si>
    <t>NO</t>
  </si>
  <si>
    <t xml:space="preserve">ENERO DE 2019 </t>
  </si>
  <si>
    <t>COMPRA DE EQUIPOS DE COMPUTO, VIDEO, LICENCIAS, SOFTWARE Y HARDWARE PARA LAS DIFERENTES DEPENDENCIAS DE LA ADMINISTRACION MUNICIPAL DE ARMENIA.</t>
  </si>
  <si>
    <t>SELECCIÓN ABREVIADA MENOR CUANTIA</t>
  </si>
  <si>
    <t>PROPIOS</t>
  </si>
  <si>
    <t>SUMINISTRO DE PAPELERÍA BLANCA Y ÚTILES DE ESCRITORIO PARA SER DISTRIBUIDOS COMO INSUMO A LAS DIFERENTES DEPENDENCIAS DE LA ADMINISTRACIÓN MUNICIPAL.</t>
  </si>
  <si>
    <t>PRESTACIÓN DE SERVICIO DE FOTOCOPIADO EN BLANCO Y NEGRO, FOTOCOPIADO A COLOR, ARGOLLADO, EMPASTADO, FOTOCOPIADO DE FOTOPLANO (PLOTTER), PARA LAS DIFERENTES DEPENDENCIAS DE LA ADMINISTRACIÓN MUNICIPAL</t>
  </si>
  <si>
    <t xml:space="preserve">SELECCIÓN ABREVIADA - SUBASTA INVERSA </t>
  </si>
  <si>
    <t>SUMINISTRO DE CARTUCHOS DE TINTA, CINTAS, Y TÓNER, NUEVOS, Y RECARGA DE LOS MISMOS, PARA SER DISTRIBUIDAS COMO INSUMO A LOS EQUIPOS DE IMPRESIÓN UBICADOS EN LAS DIFERENTES DEPENDENCIAS DE LA ADMINISTRACIÓN MUNICIPAL</t>
  </si>
  <si>
    <t>SUMINISTRO DE ELEMENTOS DE ASEO E INSUMOS DE CAFETERÍA PARA LAS DIFERENTES DEPENDENCIAS DE LA ADMINISTRACIÓN MUNICIPAL</t>
  </si>
  <si>
    <t>SUMINISTRO DE PAPELERÍA MEMBRETADA IMPRESA Y MATERIALES LITOGRÁFICOS, FORMATOS, VOLANTES, FOLLETOS, RESMILLAS, BAKING, TELÓN, PENDONES, CARPETAS ENTRE OTROS NECESARIOS PARA EL DESARROLLO DE LAS ACTIVIDADES DE LA ADMINISTRACIÓN MUNICIPAL.</t>
  </si>
  <si>
    <t>SUMINISTRO DE ELEMENTOS Y MATERIALES DE FERRETERÍA, CONSTRUCCIÓN Y ELÉCTRICOS, PARA LAS DIFERENTES NECESIDADES Y PROYECTOS DEL MUNICIPIO DE ARMENIA</t>
  </si>
  <si>
    <t xml:space="preserve">LICITACIÓN PUBLICA </t>
  </si>
  <si>
    <t>FEBRERO DE 2019</t>
  </si>
  <si>
    <t xml:space="preserve">SELECCIÓN ABREVIADA DE MENOR CUANTIA </t>
  </si>
  <si>
    <t>COMPRA DE MOBILIARIO DE OFICINA EN GENERAL REQUERIDO POR LAS DIFERENTES DEPENDENCIAS DE LA ADMINISTRACIÓN MUNICIPAL.</t>
  </si>
  <si>
    <t>COMPRA DE EQUIPO DE SEGURIDAD CCTV, CIRCUITO CERRADO DE TV PARA EL CENTRO ADMINISTRATIVO MUNICIPAL CAM</t>
  </si>
  <si>
    <t xml:space="preserve">DICIEMBRE  O HASTA AGOTAR DISPONIBILIDAD </t>
  </si>
  <si>
    <t>N/A</t>
  </si>
  <si>
    <t>COMPRA DE ELEMENTOS , ACCESORIOS Y REPUESTOS  DE EQUIPOS DE CÓMPUTO DIFERENTES DEPENDENCIAS DE LA ADMINISTRACIÓN MUNICIPAL DE ARMENIA.</t>
  </si>
  <si>
    <t>MINIMA CUANTIA</t>
  </si>
  <si>
    <t>SUMINISTRO, INSTALACIÓN DE REPUESTOS, PARA EL MANTENIMIENTO DE LA MAQUINARIA PESADA, LA CUAL ES NECESARIA PARA EL CUBRIMIENTO DE LAS ACTIVIDADES PROPIAS DEL MUNICIPIO DE ARMENIA</t>
  </si>
  <si>
    <t xml:space="preserve">JUNIO  O HASTA AGOTAR DISPONIBILIDAD </t>
  </si>
  <si>
    <t>REALIZAR LAS ACTIVIDADES DE MANTENIMIENTO PREDICTIVO, PREVENTIVO, CORRECTIVO Y DE REPARACIONES MENORES, MAYORES Y/O COLICCION AL VEHÍCULO TIPO BUS DE PLACA ODR 777 "UNIDAD MÓVIL PARA LA PARTICIPACIÓN, PAZ Y RECONCILIACIÓN" Y LA ADMINISTRACIÓN Y CUSTODIA DE LA BOLSA DE REPUESTOS ASIGNADA AL MUNICIPIO DE ARMENIA EN TÉRMINOS DEL CONTRATO DE COMODATO NO. M2246 DEL 10 DE NOVIEMBRE DEL 2017 SUSCRIPTO ENTRE EL MINISTERIO DEL INTERIOR Y EL MUNICIPIO DE ARMENIA</t>
  </si>
  <si>
    <t xml:space="preserve">CONTRATACION DIRECTA </t>
  </si>
  <si>
    <t>43222600    43222500</t>
  </si>
  <si>
    <t>SERVICIO DE CONEXIÓN A INTERNET DEL CENTRO ADMINISTRATIVO MUNICIPAL CAM, Y DE TODAS LAS DEPENDENCIAS ADSCRITAS A LA ADMINISTRACIÓN QUE SE ENCUENTREN DENTRO Y FUERA DEL CAM.</t>
  </si>
  <si>
    <t xml:space="preserve">ACUERDO MARCO </t>
  </si>
  <si>
    <t>PRESTACIÓN DEL SERVICIO DE VIGILANCIA PRIVADA PARA LOS DIFERENTES INMUEBLES QUE HACEN PARTE DE LA ADMINISTRACIÓN MUNICIPAL INCLUYENDO EL EDIFICIO DEL CENTRO ADMINISTRATIVO MUNICIPAL CAM  E INSTITUCIONES EDUCATIVAS OFICIALES DEL MUNICIPIO DE ARMENIA, ASÍ COMO EL SUMINISTRO DE EQUIPOS ELECTRÓNICOS DE SEGURIDAD Y EL MANTENIMIENTO PREVENTIVO Y CORRECTIVO DE CÁMARAS DE SEGURIDAD Y MONITOREO VÍA RADIO</t>
  </si>
  <si>
    <t>40101701  72101511</t>
  </si>
  <si>
    <t>COMPRA E INSTALACIÓN  Y MANTENIMIENTO PREVENTIVO Y CORRECTIVO DE LOS AIRES ACONDICIONADOS UBICADOS EN LAS DIFERENTES DEPENDENCIAS DE LA ADMINISTRACIÓN MUNICIPAL</t>
  </si>
  <si>
    <t xml:space="preserve">MINIMA CUANTIA </t>
  </si>
  <si>
    <t xml:space="preserve">COMPRA Y RECARGA DE EXTINTORES Y ELEMENTOS DE SEÑALIZACIÓN PARA LOS DIFERENTES BIENES INMUEBLES QUE HACEN PARTE DE LA ADMINISTRACIÓN MUNICIPAL, ASÍ COMO LOS DE LOS KIT DE CARRETERA DE LOS VEHÍCULOS AUTOMOTORES DE LA ADMINISTRACIÓN MUNICIPAL. </t>
  </si>
  <si>
    <t xml:space="preserve">PRESTAR EL SERVICIO DE FUMIGACIÓN EN TODAS LAS INSTALACIONES Y BIENES INMUEBLES DEL MUNICIPIO DE ARMENIA, DONDE REALIZA SUS ACTIVIDADES LA ADMINISTRACIÓN MUNICIPAL. </t>
  </si>
  <si>
    <t>84131500  84131600</t>
  </si>
  <si>
    <t xml:space="preserve">SELECCIONAR EN APLICACIÓN DE LOS TRÁMITES LEGALES CORRESPONDIENTES A LA(S) ASEGURADORA(S) QUE EN CONDICIONES MÁS FAVORABLES OFREZCA(N) LOS SEGUROS QUE AMPAREN LAS PERSONAS, LOS BIENES MUEBLES, INMUEBLES E INTERESES PATRIMONIALES DE PROPIEDAD DEL MUNICIPIO DE ARMENIA Y DE AQUELLOS POR LOS QUE SEA O LLEGUE A SER LEGALMENTE RESPONSABLE </t>
  </si>
  <si>
    <t xml:space="preserve">JUNIO O  HASTA AGOTAR DISPONIBILIDAD </t>
  </si>
  <si>
    <t>LICITACION PUBLICA</t>
  </si>
  <si>
    <t>TOMA DE MUESTRAS FÍSICO QUÍMICAS Y MICROBIOLÓGICAS DEL AGUA POTABLE DE LOS TANQUES DE RESERVA Y DISTRIBUCIÓN DEL CENTRO ADMINISTRATIVO MUNICIPAL</t>
  </si>
  <si>
    <t xml:space="preserve">DICIEMBRE O  HASTA AGOTAR DISPONIBILIDAD </t>
  </si>
  <si>
    <t>COMPRA Y ADQUISICIÓN DE EQUIPOS DE TELEFONÍA FIJO Y ACCESORIOS</t>
  </si>
  <si>
    <t>MANTENIMIENTO PREVENTIVO Y CORRECTIVO DE LOS DIFERENTES ASCENSORES QUE HACEN PARTE DE LA ADMINISTRACIÓN MUNICIPAL.</t>
  </si>
  <si>
    <t xml:space="preserve">CONTRATACION DIRECTA Y MINIMA CUANTIA </t>
  </si>
  <si>
    <t>REVISIÓN TECNICOMECANICA Y DE GASES DE LOS DIFERENTES VEHÍCULOS QUE HACEN PARTE DE LA ADMINISTRACIÓN MUNICIPAL DE ARMENIA.</t>
  </si>
  <si>
    <t xml:space="preserve">CONTRATO DE ARRENDAMIENTO DE BIENES INMUEBLES PARA EL NORMAL FUNCIONAMIENTO DE LA ADMINISTRACIÓN MUNICIPAL </t>
  </si>
  <si>
    <t xml:space="preserve">SEPTIEMBRE O  HASTA AGOTAR DISPONIBILIDAD </t>
  </si>
  <si>
    <t xml:space="preserve">PROPIOS </t>
  </si>
  <si>
    <t>39121017  52161505</t>
  </si>
  <si>
    <t xml:space="preserve">OCTUBRE O HASTA AGOTAR DISPONIBLIDAD </t>
  </si>
  <si>
    <t xml:space="preserve">SUMINISTRO DE ELEMENTOS DE ASEO Y CAFETERÍA PARA APOYO A LA REGISTRADURÍA DEL ESTADO CIVIL  EN EL PROCESO DE ELECCIONES DE LA VIGENCIA 2019 </t>
  </si>
  <si>
    <t xml:space="preserve">SUMINISTRO DE CLORO PARA REALIZAR MANTENIMIENTO A LOS DIFERENTES BIENES DEL MUNICIPIO DE ARMENIA. </t>
  </si>
  <si>
    <t xml:space="preserve">DICIEMBRE  O HASTA AGOTAR DISPONIBLIDAD </t>
  </si>
  <si>
    <t>COMPRA DE EQUIPOS AVANTEL PARA ESQUEMA DE SEGURIDAD DEL ALCALDE DEL MUNICIPIO DE ARMENIA</t>
  </si>
  <si>
    <t xml:space="preserve">PRESTACIÓN DE SERVICIOS PARA LA ELABORACIÓN Y MANTENIMIENTO DE PASAMANOS  Y DIVISIONES DE BAÑO EN ACERO  INOXIDABLE  DENTRO  DE LAS INSTALACIONES DE LA ADMINISTRACIÓN MUNICIPAL </t>
  </si>
  <si>
    <t xml:space="preserve">JUNIO O HASTA AGOTAR DISPONIBLIDAD </t>
  </si>
  <si>
    <t>CONTRATACION DIREC TA</t>
  </si>
  <si>
    <t xml:space="preserve">CONTRATACIÓN DE SERVICIOS PARA  ADELANTAR LOS PROCESOS CONTABLES ESTABLECIDOS EN LAS NIIF CON EL FIN DE LLEVAR ACABO LOS PROCESOS DE BAJA Y REMATES   DE LOS ELEMENTOS INSERVIBLES CORRESPONDIENTES A LA ADMINISTRACIÓN MUNICIPAL </t>
  </si>
  <si>
    <t xml:space="preserve">DICIEMBRE O HASTA AGOTAR DISPONIBLIDAD </t>
  </si>
  <si>
    <t>CONTRATACIÓN DE SERVICIOS PARA EL MANTENIMIENTO Y CERRAMIENTO DE LOS PREDIOS URBANOS PROPIEDAD DEL MUNICIPIO DE ARMENIA</t>
  </si>
  <si>
    <t xml:space="preserve">PRESTACIÓN DE SERVICIOS  PARA LA ELABORACIÓN  E INSTALACIÓN  DE VALLAS O AVISOS DIRIGIDOS A PREVENIR LA OCUPACIÓN DE LOS PREDIOS POR PARTE DE TERCEROS </t>
  </si>
  <si>
    <t xml:space="preserve">CONTRATACIÓN DE MANTENIMIENTOS ESPECIALIZADO PARA LA CALIBRACIÓN DE EQUIPOS DE PRECISIÓN NECESARIOS EN LOS ESTUDIOS TOPOGRÁFICOS </t>
  </si>
  <si>
    <t xml:space="preserve">JUNIO O HASTA AGOTAR DISPONIBILIDAD </t>
  </si>
  <si>
    <t xml:space="preserve">MANTENIMIENTO DE MOTOBOMBAS  EXISTENTES EN EL EDIFICIO DEL CENTRO ADMINISTRATIVO MUNICIPAL DE ARMENIA </t>
  </si>
  <si>
    <t xml:space="preserve">MANTENIMIENTO DE PLANTAS ELÉCTRICAS EXISTENTES  EN EL CENTRO ADMINISTRATIVO Y ESTACIÓN DE BOMBEROS </t>
  </si>
  <si>
    <t xml:space="preserve">INSTALACIÓN DE SEÑALIZACIÓN CORRESPONDIENTES AL CENTRO ADMINISTRATIVO MUNICIPAL DE ARMENIA  </t>
  </si>
  <si>
    <t>CONTRATACION DIRECTA</t>
  </si>
  <si>
    <t>propios</t>
  </si>
  <si>
    <t xml:space="preserve">DIANA PATRICIA LOAIZA SÁNCHEZ - PROFESIONAL ESPECIALIZADA DEPARTAMENTO ADMINISTRATIVO JURÍDICO,  CENTRO ADMINISTRATIVO  MUNICIPAL CAM TERCER PISO. TELS 741 71 00 EXT 305. </t>
  </si>
  <si>
    <t xml:space="preserve">80111601  80111603 </t>
  </si>
  <si>
    <t>CONTRATO DE PRESTACIÓN DE SERVICIOS PROFESIONALES PARA DESARROLLAR LAS DIFERENTES ACTIVIDADES DEL DEPARTAMENTO ADMINISTRATIVO DE BIENES Y SUMINISTROS.</t>
  </si>
  <si>
    <t>ENERO DE 2020</t>
  </si>
  <si>
    <t>GLORIA ELCY RODAS JARAMILLO  DIRECTORA DABS grodas@armenia.gov.co</t>
  </si>
  <si>
    <t xml:space="preserve">80111601- 80111602- 80111603 </t>
  </si>
  <si>
    <t>CONTRATO DE PRESTACIÓN DE SERVICIOS DE APOYO A LA GESTIÓN PARA DESARROLLAR LAS DIFERENTES ACTIVIDADES DEL DEPARTAMENTO ADMINISTRATIVO DE BIENES Y SUMINISTROS.</t>
  </si>
  <si>
    <t>43211500, 43211500, 43220000,43230000</t>
  </si>
  <si>
    <t>FEBRERO  DE 2020</t>
  </si>
  <si>
    <t>COMPRA DE EQUIPO ELÉCTRICOS Y ELECTRÓNICOS PARA DESARROLLAR LAS DIFERENTES ACTIVIDADES DE LA ADMINISTRACIÓN MUNICIPAL.</t>
  </si>
  <si>
    <t>25172504 - 25172502</t>
  </si>
  <si>
    <t>SUMINISTRO DE LLANTAS Y SERVICIO DE PARCHEO QUE INCLUYA SU INSTALACIÓN, ALINEACIÓN Y BALANCEO PARA LOS VEHÍCULOS, LAS VOLQUETAS, MAQUINARIA PESADA, MÁQUINA DE BOMBEROS, VEHÍCULOS LIVIANOS Y PESADOS, BUS  Y MOTOS PARA DESARROLLAR LAS DIFERENTES ACTIVIDADES DEL MUNICIPIO DE ARMENIA.</t>
  </si>
  <si>
    <t>SERVICIO DE MANTENIMIENTO PREVENTIVO Y CORRECTIVO CON SUMINISTRO DE REPUESTOS NUEVOS Y MANO DE OBRA, PARA LOS VEHÍCULOS LIVIANOS Y PESADOS QUE CONFORMAN EL PARQUE AUTOMOR DEL MUNICIPIO DE ARMENIA</t>
  </si>
  <si>
    <t>14111500  14101500</t>
  </si>
  <si>
    <t>44100000  44101600</t>
  </si>
  <si>
    <t>44101700  44102900 44103100</t>
  </si>
  <si>
    <t>SUMINISTRO DE PAPELERÍA BLANCA Y ÚTILES DE ESCRITORIO PARA SER DISTRIBUIDOS COMO INSUMO A LAS DIFERENTES JUNTAS ADMINISTRADORAS LOCALES</t>
  </si>
  <si>
    <t xml:space="preserve"> SUMINISTRO DE CARTUCHOS DE TINTA, CINTAS, Y TÓNER, NUEVOS, Y RECARGA DE LOS MISMOS, PARA SER DISTRIBUIDAS COMO INSUMO A LOS EQUIPOS DE IMPRESIÓN UBICADOS EN LAS DIFERENTES JUNTAS ADMINISTRADORAS LOCALES </t>
  </si>
  <si>
    <t>SUMINISTRO DE ELEMENTOS DE ASEO E INSUMOS DE CAFETERÍA PARA LAS DIFERENTES JUNTAS ADMINISTRADORAS LOCALES</t>
  </si>
  <si>
    <t>39121321   30191800</t>
  </si>
  <si>
    <t>ABRIL DE 2020</t>
  </si>
  <si>
    <t>PRESTACIÓN DE SERVICIOS DE MENSAJERÍA EXPRESA, CONSISTENTE EN LA RECOLECCIÓN, ALISTAMIENTO Y ENTREGA DE CORRESPONDENCIA DE LAS DIFERENTES DEPENDENCIAS DE LA ADMINISTRACIÓN MUNICIPAL.</t>
  </si>
  <si>
    <t xml:space="preserve">PRESTACIÓN DEL SERVICIO DE TRANSPORTE AUTOMOTOR PARA EL DESPLAZAMIENTO DEL PERSONAL, MATERIALES Y EQUIPOS PARA DESARROLLAR LAS DIFERENTES ACTIVIDADES DE LA ADMINISTRACIÓN MUNICIPAL. </t>
  </si>
  <si>
    <t xml:space="preserve">NOVIEMBRE O HASTA AGOTAR DISPONIBILIDAD </t>
  </si>
  <si>
    <t>JUNIO  DE 2020</t>
  </si>
  <si>
    <t>SUMINISTRO DE TIQUETES AÉREOS PARA LOS DIFERENTES DESTINOS NACIONALES E INTERNACIONALES QUE REQUIERA LA ADMINISTRACIÓN MUNICIPAL DE ARMENIA.</t>
  </si>
  <si>
    <t xml:space="preserve">DICIEMBRE E O HASTA AGOTAR DISPONIBILIDAD </t>
  </si>
  <si>
    <t>CONTRATO DE PRESTACION DE SERVICIOS CON EMPRESA ESPECIALIZADA PARA EL SERVICIO DE ASEO, MANTENIMIENTO, CUIDADO Y LAVADO A PRESION, CON LIMPIEZA DE VIDRIOS DE LA FACHADA DEL EDIFICIO DEL CAM Y LAS DIFERENTES DEPENDENCIAS DE LA ADMINISTRACION MUNICIPAL E INSTITUCIONES EDUCATIVAS</t>
  </si>
  <si>
    <t>SUMINISTRO DE ELEMENTOS ELÉCTRICOS Y ELECTRÓNICOS PARA APOYO A LA REGISTRADURÍA DEL ESTADO CIVIL EN EL PROCESO DE ELECCIONES DE LA VIGENCIA 2020</t>
  </si>
  <si>
    <t xml:space="preserve">MARZO  DE 2020 </t>
  </si>
  <si>
    <t xml:space="preserve">SUMINISTRO DE ALIMENTACIÓN PARA APOYO A LA REGISTRADURÍA DEL ESTADO CIVIL EN EL PROCESO DE ELECCIONES DE LA VIGENCIA 2020 </t>
  </si>
  <si>
    <t>52000000-52151500-47130000</t>
  </si>
  <si>
    <t>SUMINISTRO DE ELEMENTOS MOBILIARIOS PARA APOYO A LA REGISTRADURÍA DEL ESTADO CIVIL EN EL PROCESO DE ELECCIONES DE LA VIGENCIA DEL 2020</t>
  </si>
  <si>
    <t>PRESTACION DE SERVICIO DE TRANSPORTE AUTOMOTOR PARA EL DESPLAZAMIENTO DE PERSONAL, MATERIALES Y EQUIPOS, CON EL FIN DE APOYAR A LA REGISTRADURÍA DEL ESTADO CIVIL EN EL PROCESO DE ELECCIONES DE LA VIGENCIA 2020</t>
  </si>
  <si>
    <t>SUMINISTRO DE ELEMENTOS DE EQUIPOS DE CÓMPUTO Y TÓNER PARA IMPRESORAS, PARA APOYAR A LA REGISTRADURÍA DEL ESTADO CIVIL EN EL PROCESO DE ELECCIONES DE LA VIGENCIA DE 2020</t>
  </si>
  <si>
    <t>COMPRA DE PAPELERÍA Y ELEMENTOS DE OFICINA  PARA APOYAR  A LA REGISTRADURÍA DEL ESTADO CIVIL EN EL PROCESO DE ELECCIONES DE LA VIGENCIA DE 2020</t>
  </si>
  <si>
    <t>FABRICACIÓN MANTENIMIENTO, REPARACION  Y UBICACIÓN DE LAS ARCAS TRICLAVES PARA APOYAR  A LA REGISTRADURÍA DEL ESTADO CIVIL EN EL PROCESO DE ELECCIONES DE LA VIGENCIA DE 2020</t>
  </si>
  <si>
    <t>COMPRA DE RECARGAS PARA EL SERVICIO DE TELEFONÍA CELULAR CONMUTADA Y COMPARTEL PARA APOYAR A LA REGISTRADURÍA DEL ESTADO CIVIL EN EL PROCESO DE ELECCIONES DE LA VIGENCIA DE 2020</t>
  </si>
  <si>
    <t>12141901 </t>
  </si>
  <si>
    <t>31341100- 31341200</t>
  </si>
  <si>
    <t>COMPRA DE EQUIPO DE GEOREFERENCIACION PARA IDENTIFICACION  DE PUNTOS GEOGRAFICOS, NECESARIO PARA EL ARA DE INMUEBLES</t>
  </si>
  <si>
    <t>80111601 80111620</t>
  </si>
  <si>
    <t>Prestacion de Servicios Profesionales para apoyar el cumplimiento de Auditorias Internas de Gestíon, Seguimientos y Evaluación y Presentación de Informes del Departamento Administrativo de Control Interno, según cronogramas establecidos.</t>
  </si>
  <si>
    <t>Enero de 2020</t>
  </si>
  <si>
    <t>11 meses</t>
  </si>
  <si>
    <t>Contratación Directa</t>
  </si>
  <si>
    <t>Propios y SGP Propósito General</t>
  </si>
  <si>
    <t>Jorge Mario Agudelo Giraldo
Email: jagudelo@armenia.gov.co</t>
  </si>
  <si>
    <t>Prestación de Servicios de Apoyo a la gestión para realizar actividades asistenciales del Departamento Administrativo de Control Interno.</t>
  </si>
  <si>
    <t>12 meses</t>
  </si>
  <si>
    <t>Proceso de selección abreviada de minima cuantia.</t>
  </si>
  <si>
    <t xml:space="preserve">Compra de equipos de computo, videos, licencias, software y hardware para el normal funcionamiento del Departamento Administrativo de Control Interno </t>
  </si>
  <si>
    <t>Estado de solicitud de vigencias futuras</t>
  </si>
  <si>
    <t>43211507    43212104  43212105 43201803 43201827 43231512 43231513 43211711 43233205</t>
  </si>
  <si>
    <t>Compra de equipos de computo  (computadores, impresora grande, impresoras pequeñas, escáner, disco duros, licencias de office, antivirus), como fortalecimiento infraestructura tecnologica.</t>
  </si>
  <si>
    <t>Febrero de 2020</t>
  </si>
  <si>
    <t>a 31 de diciembre o hasta agotar disponibilidad</t>
  </si>
  <si>
    <t>Licitación Pública</t>
  </si>
  <si>
    <t>Propios - Rendimientos Financieros Propios</t>
  </si>
  <si>
    <t>Luz Amparo Jimenez Villarraga (Directora DACID)                   Tel. 7417100 ext 130</t>
  </si>
  <si>
    <t>56111505 56111507 56112102 56112103 56112104  56101519 56101719 56101714 24102004</t>
  </si>
  <si>
    <t>Compra de mobiliario, enseres de oficina (puestos de trabajo, mesa ejecutiva, mesa auxiliar, sillas, sillas ejecutivas, mesa de juntas, estanterias), para mejorar el ambiente y clima laboral de servidores públicos, adscrito a esta dependencia.</t>
  </si>
  <si>
    <t>80161504 80161501  80111715 80111706 80111708</t>
  </si>
  <si>
    <t>Contratacion de personal de apoyo a la gestión, para apoyar trámites y procedimientos administrativos correspondientes a las diferentes actuaciones disciplinarias</t>
  </si>
  <si>
    <t>07 de enero de 2020</t>
  </si>
  <si>
    <t>80101509 80121609 80161504 80111710 80111708</t>
  </si>
  <si>
    <t>Contratacion de profesionales para apoyar trámites y procedimientos administrativos correspondientes a las diferentes actuaciones disciplinarias</t>
  </si>
  <si>
    <t>80101509 80121609  80111710 80111708</t>
  </si>
  <si>
    <t>Contratacion de especialistas para apoyar trámites y procedimientos administrativos correspondientes a las diferentes actuaciones disciplinarias</t>
  </si>
  <si>
    <t>86101713 86101714</t>
  </si>
  <si>
    <t>Contrato de prestación de servicios y/o inscripciones a seminarios, talleres, capacitaciones y actualizaciones en la normatividad vigente en derecho disciplinario</t>
  </si>
  <si>
    <t>Marzo de 2020</t>
  </si>
  <si>
    <t>CONTRATO DE PRESTACIÓN DE SERVICIOS DE APOYO A LA GESTIÓN PARA REALIZAR LABORES ASISTENCIALES ADMINISTRATIVAS EN LAS ACTIVIDADES PROPIAS DEL DEPARTAMENTO ADMINISTRATIVO JURIDICO</t>
  </si>
  <si>
    <t xml:space="preserve">SEIS (06) MESES </t>
  </si>
  <si>
    <t>80111605 80111607</t>
  </si>
  <si>
    <t>CONTRATO DE PRESTACIÓN DE SERVICIOS DE PROFESIONALES PARA REALIZAR APOYO Y ACOMPAÑAMIENTO EN LAS ACTIVIDADES PROPIAS DEL DEPARTAMENTO ADMINISTRATIVO JURIDICO</t>
  </si>
  <si>
    <t xml:space="preserve"> </t>
  </si>
  <si>
    <t>Prestación de servicios de transporte automotor para el desplazamiento del personal, materiales y equipos de las dependencias del nivel central de la Administración Municipal y para la ejecución de proyectos de inversión</t>
  </si>
  <si>
    <t>Enero</t>
  </si>
  <si>
    <t>Licitacion publica</t>
  </si>
  <si>
    <t>Propios</t>
  </si>
  <si>
    <t>Miguel Antonio Caro M Tecnico Operativo Secretaria de Infraestructura. 7417100 ext 407 mcaro@armenia.gov.co</t>
  </si>
  <si>
    <t>Suministro de cartuchos de tinta, cintas y tóner, nuevos  y recarga de los mismos, para ser distribuidos como insumo a los equipos de impresión ubicados en las diferentes dependencias de la Administración Municipal</t>
  </si>
  <si>
    <t>Propios-Contribución Valorización</t>
  </si>
  <si>
    <t>Suministro de papelería blanca y útiles de escritorio para ser distribuidos como insumo a las diferentes dependencias de la Administración Municipal</t>
  </si>
  <si>
    <t>Prestación de servicios de fotocopiado en blanco y negro, fotocopiado a color, argollado, empastado de fotoplano (plotter), para las diferentes dependencias de la Administración Municipal</t>
  </si>
  <si>
    <t>Suministro de elementos y materiales de ferretería y construcción para atender diferentes necesidades y proyectos del Municipio de Armenia</t>
  </si>
  <si>
    <t>S.G.P. Proposito General / Ultima Doceava S.G.P.Proposito General</t>
  </si>
  <si>
    <t>Suministro de papelería membreteada impresa y materiales litográficos, formatos, volantes, folletos, resmillas, baking, telón pendones, carpetas,entre otros  necesarios para el desarrollo de las actividades de la Administración Municipal</t>
  </si>
  <si>
    <t xml:space="preserve">Contratos Interadministrativos (EDUA, EPA, Promotora de Vivienda)  y Convenios </t>
  </si>
  <si>
    <t xml:space="preserve">Contrato Interadministrativo </t>
  </si>
  <si>
    <t>SGP Agua Potable-Ptopios</t>
  </si>
  <si>
    <t>Suministro de combustibles, gas vehícular,filtros, aditivos, lubricantes, servicio de lavada y engrase para los vehículos automotores de propiedad del Municipio de Armenia, equipos, planta eléctrica del CAM, apoyo a los organismos de seguridad</t>
  </si>
  <si>
    <t>Suministro de llantas, baterías y servicio de parcheo, que incluya su instalación, alineación y balanceo para los vehículos que así lo requieran y para las volquetas, maquinaria pesada, maquinas de bomberos, vehículos livianos y motos del Municipio de Armenia</t>
  </si>
  <si>
    <t>Selección Abreviada de Menor Cuantía</t>
  </si>
  <si>
    <t>Suministro e instalación de los repuestos para el mantenimiento de las volquetas y la maquinaría pesada del Municipio de Armenia, la cual es necesaria para el cubrimiento de las actividades propias de la Administración Municipal</t>
  </si>
  <si>
    <t>Contratos de Prestación de Servicios de Apoyo a la Gestión</t>
  </si>
  <si>
    <t>contratacion directa</t>
  </si>
  <si>
    <t>Propios-Alumbrado Público</t>
  </si>
  <si>
    <t>Contratos de Prestación de Servicios Profesionales</t>
  </si>
  <si>
    <t>Estudio de suelos en diferentes sectores del Municipio</t>
  </si>
  <si>
    <t>selección abreviada de Menor cuantia</t>
  </si>
  <si>
    <t>S.G.P. proposito general</t>
  </si>
  <si>
    <t>Estudios diseños</t>
  </si>
  <si>
    <t>Concurso de Meritos</t>
  </si>
  <si>
    <t xml:space="preserve">intervencion en :salones comunales, Centros de Desarrollo Comunitario, parques Infantiles, infraestructura de los parques, gimnasios al aire libre, canchas sinteticas, ,pista de motocross, pista de bicicross, canchas deportivas, bancas, paraderos </t>
  </si>
  <si>
    <t>Selecccion Abreviada de Menor Cuantia</t>
  </si>
  <si>
    <t>Mantenimiento de la malla vial en pavimento asfaltico y pavimento rigido y mantenimiento de resaltos, reparación y mantenimiento de puentes vehiculares , barandas, rampas, placa huellas, separadores, zonas de estacionamiento</t>
  </si>
  <si>
    <t>SGP/Ultima doceava 7 propios</t>
  </si>
  <si>
    <t>intervencion de andenes, placa huellas, barandas, escalas , rampas, puentes peatonales</t>
  </si>
  <si>
    <t>selección abreviada de Minima Cuantia</t>
  </si>
  <si>
    <t>Desarrollo del proyecto de valorizacion que incluye obras civiles interventorias adquisicion predial, adquisicion de servicios personales y gastos de administracion del proyecto de valorizacion</t>
  </si>
  <si>
    <t>Contribución de Valorización</t>
  </si>
  <si>
    <t>La prestación del Servicio de Alumbrado Público el cual incluye las obligaciones de Administración, Mantenimiento, Operación, Modernización y Expansión del servicio de alumbrado público en el municipio de Armenia para garantizar la adecuada y eficiente prestación del servicio por un término de veinte (20) años</t>
  </si>
  <si>
    <t>Concesion</t>
  </si>
  <si>
    <t>Alumbrado Público CSF</t>
  </si>
  <si>
    <t>Interventoría Técnica, Operativa y Administrativa, al contrato de concesión No. 001 de 2014 suscrito con la Empresa Ingeniería, Suministros, Montajes y Construcciones S.A. – I.S.M. S.A.</t>
  </si>
  <si>
    <t>concurso de meritos</t>
  </si>
  <si>
    <t>Suministro de energía para el alumbrado público</t>
  </si>
  <si>
    <t>Construcción de resaltos, Separadores, Bahias , placa huellas, sumideros, barandas</t>
  </si>
  <si>
    <t>Selección abreviada de menor cuantía</t>
  </si>
  <si>
    <t>SGP-Ultima doceava</t>
  </si>
  <si>
    <t>80000000 </t>
  </si>
  <si>
    <t>Tramites, Licencias de construccion, Certificado  RETIE</t>
  </si>
  <si>
    <t>Prestacion de servicios</t>
  </si>
  <si>
    <t>Convenio con la EDEQ  para el Alumbrado navideño  y para la facturación y recaudo del impuesto de alumbrado público</t>
  </si>
  <si>
    <t>Diciembre</t>
  </si>
  <si>
    <t>2 meses</t>
  </si>
  <si>
    <t>Convenio Interadministrativo</t>
  </si>
  <si>
    <t>Alumbrado Público CSF-Recuperación Cartera Alumbrado Público</t>
  </si>
  <si>
    <t xml:space="preserve">Prestacion de servicio de mensajeria expresa, que consiste en la recoleccion, clasificacion, alisatamiento, con prueba de entrega de la correspondencia despachada por la secrfetaria de infraestructura </t>
  </si>
  <si>
    <t>Construccion, reparación, mantenimiento y adecuacion de espacios públicos y del equipamiento colectivo</t>
  </si>
  <si>
    <t>enero</t>
  </si>
  <si>
    <t>3 meses</t>
  </si>
  <si>
    <t>Construcción, reparación y mantenimiento de las vias rurales</t>
  </si>
  <si>
    <t>Ultima Doceava- SGP</t>
  </si>
  <si>
    <t>Construcción , reparación y mantenimiento de los odenadores viales</t>
  </si>
  <si>
    <t>Construcción, reparación y mantenimeito  en el Centro Cultural y Metropolitano La Estación</t>
  </si>
  <si>
    <t>Selección Abrerviada de Menor Cuantia</t>
  </si>
  <si>
    <t>Construcción, reparación y mantenimiento del Malecon de la Secreta, parques de recreación</t>
  </si>
  <si>
    <t>Selección Abreviada de Minima Cuantia</t>
  </si>
  <si>
    <t>Proyectos de Renovación Urbanistica y de Infraestructura Social y Vial</t>
  </si>
  <si>
    <t>Selección Abreviada de Menor Cuantia</t>
  </si>
  <si>
    <t>Adecuación, reparación y mantenimiento  en la plaza minorista , la Placita campesina y el Centro Comercial del Café</t>
  </si>
  <si>
    <t>Construcción, reparación, mantenimiento de las redes principales de acueducto y alcantarillado, sumideros de aguas, colectores , tratamiento de aguas residuales</t>
  </si>
  <si>
    <t>SGP-Agua Potable y Saneamiento Basico</t>
  </si>
  <si>
    <t>Contratar el Servicio de Conexión a INTERNET</t>
  </si>
  <si>
    <t>Diciembre o Hasta Agotar Presupuesto</t>
  </si>
  <si>
    <t>Menor Cuantia</t>
  </si>
  <si>
    <t xml:space="preserve">No </t>
  </si>
  <si>
    <t xml:space="preserve">Secretario de Despacho
Ext:224
email:tic@armenia.gov.co </t>
  </si>
  <si>
    <t>Contrato de Prestacion de Servicios para brindar Mantenimiento, Soporte y Actualizacion Licencias de los Sistemas de Informacion Misionales.</t>
  </si>
  <si>
    <t>Directa</t>
  </si>
  <si>
    <t xml:space="preserve">Lider Proceso No 18
Ext:224
email:tic@armenia.gov.co </t>
  </si>
  <si>
    <t>Contrato de Prestacion de Servicios Profesionales para apoyar el personal de planta de la Secretaria TIC en la GESTION TIC.</t>
  </si>
  <si>
    <t xml:space="preserve">Lider Proceso No 17
Ext:224
email:tic@armenia.gov.co </t>
  </si>
  <si>
    <t>Contrato de Prestacion de Servicios Profesionales para apoyar el personal de planta de la Secretaria TIC en la INFRAESTRUCTURA TECNOLOGICA (Mantenimiento PREVENTIVO de Hardware, Software y Redes de Comunicación).</t>
  </si>
  <si>
    <t>Contrato de Prestacion de Servicios para realizar un adecuado y correcto manejo y disposicion de los Residuos RAEE de la Administracion Municipal.</t>
  </si>
  <si>
    <t>Minima Cuantia</t>
  </si>
  <si>
    <t>Contrato de Prestacion de Servicios para el mantenimiento  CORRECTIVO de Hardware, conformado por Equipos de Computo, Impresoras, Portatiles, Escaners, y UPS de la Plataforma Tecnologica de la Administracion Municipal.</t>
  </si>
  <si>
    <t>Contrato de Renovacion del Licenciamiento de Antivirus.</t>
  </si>
  <si>
    <t>Contrato de Prestacion de Servicios de Soporte, Actualizacion, Mantenimiento del Sistema de Informacion INTRAWEB con sus respectivos componentes de: PQRSD; Gestion de Calidad, Gestion Documental, Tramites y Servicios en Linea.</t>
  </si>
  <si>
    <t>Contrato de Prestacion de Servicios para la Implementacion de la MESA DE AYUDA para la Administracion Municipal y de apoyo al Proceso 18.</t>
  </si>
  <si>
    <t>Adquisicion de Equipos de Computo y Perifericos para los diferentes procesos de la Administracion Municipal.</t>
  </si>
  <si>
    <t>Adquisicion de Servidores para el Datacenter.</t>
  </si>
  <si>
    <t>Adquisicion de Infraestructura de Red de Datos para la Administracion Municipal.</t>
  </si>
  <si>
    <t>Adquisicion e instalacion de Cableado de Datos y Fibra Optica para las diferentes Dependencias de la Administracion Municipal.</t>
  </si>
  <si>
    <t>Adquisicion e Instalacion de equipos de Red Inalambrica para la ampliacion de cobertura en la Administracion Municipal.</t>
  </si>
  <si>
    <t>Adquisicion e Instalacion de UPS y Baterias redundantes para el Centro de Datos de la Administracion Municipal.</t>
  </si>
  <si>
    <t>Contrato de Prestacion de Servicios Profesionales para la instalacion y administracion de Red de Datos y Servidores.</t>
  </si>
  <si>
    <t>Adquisicion, Instalacion y Mantenimiento de Aires Acondicionados de Precision para el Data Center de la Administracion Municipal.</t>
  </si>
  <si>
    <t>Contrato de Prestacion de Servicios Profesionales para la adecuacion, instalacion y mantenimiento de la Red Electrica del Centro de Datos de la Administracion Municipal.</t>
  </si>
  <si>
    <t>Adquisicion de Software para la Gestion de los servicios de Red y Aplicaciones de la Administracion Municipal.</t>
  </si>
  <si>
    <t>Adquisicion de Accesorios para almacenamiento, Entrada de Datos y Visualizacion de los equipos informaticos soportados por la Secretaria TIC.</t>
  </si>
  <si>
    <t>Suministro de cartuchos de tinta, cintas y toner originales y recargas de los mismos, para ser distribuidos como insumos a los equipos de impresión ubicados en las diferentes dependencias de la administracion municipal.</t>
  </si>
  <si>
    <t>proceso realizado en bienes</t>
  </si>
  <si>
    <t>selección abreviada</t>
  </si>
  <si>
    <t>SGP</t>
  </si>
  <si>
    <t>NO REQUIERE</t>
  </si>
  <si>
    <t xml:space="preserve">MARIA CONSTANZA ORTIZ LÍDER ADMINISTRATIVA Y FINANCIERA  EXT 106 </t>
  </si>
  <si>
    <t xml:space="preserve">Suministro de papelería blanca y útiles de escritorio para ser distribuidos como insumo a las diferentes dependencias de la Administración Municipal </t>
  </si>
  <si>
    <t>Prestacion de servicios de fotocopiado en blanco y negro, fotocopiado a color, argollado, empastado y plotter.</t>
  </si>
  <si>
    <t>Suministro de tiquetes aéreos para los diferentes destinos que requiera la Secretaría de Educación Municipal y funcionarios de las Instituciones Educativas Oficiales del municipio de Armenia.</t>
  </si>
  <si>
    <t xml:space="preserve">SGP </t>
  </si>
  <si>
    <t>prestacion de servicios de mensajeria expresa que consiste en la prestacion de servicios de recoleccion, alistamiento y entrega de correspondencia.</t>
  </si>
  <si>
    <t>Prestación de servicios para realizar exámenes médicos de ingreso, egreso y aptitud de trabajo en alturas para Administrativos de la Secretaría de Educación Municipal  y de las Instituciones educativas oficiales del Municipio de Armenia.</t>
  </si>
  <si>
    <t>proceso realizado en juridica</t>
  </si>
  <si>
    <t>6 MESES</t>
  </si>
  <si>
    <t>MIÍNIMA CUANTÍA</t>
  </si>
  <si>
    <t>53101502 53101504 53101602 53101604 53102002 53111601 53111602</t>
  </si>
  <si>
    <t>Suministro de vestido y calzado de labor con destino a los docentes, y administrativos adscritos a la Secretaría de Educación Municipal</t>
  </si>
  <si>
    <t>Contratos de prestacion de servicios de apoyo a la gestion</t>
  </si>
  <si>
    <t xml:space="preserve">Contratos de prestacion de servicios profesionales </t>
  </si>
  <si>
    <t xml:space="preserve">compra de uniformes para participantes en juegos del magisterio </t>
  </si>
  <si>
    <t>minima cuantía</t>
  </si>
  <si>
    <t>73141700 81141600 90101600 90101800 50202400 50202500 50202600 50202700 50112000 50121500 50181900 50182000 50202300 50192100 50192500</t>
  </si>
  <si>
    <t xml:space="preserve">CONTRATO DE PRESTACIÓN DE SERVICIOS PARA LA REALIZACIÓN DE ACTIVIDADES LOGÍSTICAS, PEDAGÓGICAS, LÚDICAS, CULTURALES Y DE PREVENCIÓN ORGANIZADAS POR LA ADMINISTRACIÓN MUNICIPAL </t>
  </si>
  <si>
    <t>proceso realizado en jurídica</t>
  </si>
  <si>
    <t>Prestar el servicio de actualización del software contable y financiero licenciado para realizar el manejo contable, presupuestal, de tesorería y activos fijos de los recursos de las Instituciones Educativas Oficiales del Municipio de Armenia para la administración y control de los Fondos de Servicios Educativos</t>
  </si>
  <si>
    <t>02/01/2020</t>
  </si>
  <si>
    <t>OLGA LUCIA SIERRA PRIETO EXT 110</t>
  </si>
  <si>
    <t>Suministro de medalleria y reconocimiento para diferentes actividades y eventos protocolarios que se adelantan en el Municipio de Armenia y en la Secretaria de Educación.</t>
  </si>
  <si>
    <t>CLAUDIA  MARCELA GIRALDO DESPACHO SECRETARIO EXT 108</t>
  </si>
  <si>
    <t>55101500 82121500 14111500 14111800</t>
  </si>
  <si>
    <t xml:space="preserve">Suministro de papelería membreteada, impresa, y materiales litográficos, (formatos, volantes, folletos, plegables, resmillas, backing, telón, pendones, carpetas, entre otros) necesarios para el desarrollo de los diferentes programas de la Secretaría de Educación Municipal y de las instituciones educativa. </t>
  </si>
  <si>
    <t>SELECCIÓN ABREVIADA</t>
  </si>
  <si>
    <t>ELIANA RIAÑO DESPACHO SECRETARIO EXT 108</t>
  </si>
  <si>
    <t>52131600 56101500 56101700 56112100 95131700</t>
  </si>
  <si>
    <t>Compra de mobiliario escolar mediante el cual se beneficiarán estudiantes de las Instituciones educativas oficiales del Municipio de Armenia</t>
  </si>
  <si>
    <t>hasta 15 diciembre 2020</t>
  </si>
  <si>
    <t>MARIO ALBERTO ALVAREZ LÍDER PLANEAMIENTO EDUCATIVO EXT 102</t>
  </si>
  <si>
    <t>81112105 81112103</t>
  </si>
  <si>
    <t>Diseño y hospedaje para pagína web de la Secretaria de Educacion</t>
  </si>
  <si>
    <t>15/01/2020</t>
  </si>
  <si>
    <t>72153100 72152700 72151500 72152900 72152000 72152500 72152700 72152900 72103300 72102900</t>
  </si>
  <si>
    <t>MANTENIMIENTO, CONSTRUCCION Y ADECUACION DE INFRAESTRUCTURA EDUCATIVA</t>
  </si>
  <si>
    <t>03/02/2020</t>
  </si>
  <si>
    <t>selección abreviada, Licitación pública</t>
  </si>
  <si>
    <t>SI REQUIERE</t>
  </si>
  <si>
    <t>SE ENCUENTRA RADICADO EN EL CONCEJO MUNICIPAL A LA ESPERA DE DEBATE</t>
  </si>
  <si>
    <t>81101500 80101600</t>
  </si>
  <si>
    <t>INTERVENTORIA  TÉCNICA, ADMINISTRATIVA, FINANCIERA, CONTABLE,
AMBIENTAL Y JURÍDICA A MANTENIMIENTO, CONSTRUCCION Y ADECUACION DE INFRAESTRUCTURA EDUCATIVA</t>
  </si>
  <si>
    <t>Concurso de meritos</t>
  </si>
  <si>
    <t xml:space="preserve">ELABORACIÓN DE ESTUDIOS Y/O DISEÑOS TÉCNICOS PARA LA CONSTRUCCION
EN INSTITUCIONES EDUCATIVAS </t>
  </si>
  <si>
    <t>SGP Y PROPIOS</t>
  </si>
  <si>
    <t>Contratar la prestacion de servicio de conectividad y los servicios relacionados con el mejoramiento de las redes de datos en las sedes e instituciones educativas oficiales del municipio de Armenia, seleccionadas por la Secretaria de Educación Municipal</t>
  </si>
  <si>
    <t>SELECCIÓN ABREVIADA acuerdo marco de precios</t>
  </si>
  <si>
    <t>Contrato de prestación de servicios profesionales para realizar auditoría de renovación y seguimiento a los procesos de Gestión del Recurso Humano, Cobertura, Gestión de la Calidad del Servicio Educativo y Atención al Ciudadano teniendo en cuenta las especificaciones técnicas del proceso nacional de cobertura del servicio educativo. (M-DS- EB-00- 00-03, versión 1- 2010), las especificaciones técnicas del proceso de gestión del recurso humano en el sector educativo. (MDS-EB- AP-00- 05, versión 1 - 2010), especificaciones técnicas del proceso de atención al ciudadano (A-DS- AC-00- 00-01, Versión 3 -2012), especificaciones técnicas del proceso de Gestión de la Calidad del Servicio Educativo (M-DS- EB-CE- 00-01, versión 2 - 2013).</t>
  </si>
  <si>
    <t xml:space="preserve">43211500  43211507  43233201 43212101 43211706
 43212110
</t>
  </si>
  <si>
    <t>Compra de equipos de computo, video, licencias, software y hardware para las diferentes dependencias de la Administración Municipal.</t>
  </si>
  <si>
    <t>1 meses</t>
  </si>
  <si>
    <t xml:space="preserve">93131609 93141700 </t>
  </si>
  <si>
    <t>adecuacion de infraestructura de centros de desarrollo infantil</t>
  </si>
  <si>
    <t>6 meses</t>
  </si>
  <si>
    <t>30102400 30101500 27112200 30171500 30111800 30131600 30151500 30111600 30111400 27112000 11162100 31211900 25114100 30151800 31162800</t>
  </si>
  <si>
    <t>Suministro de elementos y materiales de ferretería y construcción para contribuir en el mantenimiento, adecuación de bienes de las Instituciones Educativas Oficiales del Municipio de Armenia, adscritas a la Secretaría de Educación Municipal.</t>
  </si>
  <si>
    <t>72153100 72152700 72151500 72152900 72152000 72152500 72103300 72102900</t>
  </si>
  <si>
    <t>Mantenimiento y adecuacion de las instalaciones de la Sede Francisco Jose de Caldas.</t>
  </si>
  <si>
    <t xml:space="preserve">Licitacion Pública </t>
  </si>
  <si>
    <t>MANTENIMIENTO, CONSTRUCCION Y ADECUACION DE INFRAESTRUCTURA EDUCATIVA RESTAURANTES</t>
  </si>
  <si>
    <t>14/01/2020</t>
  </si>
  <si>
    <t>72153100 72152700</t>
  </si>
  <si>
    <t>ADECUACION  FISICATECNOACADEMIA</t>
  </si>
  <si>
    <t>28/01/2020</t>
  </si>
  <si>
    <t>MANTENIMIENTO, CONSTRUCCION Y ADECUACION DE INFRAESTRUCTURA EDUCATIVA RESTAURANTE CASD</t>
  </si>
  <si>
    <t>INTERVENTORIA  TÉCNICA, ADMINISTRATIVA, FINANCIERA, CONTABLE,
AMBIENTAL Y JURÍDICA A MANTENIMIENTO, CONSTRUCCION Y ADECUACION DE INFRAESTRUCTURA EDUCATIVA CASD</t>
  </si>
  <si>
    <t>81101707 44103100 44103125</t>
  </si>
  <si>
    <t>Servicios de instalación y mantenimiento correctivo de equipos de computo y eléctricos</t>
  </si>
  <si>
    <t>13/01/2020</t>
  </si>
  <si>
    <t>72152900 72103300 72102900</t>
  </si>
  <si>
    <t>Construcción de cubiertas</t>
  </si>
  <si>
    <t>Contratar la prestación de servicios profesionales con el fin de brindar apoyo en la ejecución de proyectos relacionados con la infraestructura, adecuación y mejoramiento de las instituciones educativas oficiales del municipio de Armenia</t>
  </si>
  <si>
    <t xml:space="preserve">Contratacion Directa </t>
  </si>
  <si>
    <t>sgp</t>
  </si>
  <si>
    <t>CONTRATO DE PRESTACIÓN DE SERVICIOS DE CAPACITACIÓN CON EL FIN DE FORTALECER EL PROGRAMA DE BILINGUISMO (FRANCÉS)</t>
  </si>
  <si>
    <t>10/02/2020</t>
  </si>
  <si>
    <t>calendario escolar</t>
  </si>
  <si>
    <t>ANTONIO JOSÉ VELEZ MELO LÍDER CALIDAD EDUCATIVA EXT 105</t>
  </si>
  <si>
    <t>PRESTACION DE SERVICIOS DE CAPACITACION CON EL FIN DE FORTALECER EL PROGRAMA DE
BILINGUISMO (INGLÉS)</t>
  </si>
  <si>
    <t>86121504-80111621-60101704</t>
  </si>
  <si>
    <t xml:space="preserve">realizar contrato de compra/venta, con el fin de adquirir los módulos (libros), para el programa de modelos educativos flexibles en las Instituciones Educativas Oficiales del Municipio de Armenia”. </t>
  </si>
  <si>
    <t>01/04/2019</t>
  </si>
  <si>
    <t>$230,409,760</t>
  </si>
  <si>
    <t>El objeto del presente contrato consiste en que El arrendador entrega en calidad de arrendamiento al arrendatario el bien inmueble ubicado en la calle 23 No. 12-33 piso 2 y 3 del edificio de la pastoral social de la ciudad de armenia, inmueble que será destinado para el funcionamiento de la escuela de música del Municipio de Armenia.</t>
  </si>
  <si>
    <t>Contratar la prestación de servicios de alimentación a 100 estudiantes egresados de las Instituciones Educativas Oficiales del Municipio de Armenia que se encuentren cursando estudios de educación superior en la Universidad del Quindío y estudiantes que se encuentren en proceso de articulación entre la Universidad del Quindío e Instituciones Educativas Oficiales del Municipio de Armenia.</t>
  </si>
  <si>
    <t>Contrato de Prestación de Servicios con el fin de orientar el programa Prensa Escuela a estudiantes y docentes de las Instituciones Educativas Oficiales del municipio de Armenia, designadas por la Secretaria de Educación Municipal.</t>
  </si>
  <si>
    <t xml:space="preserve">Adelantar conjuntamente actividades que permitan Promover procesos formativos y de difusión artística que logren vincular estudiantes en jornada escolar complementaria en las Instituciones Educativas Oficiales del Municipio de Armenia designadas por la Secretaría de Educación Municipal. </t>
  </si>
  <si>
    <t xml:space="preserve">Contrato interadministrativo entre  el Municipio de Armenia -Secretaria de Educación Municipal y la Universidad del Quindio con el fin fortalecer y mejorar el desempeño académico de los estudiantes  de grado 3o, 5o, 9o y 11 mediante evaluaciones en competencias básicas a cada uno de los estudiantes de las Intituciones Educativas Oficiales del  Municipio de Armenia. </t>
  </si>
  <si>
    <t>02/03/2020</t>
  </si>
  <si>
    <t xml:space="preserve">Contrato interadministrativo entre  el Municipio de Armenia -Secretaria de Educación Municipal y la Universidad del Quindio con el fin de atender a los estudiantes de las Instituciones Educativas Oficiales Seleccionadas por la Secretaria de Educación que se encuentran adscritos al programa de articulación de la educación media y la educación superior en el Municipio de Armenia. </t>
  </si>
  <si>
    <t>1/04/2020</t>
  </si>
  <si>
    <t>Contrato de prestación de servicios con el fin de capacitar en gestión del riesgo de desastres, orientado a docentes y estudiantes de las instituciones educativas oficiales del Municipio de Armenia, y así fortalecer la capacidad de respuesta ante la ocurrencia de un evento adverso.</t>
  </si>
  <si>
    <t>Contratar los servicios con el fin de contribuir al aprendizaje, la reflexión y el diálogo en torno a la cultura de la paz, entendida como la apropiación de conocimientos y competencias ciudadanas para la convivencia pacífica, la participación democrática, la equidad, la pluralidad y el respeto por los Derechos</t>
  </si>
  <si>
    <t xml:space="preserve">Contratar la prestación de servicios con el fin fortalecer los procesos Etnoeducativos de los estudiantes que pertenecen a los pueblos indígenas: Pijaos, Anaconas, Incas, Embera Chami y Pastos, por medio de prácticas pedagógicas, usos y costumbre en las Instituciones educativas asignadas por la Secretaría de Educación Municipal.
</t>
  </si>
  <si>
    <t>Contratar la prestación de servicios de apoyo a la gestión con el fin de contribuir en la formación deportiva y artística de niños, niñas y jóvenes de las instituciones Educativas Oficiales, mediante la formación y el fortalecimiento del porrismo.</t>
  </si>
  <si>
    <t>Contratar la prestación de servicios de apoyo a la gestión con el fin de apoyar la implementación del plan municipal de lectura y escritura con estudiantes de las instituciones educativas oficiales del municipio de armenia usando el teatro como herramienta pedagógica</t>
  </si>
  <si>
    <t>suministro</t>
  </si>
  <si>
    <t>Contratar la Prestación de Servicios profesionales para coordinar la ejecución del programa Escuela de Padres para las instituciones Educativas designadas por la Secretaría de Educación Municipal de Armenia.</t>
  </si>
  <si>
    <t>Contratar la Prestación de Servicios profesionales para apoyar las actividades formativas planteadas en el marco del programa Escuela de Padres para las instituciones Educativas designadas por la Secretaría de Educación Municipal de Armenia</t>
  </si>
  <si>
    <t>recursos del balance</t>
  </si>
  <si>
    <t>Contratar la prestación de servicios como director de la escuela de Música Luis Ángel Ramírez de la ciudad de Armenia.</t>
  </si>
  <si>
    <t>Contratar la prestación de servicios de instructores de la escuela de Música Luis Ángel Ramírez de la Ciudad de Armenia.</t>
  </si>
  <si>
    <t>Contratar el suministro de equipos y material para la proteccion y seguridad de la comunidad educativa de las Instituciones Oficiales del municipio de Armenia.(Gestion del riesgo de desatres)</t>
  </si>
  <si>
    <t>1 mes</t>
  </si>
  <si>
    <t xml:space="preserve">SELECCIÓN ABREVIADA </t>
  </si>
  <si>
    <t xml:space="preserve">Contratar la prestación de servicios de apoyo a la gestión con el fin de capacitar en temas de formación y actualización a directivos docentes y docentes de las Instituciones Educativas Oficiales de Armenia”. </t>
  </si>
  <si>
    <t>Contratar la promoción e implementacion de estrategias de desarrollo pedagogico con iglesias y confesiones religiosas</t>
  </si>
  <si>
    <t>DIANA MILENA MARULANDA LÍDER COBERTURA EDUCATIVA EXT 103</t>
  </si>
  <si>
    <t>Suministro de alimentación escolar a través del cual se brinda un complemento alimentario a los niños, niñas y adolescentes escolarizados de las Instituciones Educativas Oficiales del Municipio de Armenia, acorde a los Lineamientos Técnico Administrativos y Estándares definidos por el MEN, durante la jornada escolar.</t>
  </si>
  <si>
    <t>enero 2020</t>
  </si>
  <si>
    <t>SELECCIÓN ABREVIADA BOLSA COMÚN</t>
  </si>
  <si>
    <t>24131500-48101500-48101600-48102000-48101800-52141500-52152000</t>
  </si>
  <si>
    <t>Compra de Equipos, utensilios y Menaje</t>
  </si>
  <si>
    <t>93141501 // 93141609 // 93141506 // 93141509 // 93141510</t>
  </si>
  <si>
    <t xml:space="preserve">Contratos de prestación de servicios de apoyo a la gestión </t>
  </si>
  <si>
    <t>Contratacion Directa</t>
  </si>
  <si>
    <t>S.G.P Proposito General</t>
  </si>
  <si>
    <t>N.A.</t>
  </si>
  <si>
    <t xml:space="preserve">Oficina  Asesoría Social y Comunitaria del Despacho </t>
  </si>
  <si>
    <t>SUMINISTRO PAPELERÍA MEMBRETEADA (impresa o material litografico) servicios de proyecciòn audiovisual y cinematografica, necesarios para actividades pedagogicas y de fifusiòn  educativa, para la promociòn y corresponsabilidad en el mantenimiento y conservaciòn del espacio y bienEs de uso publico</t>
  </si>
  <si>
    <t>Bienes y Suministros</t>
  </si>
  <si>
    <t>S.G. P y Recursos Propios</t>
  </si>
  <si>
    <t>93151501 // 93151507</t>
  </si>
  <si>
    <t xml:space="preserve">Contratos de Prestación de Servicios Profesionales </t>
  </si>
  <si>
    <t>93111600 // 93151500</t>
  </si>
  <si>
    <t>Desarrollar talleres ciudadanos para la paz y reconciliaciòn, crear escenarios para la memoria y reconciliaciòn, realzar actividades de intervenciòn cultural, observatorio de ciudad; Contratos de prestaciòn de servicios profesionales para apoyar actividades  adelantadas por el Despacho del Alcalde en el marco de la ejecuciòn del proyecto.</t>
  </si>
  <si>
    <t>93142001 // 93142006 // 93142009</t>
  </si>
  <si>
    <t>Contratar prestacion de servicios profesionales o de apoyo a la gestiòn para la ejecuciòn de las actividades propias del proyecto (espacio publico)</t>
  </si>
  <si>
    <t>50192100 // 50192500 // 50192700</t>
  </si>
  <si>
    <t>Suministro de Refrigerios</t>
  </si>
  <si>
    <t>45111500 // 45121500 // 45111800</t>
  </si>
  <si>
    <t>Prestacion de Servicios de apoyo logistico y sonido</t>
  </si>
  <si>
    <t>10.5 meses</t>
  </si>
  <si>
    <t>Jurìdica</t>
  </si>
  <si>
    <t>15101500 // 15101506 // 15121501</t>
  </si>
  <si>
    <t xml:space="preserve">Suministro de combustibles y aditivos paa ejecutar actividades de Armenia es un jardìn. </t>
  </si>
  <si>
    <t>31160000 // 30130000</t>
  </si>
  <si>
    <t>Contratar el suministro de materiales de ferreterìa y construcciòn para el desarrollo de intervenciones menores de recuperaciòn fisica de espacios y bienes pùblicos.</t>
  </si>
  <si>
    <t>10000000// 70110000// 70130000</t>
  </si>
  <si>
    <t>Suministro de material vegetal y Prestación de servicios para realizar actividades de ornato, resiembra, limpieza de zonas verdes púbicas y de uso público, así como de sostenimiento de material vegetal utilizado en la intervención de las mismas bajo los marcos de los proyectos “Promoción de la Corresponsabilidad y Participación Ciudadana” y “Armenia es un Jardín” adelantado por el Despacho del Alcalde del Municipio de Armenia.</t>
  </si>
  <si>
    <t>8 meses</t>
  </si>
  <si>
    <t>Bienes y Suministros - Contratación directa</t>
  </si>
  <si>
    <t>Propios - S.G.P.</t>
  </si>
  <si>
    <t>Prestación de servicios profesionales para apoyar el desarrollo del plan de acción de la oficina Asesora de Proyectos del Despacho del Alcalde</t>
  </si>
  <si>
    <t>31 de Diciembre 2020</t>
  </si>
  <si>
    <t>Directo</t>
  </si>
  <si>
    <t>Luz Lorena Quintero Giraldo</t>
  </si>
  <si>
    <t>Prestación de Servicios de apoyo a la gestión, para la oficina Asesora de Proyecto del  despacho del acalde.</t>
  </si>
  <si>
    <t>Contrato de prestación de servicios para afiliación anual con el Instituto Colombiano de Normas Técnicas – ICONTEC.</t>
  </si>
  <si>
    <t>febrero de 2020</t>
  </si>
  <si>
    <t>Hasta 31 de diciembre de 2020</t>
  </si>
  <si>
    <t xml:space="preserve">Proyecto Fortalecimiento del Sistema de Gestión de Calidad Integrado - Calidad-MECI
Despacho del Alcalde // SGI </t>
  </si>
  <si>
    <t xml:space="preserve"> No aplica</t>
  </si>
  <si>
    <t>Oficina Asesora Administrativa y Sistema de Gestión</t>
  </si>
  <si>
    <t>Contrato de prestación de servicios con ICONTEC para realizar formación empresarial de auditores internos del Sistema de Gestión Integrado en la ISO 9001:2015</t>
  </si>
  <si>
    <t>abril de 2020</t>
  </si>
  <si>
    <t>Hasta 31 de mayo de 2020</t>
  </si>
  <si>
    <t>Contrato de prestación de servicios con ICONTEC para realizar Auditoría de Seguimiento al Sistema de Gestión de Calidad bajo las normas ISO 9001:2015 del Municipio de Armenia.</t>
  </si>
  <si>
    <t>agosto de 2020</t>
  </si>
  <si>
    <t>Hasta  31 de septiembre de 2020</t>
  </si>
  <si>
    <t xml:space="preserve">Suministro de papeleria membreteada impresa y materiales litograficos formatos volantes folletos resmillas baking telon pendones carpetas necesarios para el desarrollo de las actividades de la Administración Municipal.                                        </t>
  </si>
  <si>
    <t>28 de febrero de 2020</t>
  </si>
  <si>
    <t>Hasta el 31 de diciembre de 2020 o agotar disponibilidad presupuestal</t>
  </si>
  <si>
    <t>El determinado por los depertamentos de Bienes y Suminitros y Jurídico</t>
  </si>
  <si>
    <t>Juliana M Trejos Arismendy - Líder Actividad de comunicaicones</t>
  </si>
  <si>
    <t>30 de enero de 2020</t>
  </si>
  <si>
    <t>50161813 50161814 50161815</t>
  </si>
  <si>
    <t>Prestación de servicios para la realización y/o emisión de mensajes, programas, proyectos, políticas y actividades del Municipio de Armenia a través de los diferentes medios de comunicación masivos y alternativos.</t>
  </si>
  <si>
    <t>Mínima cuantía (varios procesos)</t>
  </si>
  <si>
    <t>50161813 50161814 50161817</t>
  </si>
  <si>
    <t>Mínima cuantía</t>
  </si>
  <si>
    <t>Propios / Bienes y suministros</t>
  </si>
  <si>
    <t>Contrato interadministrativo para la emisión del programa institucional de televisión de la Alcaldía de Armenia</t>
  </si>
  <si>
    <t>Convenio interadministrativo</t>
  </si>
  <si>
    <t>Prestación de servicios para el diseño, diagramación, impresión y acabados del periódico institucional externo e interno de la Alcaldía de Armenia.</t>
  </si>
  <si>
    <t>Prestación de servicios para la emisión de comerciales institucionales (spots) en salas de cine de la ciudad de Armenia</t>
  </si>
  <si>
    <t>Prestación de Servicios de apoyo a la gestión, para el despacho del acalde</t>
  </si>
  <si>
    <t>Contratación directa</t>
  </si>
  <si>
    <t>Prestación de servicios profesionales para el despacho del Alcalde</t>
  </si>
  <si>
    <t>49101701  //  49101702 // 49101704</t>
  </si>
  <si>
    <t xml:space="preserve">Suministro de medalleria y reconocimientos para las diferentes actividades y eventos protocolarios que adelanta o acompaña la Administración Municipal </t>
  </si>
  <si>
    <t xml:space="preserve">93141701 // 81141601 </t>
  </si>
  <si>
    <t>Contrato de prestación de servicios para la atención y organización logística de los eventos organizados por la Administración Municipal</t>
  </si>
  <si>
    <t>CONTRATO DE PRESTACIÓN DE SERVICIOS PROFESIONALES PARA APOYAR Y ACOMPAÑAR LAS ACTIVIDADES DE LA SECRETARÌA DE DESARROLLO SOCIAL</t>
  </si>
  <si>
    <t>ACTA DE INICIO</t>
  </si>
  <si>
    <t>HASTA AGOTAR CDP</t>
  </si>
  <si>
    <t>DIRECTA</t>
  </si>
  <si>
    <t>SGP PROPOSITO GENERAL</t>
  </si>
  <si>
    <t>NA</t>
  </si>
  <si>
    <t>DANIELA ALVIS HOYOS-SECRETARIA DE DESARROLLO SOCIAL(E)</t>
  </si>
  <si>
    <t>CONTRATO DE PRESTACIÓN DE SERVICIOS DE APOYO A LA GESTIÓN PARA BRINDAR APOYO  A LAS ACTIVIDADES DE LA SECRETARÌA DE DESARROLLO SOCIAL</t>
  </si>
  <si>
    <t>CONTRATO DE PRESTACION DE SERVICIOS DE TRANSPORTE AUTOMOTOR PARA EL DESPLAZAMIENTO DEL PERSONAL, MATERIALES Y EQUIPO DE LAS DEPENDENCIAS DEL NIVEL CENTRAL DE LA ADMINISTRACION MUNICIPAL Y PARA LA EJECUCION DE PROYECTOS DE INVERSION DEL MUNICIPIO DE ARMENIA.</t>
  </si>
  <si>
    <t>LICITACION</t>
  </si>
  <si>
    <t>SUMINISTRO DE REFRIGERIOS Y ALMUERZOS PARA ATENDER DIFERENTES ACTIVIDADES ADELANTADAS POR EL MUNICIPIO DE ARMENIA.</t>
  </si>
  <si>
    <t>CONTRATO DE PRESTACION DE SERVICIOS PARA LA REALIZACION DE ACTIVIDADES LOGISTICAS, PEDAGOGICAS, LUDICAS, CULTURALES Y DE PREVENCION ORGANIZADAS POR LA ADMINISTRACION MUNICIPAL.</t>
  </si>
  <si>
    <t>PROPIOS-SGP. PROPÓSITO GENERAL</t>
  </si>
  <si>
    <t>SUMINISTRO DE PAPELERIA MEMBRETEADA IMPRESA Y MATERIALES LITOGRÁFICOS, FORMATOS, VOLANTES, FOLLETOS, RESMILLAS, BAKING, TELÓN, PENDONES, CARPETAS ENTRE OTROS, NECESARIOS PARA EL DESARROLLO DE LAS ACTIVIDADES DE LA ADMINISTRACIÓN MUNICIPAL.</t>
  </si>
  <si>
    <t>CONTRATO DE PRESTACION DE SERVICIOS DE TRANSPORTE  NACIONAL PARA EL RETORNO A LUGARES DE ORIGEN Y/O DONDE SE CUENTE CON APOYO DE RED FAMILIAR, TRANSPORTE PARA FAMILIARES DE ADOLESCENTES VINCULADOS AL SRPA Y TRANSPORTE PARA POBLACION VULNERABLE DEL MUNICIPIO DE ARMENIA.</t>
  </si>
  <si>
    <t>COMPRA DE CHALECOS PARA IDENTIFICACIÓN DE LIDERES DE INSTANCIAS DE PARTICIPACION DEL MUNICIPIO DE ARMENIA</t>
  </si>
  <si>
    <t xml:space="preserve">CONVENIO PARA SUMINISTRO ALIMENTACION PARA  POBLACION VULNERABLE </t>
  </si>
  <si>
    <t xml:space="preserve">TIQUETES DE TRANSPORTE MUNICIPAL PARA LIDERES DE INSTANCIAS DE PARTICIPACION Y/O POBLACION VULNERABLE </t>
  </si>
  <si>
    <t xml:space="preserve">CONTRATO DE PRESTACION DE SERVICIOS PARA BRINDAR ATENCION INTEGRAL A LOS NIÑOS, NIÑAS Y ADOLESCENTES, CON O SIN DISCAPACIDAD QUE SE ENCUENTREN EN SITUACION DE VULNERACION DE DERECHOS A TRAVES DE LA RED DE HOGARES DE PASO-MODALIDAD FAMILIAR EN EL MUNICIPIO DE ARMENIA, </t>
  </si>
  <si>
    <t>SGP.PROPÓSITO GENERAL</t>
  </si>
  <si>
    <t>CONTRATO DE PRESTACION DE SERVICIOS PARA APOYAR LA CARACTERIZACION DE TRABAJO INFANTIL DEL MUNICIPIO DE ARMENIA.</t>
  </si>
  <si>
    <t>APOYO SISTEMA DE RESPONSABILIDAD PENAL DE ADOLESCENTES - ATENCION ESPECIALIZADA CAE LA PRIMAVERA EN EL DEPARTAMENTO DEL QUINDIO QUE ATIENDE ADOLESCENTE DEL MUNICIPIO DE ARMENIA</t>
  </si>
  <si>
    <t>CONTRATO DE PRESTACION DE SERVICIOS  PARA LA REALIZACION DE ACTIVIDADES DE PREVENCION DE EMBARAZO EN EDAD ADOLESCENTE, PARA LA PREVENCION DE PROBLEMATICAS SOCIALES EN EL MUNICIPIO DE ARMENIA.</t>
  </si>
  <si>
    <t>SGP.PROPOSITO GENERAL</t>
  </si>
  <si>
    <t>CONTRATO DE PRESTACION DE SERVICIOS PARA LA REALIZACION DE ACTIVIDADES DE PREVENCION DE RIESGOS DE CONSUMO DE SPA PARA LOS NIÑOS, NIÑAS, ADOLESCENTES Y JOVENES PARA LA PREVENCION DE PROBLEMATICAS SOCIALES EN EL MUNICIPIO DE ARMENIA.</t>
  </si>
  <si>
    <t xml:space="preserve">SUMINISTRO DE DULCERIA PARA ACTIVIDADES CON INFANCIA Y ADOLESCENCIA </t>
  </si>
  <si>
    <t>17.000.000,00</t>
  </si>
  <si>
    <t>IMPLEMENTACION COMPONENTE SOCIAL DE POLITICA PUBLICA DE PRIMERA INFANCIA, INFANCIA Y ADOLESCENCIA</t>
  </si>
  <si>
    <t>SGP. PROPOSITO GENERAL</t>
  </si>
  <si>
    <t>27.000.000.00</t>
  </si>
  <si>
    <t>COMPRA DE ELECTRICOS Y ELECTRONICOS PARA DESARROLLAR LAS DIFERENTES ACTIVIDADES DE LA ADMINISTRACION MUNICIPAL (DOTACION CASA DE LA JUVENTUD).</t>
  </si>
  <si>
    <t xml:space="preserve">IMPLEMENTACION COMPONENTE SOCIAL DE POLITICA PUBLICA DE JUVENTUD </t>
  </si>
  <si>
    <t xml:space="preserve">PROGRAMA DE PREVENCION DE SUICIDIO </t>
  </si>
  <si>
    <t xml:space="preserve">ACTIVIDADES DE LA SEMANA DE LA JUVENTUD </t>
  </si>
  <si>
    <t xml:space="preserve">DIAGNOSTICO PARA FORMULACION DE POLITICA PUBLICA MUJER </t>
  </si>
  <si>
    <t xml:space="preserve">COMPRA DE MOBILIARIO PARA DOTACION DE CASA DE LA MUJER </t>
  </si>
  <si>
    <t>CONTRATO DE PRESTACION DE SERVICIOS PARA LA IMPLEMENTACION DE ACCIONES DEL PROGRAMA PARA LA PREVENCION DE VULNERACION DE DERECHOS Y GARANTIA DE DERECHOS EN EQUIDAD DE GENERO EN EL MUNICIPIO DE ARMENIA.</t>
  </si>
  <si>
    <t>CONTRATO DE PRESTACION DE SERVICIOS PARA APOYAR EL PROGRAMA PARA DAR ACOMPAÑAMIENTO Y APOYO A MADRES COMUNITARIAS, FAMI, SUSTITUTAS, AGENTES EDUCATIVAS Y MADRES TUTORAS DEL MUNICIPIO DE ARMENIA.</t>
  </si>
  <si>
    <t>ARRENDAMIENTO DEL INMUEBLE UBICADO EN LA CARRERA 19 # 44-60 LOCAL  #1 PARA LA PRESTACIÓN DE SERVICIOS EXEQUIALES A LA POBLACIÓN VULNERABLE Y DE ESTA MANERA TENER ACCESO A SALAS DE VELACION.</t>
  </si>
  <si>
    <t>CONTRATO DE PRESTACIÓN DE SERVICIOS EXEQUIALES PARA LA PREPARACIÓN DE CADÁVERES (TANATOLOGÍA) DE POBLACIÓN VULNERABLE DEL MUNICIPIO DE ARMENIA, DE ACUERDO A SU REGLAMENTACIÓN.</t>
  </si>
  <si>
    <t>SUMINISTRO DE COMBUSTIBLE, GAS VEHICULAR, FILTROS, ADITIVOS, LUBRICANTES, SERVICIO DE LAVADA Y ENGRASE PARA LOS VEHICULOS AUTOMOTORES DE PROPIEDAD DEL MUNICIPIO DE ARMENIA, EQUIPOS, LA PLANTA ELECTRICA DEL CAM Y ORGANISMOS DE SEGURIDAD.</t>
  </si>
  <si>
    <t>CONTRATO DE PRESTACION DE SERVICIOS EXEQUIALES-INHUMACION DE CADAVERES IDENTIFICADOS Y NO  IDENTIFICADOS (NN), BEBES O NO NATOS E HIJOS DE PADRES IDENTIFICADOS -  IDENTIFICADOS  DE POBLACION  VULNERABLE DEL MUNICIPIO DE ARMENIA,DE ACUERDO A SU REGLAMENTACION LEGAL.</t>
  </si>
  <si>
    <t>CONTRATO DE SERVICIO DE MANTENIMIENTO PREVENTIVO Y CORRECTIVO CON SUMINISTRO E INSTALACION DE REPUESTOS NUEVOS Y MANO DE OBRA PARA LOS VEHICULOS LIVIANOS Y PESADOS QUE CONFORMAN EL PARQUE AUTOMOTOR DEL MUNICIPIO DE ARMENIA</t>
  </si>
  <si>
    <t>SUMINISTRO DE ELEMENTOS DE BOTIQUIN PARA GARANTIZAR LAS CONDICIONES DE SALUBRIDAD E HIGIENE EN LA PRESTACION DE SERVICIOS EXEQUIALES PARA LA POBLACION VULNERABLE DEL MUNICIPIO DE ARMENIA.</t>
  </si>
  <si>
    <t>SUMINISTRO DE ELEMENTOS DE ASEO Y LIMPIEZA E INSUMOS DE CAFETERIA PARA LAS DIFERENTES DEPENDENCIAS DE LA ADMINISTRACION MUNICIPAL (PARA GARANTIZAR LA PRESTACION DE SERVICIOS EXEQUIALES).</t>
  </si>
  <si>
    <t>SUMINISTRO DE COFRES MORTUORIOS PARA LA PRESTACION DE SERVICIOS EXEQUIALES PARA LA POBLACION VULNERABLE DEL MUNICIPIO DE ARMENIA.</t>
  </si>
  <si>
    <t>CONTRATO DE PRESTACION DE SERVICIOS PARA LA CREMACION DE CADAVERES DE POBLACION VULNERABLE PARA CADAVERES IDENTIFICADOS DEL MUNICIPIO DE ARMENIA, DE ACUERDO A SU REGLAMENTACION.</t>
  </si>
  <si>
    <t>CONTRATO DE PRESTACION DE SERVICIOS PARA LA OPERACION DE ACTIVIDADES DE ALOJAMIENTO, ALIMENTACION, ACOGIDA, ACERCAMIENTO SOCIAL Y AUTOCUIDADO DE HABITANTE EN CONDICION DE CALLE</t>
  </si>
  <si>
    <t>CONTRATO DE PRESTACION DE SERVICIOS PARA APOYAR EL PROGRAMA OCUPACIONAL HABITANTE DE CALLE DEL MUNICIPIO DE ARMENIA.</t>
  </si>
  <si>
    <t xml:space="preserve">IMPLEMENTACION COMPONENTE SOCIAL DE POLITICA PUBLICA DE HABITANTE DE CALLE </t>
  </si>
  <si>
    <t>30.000.000,00</t>
  </si>
  <si>
    <t xml:space="preserve">IMPLEMENTACION SISTEMA DE INFORMACION HABITANTE DE CALLE </t>
  </si>
  <si>
    <t>26.000.000,00</t>
  </si>
  <si>
    <t xml:space="preserve">COMPRA DE DOTACION PARA GARANTIZAR EL FUNCIONAMIENTO DE LOS CENTRO VIDA PUBLICOS DEL MUNICIPIO DE ARMENIA </t>
  </si>
  <si>
    <t>ESTAMPILLA PARA EL BIENESTAR DEL ADULTO MAYOR- NIVEL MUNICIPAL</t>
  </si>
  <si>
    <t xml:space="preserve">ADECUACIONES PARA GARANTIZAR EL FUNCIONAMIENTO DE LOS CENTRO VIDA PUBLICOS DEL MUNICIPIO DE ARMENIA  </t>
  </si>
  <si>
    <t>400.000.000,00</t>
  </si>
  <si>
    <t xml:space="preserve">INTERVENTORIA CENTRO VIDA PUBLICOS </t>
  </si>
  <si>
    <t>IMPLEMENTACION COMPONENTE SOCIAL DE POLITICA PUBLICA DE ENVEJECIMIENTO Y VEJEZ</t>
  </si>
  <si>
    <t>CONVENIO PARA TRANSFERIR POR PARTE DEL MUNICIPIO DE ARMENIA (QUINDÍO) LOS RECURSOS DEL RECAUDO DE LA ESTAMPILLA PARA EL BIENESTAR DEL ADULTO MAYOR, SEGÚN EL PORCENTAJE ESTABLECIDO A LA FUNDACIÓN EL BUEN JESUS, PARA DARLE LA DESTINACIÓN ORDENADA POR LA LEY 1276 DE 2009 Y ACUERDO 017 DE 2012 PARA CONTRIBUIR A LOS GASTOS DE DOTACIÓN Y FUNCIONAMIENTO DE LA INSTITUCIÓN QUE ATIENDE ADULTOS MAYORES EN SITUACIÓN DE VULNERABILIDAD.</t>
  </si>
  <si>
    <t>CONVENIO</t>
  </si>
  <si>
    <t>ESTAMPILLA PARA EL BIENESTAR DEL ADULTO MAYOR-NIVEL MUNICIPAL</t>
  </si>
  <si>
    <t>CONVENIO PARA TRANSFERIR POR PARTE DEL MUNICIPIO DE ARMENIA (QUINDÍO) LOS RECURSOS DEL RECAUDO DE LA ESTAMPILLA PARA EL BIENESTAR DEL ADULTO MAYOR, SEGÚN EL PORCENTAJE ESTABLECIDO A LA HOGAR DE LA ESPERANZA PASTORAL SOCIAL,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</si>
  <si>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HOGAR DE LA SOCIEDAD SAN VICENTE DE PAÚL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</si>
  <si>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CENTRO DE BIENESTAR DEL ANCIANO EL CARMEN,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</si>
  <si>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 LA FUNDACIÓN HERNÀN MEJÍA MEJÍA,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</si>
  <si>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HOGAR ANITA GUTIERREZ DE ECHEVERRI, PARA DARLE LA DESTINACIÓN ORDENADA POR LA LEY 1276 DE 2009 Y ACUERDO 017 DE 2012 PARA CONTRIBUIR A LOS GASTOS DE DOTACIÓN Y FUNCIONAMIENTO DE LA INSTI-TUCIÓN QUE ATIENDE ADULTOS MAYORES EN SITUACIÓN DE VULNERABI-LIDAD.</t>
  </si>
  <si>
    <t>CONVENIO INTERINSTITUCIONAL PARA FINANCIACIÓN DE CUPOS PARA ADULTOS MAYORES DEL MUNICIPIO DE ARMENIA QUINDÍO CON LOS RECURSOS DEL RECAUDO DE LA ESTAMPILLA DEPARTAMENTAL PARA EL BIENESTAR DEL ADULTO MAYOR SEGÚN LA TRANSFERENCIA EFECTUADA POR PARTE POR LA GOBERNACIÓN DEL DEPARTAMENTO DEL QUINDÍO, AL CENTRO VIDA JUAN PABLO II DE LA FUNDACIÓN HERNÀN MEJÌA MEJÌA,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</si>
  <si>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ESTAMPILLA PARA EL BIENESTAR DEL ADULTO MAYOR-NIVEL DEPTAL</t>
  </si>
  <si>
    <t>CONVENIO INTERINSTITUCIONAL PARA FINANCIACIÓN DE CUPOS PARA ADULTOS MAYORES DEL MUNICIPIO DE ARMENIA QUINDÍO CON LOS RECURSOS DEL RECAUDO DE LA ESTAMPILLA DEPARTAMENTAL PARA EL BIENESTAR DEL ADULTO MAYOR SEGÚN LA TRANSFERENCIA EFECTUADA POR LA GOBERNACIÓN DEL QUINDÍO, AL CENTRO VIDA · PAZ Y ARTE" DE LA FUNDACIÒN SHAMBALA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</si>
  <si>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INTERINSTITUCIONAL PARA FINANCIACIÓN DE CUPOS PARA ADULTOS MAYORES DEL MUNICIPIO DE ARMENIA QUINDÍO CON LOS RECURSOS DEL RECAUDO DE LA ESTAMPILLA DEPARTAMENTAL PARA EL BIENESTAR DEL ADULTO MAYOR SEGÚN LA TRANSFERENCIA EFECTUADA POR LA GOBERNACIÓN DEL QUINDÍO, A LA FUNDACIÒN CENTRO DÍA HUMANISTA, HUELLAS AMOR Y FE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</si>
  <si>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INTERINSTITUCIONAL PARA FINANCIACIÓN DE CUPOS PARA ADULTOS MAYORES DEL MUNICIPIO DE ARMENIA QUINDÍO CON LOS RECURSOS DEL RECAUDO DE LA ESTAMPILLA DEPARTAMENTAL PARA EL BIENESTAR DEL ADULTO MAYOR SEGÚN LA TRANSFERENCIA EFECTUADA POR PARTE POR LA GOBERNACIÓN DEL DEPARTAMENTO DEL QUINDÍO, AL CENTRO VIDA JUAN PABLO II SEDE SANTA MARIA DE LA FUNDACIÓN HERNÀN MEJÌA MEJÌA,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</si>
  <si>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INTERINSTITUCIONAL PARA FINANCIACIÓN DE CUPOS PARA ADULTOS MAYORES DEL MUNICIPIO DE ARMENIA QUINDÍO CON LOS RECURSOS DEL RECAUDO DE LA ESTAMPILLA DEPARTAMENTAL PARA EL BIENESTAR DEL ADULTO MAYOR SEGÚN LA TRANSFERENCIA EFECTUADA POR LA GOBERNACIÓN DEL DEPARTAMENTO DEL QUINDÍO, A LA FUNDACIÒN ACCIÓN PARA LA VIDA HALA-KEN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</si>
  <si>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QUINDIO LOS RECURSOS DEL RECAUDO  DE LA ESTAMPILLA DEPARTAMENTAL PARA EL BIENESTAR DEL ADULTO MAYOR SEGÚN LA TRANSFERENCIA EFECTUADA POR PARTE LA GOBERNACIÓN DEL DEPARTAMENTO DEL QUINDÍO, AL CENTRO DE BIENESTAR DEL ADULTO MAYOR HOGAR SANTA MARÍA DE LA FUNDACIÒN HERNÀN MEJÌA MEJÌA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</si>
  <si>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PARA  TRANSFERIR POR PARTE DEL MUNICIPIO DE ARMENIA QUINDIO LOS RECURSOS DEL RECAUDO DE LA ESTAMPILLA DEPARTAMENTAL PARA EL BIENESTAR DEL ADULTO MAYOR SEGÚN LA TRANSFERENCIA EFECTUADA POR LA GOBERNACIÓN DEL DEPARTAMENTO DEL QUINDÍO,, AL CENTRO DE BIENESTAR DEL ADULTO MAYOR HOGAR LA ESPERANZA DE LA PASTORAL SOCIAL  DIOCESANA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</si>
  <si>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PARA  TRANSFERIR POR PARTE DEL MUNICIPIO DE ARMENIA QUINDIO LOS RECURSOS DEL RECAUDODE LA ESTAMPILLA DEPARTAMENTAL PARA EL BIENESTAR DEL ADULTO MAYOR SEGÚN LA TRANSFERENCIA EFECTUADA POR LA GOBERNACIÓN DEL DEPARTAMENTO DEL QUINDÍO , AL CENTRO DE BIENESTAR DEL ADULTO MAYOR DE LA SOCIEDAD SAN VICENTE DE PAÙL.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</si>
  <si>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PARA  TRANSFERIR POR PARTE DEL MUNICIPIO DE ARMENIA QUINDIO LOS RECURSOS DEL RECAUDO DE LA ESTAMPILLA DEPARTAMENTAL PARA EL BIENESTAR DEL ADULTO MAYOR SEGÚN LA TRANSFERENCIA EFECTUADA POR LA GOBERNACIÓN DEL DEPARTAMENTO DEL QUINDÍO, AL CENTRO DE BIENESTAR DEL ADULTO MAYOR DE LA FUNDACIÒN ANITA GUTIÉRREZ DE ECHEVERRY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</si>
  <si>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QUINDIO LOS RECURSOS DEL RECAUDODE LA ESTAMPILLA DEPARTAMENTAL PARA EL BIENESTAR DEL ADULTO MAYOR SEGÚN LA TRANSFERENCIA EFECTUADA POR LA GOBERNACIÓN DEL DEPARTAMENTO DEL QUINDÍO, AL CENTRO DE BIENESTAR DEL ADULTO MAYOR DE LA FUNDACIÒN EL BUEN JESÙS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</si>
  <si>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QUINDIO LOS RECURSOS DEL RECAUDODE LA ESTAMPILLA DEPARTAMENTAL PARA EL BIENESTAR DEL ADULTO MAYOR SEGÚN LA TRANSFERENCIA EFECTUADA LA GOBERNACIÓN DEL DEPARTAMENTO DEL QUINDÍO, AL CENTRO DE BIENESTAR DEL ANCIANO " EL CARMEN"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</si>
  <si>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CONTRATO DE PRESTACIÓN DE SERVICIOS PARA EL FUNCIONAMIENTO EN RED DE 2 CENTROS VIDA MUNICIPIO DE ARMENIA</t>
  </si>
  <si>
    <t>ESTAMPILLA PARA EL BIENESTAR DEL ADULTO MAYOR-NIVEL MUPAL-DEPTAL</t>
  </si>
  <si>
    <t xml:space="preserve">IMPLEMENTACION COMPONENTE SOCIAL DE POLITICA PUBLICA DE DISCAPACIDAD </t>
  </si>
  <si>
    <t xml:space="preserve">ACTUALIZACION DIAGNOSTICO PARA ACTUALIZACION DE POLITICA PUBLICA DE DISCAPACIDAD </t>
  </si>
  <si>
    <t xml:space="preserve">PROGRAMA OCUPACIONAL PARA PERSONAS CON DISCAPACIDAD Y /O CUIDADORES DE PERSONAS CON DISCAPACIDAD </t>
  </si>
  <si>
    <t xml:space="preserve">PROGRAMA DE ACOMPAÑAMIENTO Y FORTALECIMIENTO A CUIDADORES DE PERSONAS CON DISCAPACIDAD </t>
  </si>
  <si>
    <t>CONTRATO DE PRESTACION DE SERVICIOS DE APOYO A LA GESTION PARA EL DESARROLLO DE TALLERES QUE FOMENTEN LAS ACTIVIDADES OCUPACIONALES DE AUTOGENERACION DE EMPLEO E INGRESOS PARA JOVENES CON DISCAPACIDAD COGNITIVA Y ACTIVIDADES DIRIGIDAS A PERSONAS CON DISCAPACIDAD EN EL MUNICIPIO DE ARMENIA.</t>
  </si>
  <si>
    <t>CONTRATO DE PRESTACION DE SERVICIOS PARA BRINDAR ACOMPAÑAMIENTO SOCIAL Y FAMILIAR Y SERVICIO DE HOSPEDAJE Y ALIMENTACION A LAS VICTIMAS DEL CONFLICTO ARMADO QUE SEAN RECEPCIONADAS POR EL MUNICIPIO DE ARMENIA, DE ACUERDO A LA NORMATIVIDAD VIGENTE.</t>
  </si>
  <si>
    <t>SELECION</t>
  </si>
  <si>
    <t>PAGO GARANTIAS (APOYO COMPENSATORIO Y EN TRANSPORTE) A LA MESA MUNICIPAL DE VICTIMAS DEL CONFLICTO ARMADO DEL MUNICIPIO DE ARMENIA.</t>
  </si>
  <si>
    <t>SUMINISTRO DE KIT DE ASEO Y PAÑALES PARA ATENCION HUMANITARIA DE URGENCIA A POBLACION VICTIMA Y POBLACION DESPLAZADA DEL CONFLICTO ARMADO RECEPCIONADOS POR EL MUNICIPIO DE ARMENIA.</t>
  </si>
  <si>
    <t>COMPRA DE MENAJE, EQUIPOS Y UTENSILIOS DE COCINA PARA ATENDER LAS DIFERENTES NECESIDADES Y PROYECTOS DEL MUNICIPIO DE ARMENIA.</t>
  </si>
  <si>
    <t>COMPRA DE LENCERIA (SABANAS, COBIJAS, FUNDAS Y TOALLAS) PARA BRINDAR AYUDA INMEDIATA A LA POBLACION VICTIMA Y DESPLAZADOS RECEPCIONADOS POR EL MUNICIPIO DE ARMENIA.</t>
  </si>
  <si>
    <t>SUMINISTRO DE PAQUETES ALIMENTICIOS PARA LA ATENCION A POBLACION VULNERABLE DEL MUNICIPIO DE ARMENIA.</t>
  </si>
  <si>
    <t xml:space="preserve">CARACTERIZACION DE VICTIMAS DEL CONFLICTO ARMADO RESIDENTE EN EL MUNICIPIO DE ARMENIA </t>
  </si>
  <si>
    <t xml:space="preserve">APOYO PROYECTOS PRODUCTIVOS VICTIMAS DEL MUNICIPIO DE ARMENIA </t>
  </si>
  <si>
    <t>COMPRA DE LECHE PARA LA ATENCION A POBLACION VULNERABLE DEL MUNICIPIO DE ARMENIA.</t>
  </si>
  <si>
    <t>CONTRATO DE PRESTACION DE SERVICIOS PARA LA REALIZACION DE ACTIVIDADES DE PREVENCION DE VIOLENCIA FAMILIAR.</t>
  </si>
  <si>
    <t>CONTRATO DE OBRAS MENORES EN BENEFICIO DE LOS HABITANTES DE LAS COMUNAS DEL MUNICIPIO DE ARMENIA, EN EJECUCION DEL PRESUPUESTO PARTICIPATIVO VIGENCIA 2020</t>
  </si>
  <si>
    <t>CONSTRUCCION DE ESPACIOS LOCATIVOS EN BENEFICIOS DE LOS HABITANTES DE LAS COMUNAS DEL MUNICIPIO DE ARMENIA, EN EJECUCION DEL PRESUPUESTO PARTICIPATIVO VIGENCIA 2020</t>
  </si>
  <si>
    <t>COMPRA DE ELEMENTOS LUDICOS PARA EL APOYO A LOS GRUPOS DE ADULTO MAYOR EN BENEFICIO DE LOS HABITANTES DE LAS COMUNAS  DEL MUNICIPIO DE ARMENIA EN EJECUCION DEL PRESUPUESTO PARTICIPATIVO 2020</t>
  </si>
  <si>
    <t>CONSTRUCCION DE PARQUE BIOSALUDABLE AL AIRE LIBRE EN BENEFICIO DE LOS HABITANTES DE LAS COMUNAS DEL MUNICIPIO DE ARMENIA EN EJECUCION DEL PRESUPUESTO PARTICIPATIVO VIGENCIA 2020</t>
  </si>
  <si>
    <t>REALIZACIÓN CONGRESO NACIONAL DE EDILES</t>
  </si>
  <si>
    <t>IMPLEMENTACION COMPONENTE SOCIAL DE POLITICA PUBLICA COMUNAL</t>
  </si>
  <si>
    <t xml:space="preserve">Suministro de juguetería para la realización de las actividades navideñas con población vulnerable del municipio de Armenia ( Comunidades Indigenas) </t>
  </si>
  <si>
    <t>Noviembre de 2019</t>
  </si>
  <si>
    <t>Hasta el 29 de Diciembre de 2019</t>
  </si>
  <si>
    <t>Rubro: Reconocimiento de la diversidad cultural y pluriétnica de las comunidades indígenas</t>
  </si>
  <si>
    <t>NO APLICA</t>
  </si>
  <si>
    <t>Secretario de Gobierno
Área de contratación
Enlace comunidades indígenas</t>
  </si>
  <si>
    <t xml:space="preserve">Suministro de juguetería para la realización de las actividades navideñas con población vulnerable del municipio de Armenia ( Comunidades Negras) </t>
  </si>
  <si>
    <t>Rubro: Reconocimiento de la diversidad cultural y pluriétnica de las comunidades negras</t>
  </si>
  <si>
    <t>Secretario de Gobierno
Área de contratación
Enlace comunidades negras</t>
  </si>
  <si>
    <t>CONTRATACION DEL SUMINISTRO DE ELEMENTOS DE PAPELERIA BLANCA Y UTILES DE ESCRITORIO ( PARA SER DISTRIBUIDOS COMO INSUMO A LAS DIFERENTES AREAS ADSCRITAS A LA SECRETARIA DE GOBIERNO Y CONVIVENCIA).</t>
  </si>
  <si>
    <t>Enero de 2019</t>
  </si>
  <si>
    <t>Hasta diciembre 31 de 2019</t>
  </si>
  <si>
    <t>A definir por la dependencia contratante de acuerdo al valor total del contrato.</t>
  </si>
  <si>
    <t xml:space="preserve">Rubro: Fortalecimiento y operación de las comisarias de familia: Recursos Propios /Prácticas positivas en el buen uso del Espacio Público. Recursos Propios / Fortaleciendo valores y principios fundamentales para la convivencia: recursos Propios / Fortalecimiento institucional  y del Consejo Municipal para la Gestión del Riesgo de Desastres como estrategia de desarrollo: recursos Propios </t>
  </si>
  <si>
    <t>Secretario de Gobierno
Área de contratación</t>
  </si>
  <si>
    <t>44103103
44103105</t>
  </si>
  <si>
    <t>SUMINISTRO DE CARTUCHOS Y TONER ORIGINALES Y RECARGAS DE LOS MISMOS (PARA SER DISTRIBUIDOS COMO INSUMOS A LOS EQUIPOS DE IMPRESIÓN, UBICADOS EN LAS DIFERENTES AREAS ADSCRITAS A LA SECRETARIA DE GOBIERNO Y CONVIVENCIA).</t>
  </si>
  <si>
    <t>15101506
15101505
15111511
15111701
15121501
15121500</t>
  </si>
  <si>
    <t>SUMINISTRO DE COMBUSTIBLE, FILTROS, ADITIVOS, LUBRICANTES, SERVICIO DE LAVADA Y ENGRASE (  PARA VEHICULOS AUTOMOROTES ADSCRITOS A LA SECRETARIA DE GOBIERNO Y CONVIVENCIA).</t>
  </si>
  <si>
    <t>82121500
82121700
82121900</t>
  </si>
  <si>
    <t>PRESTACION DEL SERVICIO DE FOTOCOPIADO EN BLANCO Y NEGRO, FOTOCOPIDO A COLOR, ARGOLLADO, EMPASTADO Y PLOTTER.</t>
  </si>
  <si>
    <t xml:space="preserve">Rubro: Fortalecimiento y operación de las comisarias de familia: Recursos Propios /Prácticas positivas en el buen uso del Espacio Público. Recursos Propios / Fortaleciendo valores y principios fundamentales para la convivencia: recursos Propios / Fortalecimiento institucional  y del Consejo Municipal para la Gestión del Riesgo de Desastres como estrategia de desarrollo: recursos Propios / Reconocimiento de la diversidad cultural y pluriétnica de las comunidades indígenas. Recursos Propios / Reconocimiento de la diversidad cultural y pluriétnica de las comunidades negras. Recursos Propios </t>
  </si>
  <si>
    <t xml:space="preserve">80111600
80111601
</t>
  </si>
  <si>
    <t xml:space="preserve">CONTRATO DE PRESTACIÓN DE SERVICIOS PROFESIONALES </t>
  </si>
  <si>
    <t>10 meses</t>
  </si>
  <si>
    <t>Contrataciòn Directa</t>
  </si>
  <si>
    <t xml:space="preserve">Rubro;Prácticas positivas en el buen uso del Espacio Público, Fortalecimiento y operación de las comisarías de familia, Fortaleciendo valores y principios fundamentales para la convivencia, Manejo de Desastres, Fortalecimiento institucional  y del Consejo Municipal para la Gestión del Riesgo de Desastres como estrategia de desarrollo, Conocimiento del Riesgo de Desastres, Reducción del Riesgo de Desastres, Reconocimiento de la diversidad cultural y pluriétnica de las comunidades negras, Reconocimiento de la diversidad cultural y pluriétnica de las comunidades indígenas,  Promoción y protección de los Derechos Humanos , Atención articulada de la población reintegrada , Fortalecimiento de la acción social de las comunidades y organizaciones basadas en la fé, Garantizando los derechos de protección al consumidor, Promoción y Gestión del bienestar animal. </t>
  </si>
  <si>
    <t>CONTRATO DE PRESTACION DE SERVICIOS DE APOYO A LA GESTION</t>
  </si>
  <si>
    <t>90101600
90111600
90131500
93141701
45111706</t>
  </si>
  <si>
    <t>CONTRATO DE PRESTACIÓN DE SERVICIOS PARA LA REALIZACIÓN DE ACTIVIDADES LOGÍSTICAS, PEDAGÓGICAS, LÚDICAS Y CULTURALES ORGANIZADAS POR LA SECRETARÍA DE GOBIERNO Y CONVIVENCIA</t>
  </si>
  <si>
    <t>Abril de 2019</t>
  </si>
  <si>
    <t xml:space="preserve">Hasta agotar disponibilidad vigencia 2019 </t>
  </si>
  <si>
    <t xml:space="preserve">Minima cuantía </t>
  </si>
  <si>
    <t>Rubro: Reconocimiento de la diversidad cultural y pluriétnica de las comunidades indígenas. Recursos Propios / Reconocimiento de la diversidad cultural y pluriétnica de las comunidades negras. Recursos Propios / Promoción y protección de los Derechos Humanos: recursos propios / Atención articulada de la población reintegrada: recursos propios / Fortalecimiento de la acción social de las comunidades y organizaciones basadas en la fe: recursos propios</t>
  </si>
  <si>
    <t>Secretario de Gobierno
Área de contratación
Enlaces: Comunidades indíegenas, Comunidades negras, Derechos Humanos, Población reintegrada, Organizaciones Religiosas</t>
  </si>
  <si>
    <t>SUMINISTRO DE PAPELERÍA MEMBRETEADA IMPRESA Y MATERIALES LITOGRÁFICOS, VOLANTES, FOLLETOS, RESMILLAS, BAKING, TELÓN, PENDONES, ENTRE OTROS NECESARIOS PARA EL DESARROLLO DE EVENTOS, CAMPAÑAS Y/O ACTIVIDADES DE LA SECRETARÍA DE GOBIERNO Y CONVIVENCIA</t>
  </si>
  <si>
    <t>Febrero de 2019</t>
  </si>
  <si>
    <t>Rubro:  Fortalecimiento y operación de las comisarias de familia: Recursos Propios / Prácticas positivas en el buen uso del Espacio Público. Recursos Propios / Fortaleciendo valores y principios fundamentales para la convivencia: recursos Propios / Fortalecimiento de la acción social de las comunidades y organizaciones basadas en la fe: recursos propios / Garantizando los derechos de protección al consumidor: recursos propios: recursos propios / Fortalecimiento institucional y del Consejo Municipal para la Gestión del Riesgo de Desastres: recursos propios</t>
  </si>
  <si>
    <t>Secretario de Gobierno
Área de contratación
Comisarias de Familia
Inspectores de Policía
Jefatura de Oficina
Enlace organizaciones religiosas
Coordinador Protección al Consumidor
Coordinador Gestión del riesgo</t>
  </si>
  <si>
    <t xml:space="preserve">Mantenimiento preventivo y correctivo de vehículos como apoyo  a los establecimientos de reclusión de Armenia. </t>
  </si>
  <si>
    <t>Marzo de 2019</t>
  </si>
  <si>
    <t>Hasta agotar disponibilidad vigencia 2019</t>
  </si>
  <si>
    <t>Minima Cuantía</t>
  </si>
  <si>
    <t>Rubro: Apoyo a establecimientos de reclusión</t>
  </si>
  <si>
    <t>Suministro de Combustible para los vehículos como apoyo a los establecimientos de reclusión de Armenia.</t>
  </si>
  <si>
    <t>Compra de elementos de aseo y limpieza como apoyo a los establecimientos de reclusión de Armenia.</t>
  </si>
  <si>
    <t>Compra de colchonetas como apoyo a los establecimientos de reclusión de Armenia.</t>
  </si>
  <si>
    <t>43211500
45111616</t>
  </si>
  <si>
    <t>Suministro e instalación de equipos de computo, video, software y hardware para las diferentes dependencias de la Secretaría de Gobierno y Convivencia</t>
  </si>
  <si>
    <t>Rubro: Fortaleciendo valores y principios fundamentales para la convivencia</t>
  </si>
  <si>
    <t>41111615
41111717
41111920
41111950
32101656
39111610</t>
  </si>
  <si>
    <t>Suministro de elementos eléctricos y electrónicos para el desarrollo de la actividad de gestión del riesgo de desastres.</t>
  </si>
  <si>
    <t>Rubro: Conocimiento del riesgo de desastres</t>
  </si>
  <si>
    <t>Secretario de Gobierno
Área de contratación
Coordinador Gestión del Riesgo</t>
  </si>
  <si>
    <t>46181500
46181546
46181604</t>
  </si>
  <si>
    <t>Suministro de elementos de dotación (Botas, Capas y Guantes) para el desarrollo de la actividad de gestión del riesgo de desastres</t>
  </si>
  <si>
    <t>42171611
42171903
39111610
46181507
49221510
60131105
46181546
46191601
55121700
42241803
41122703</t>
  </si>
  <si>
    <t>Compra de kits de emergencia para la implementación de planes barriales de emergencia en el municipio de Armenia</t>
  </si>
  <si>
    <t>Rubro: Reducción del riesgo de desastres</t>
  </si>
  <si>
    <t>43191500
43221721</t>
  </si>
  <si>
    <t>Suministro de elementos y equipos de telecomunicaciones para el funcionamiento de la actividad de gestión del riesgo de desastres</t>
  </si>
  <si>
    <t>Rubro: Fortalecimiento del fondo Municipal para la Gestión del riesgo de desastres y/o Fortalecimiento institucional  y del Consejo Municipal para la Gestión del Riesgo de Desastres como estrategia de desarrollo</t>
  </si>
  <si>
    <t>Mantenimiento de los equipos y red de comunicaciones utilizados por la Actividad de Gestión del Riesgo de Desastres del municipio de Armenia</t>
  </si>
  <si>
    <t>Junio de 2019</t>
  </si>
  <si>
    <t xml:space="preserve">Aunar esfuerzos humanos, administrativos, técnicos y logísticos para la atención de emergencias, entrega de ayuda humanitaria, alojamientos temporales a población afectada y de capacitación a los miembro del Consejo Municipal de Gestión del Riesgo de Desastres, fortaleciendo la capacidad de respuesta para contribuir en la Prevención, Mitigación y Atención en Materia de desastres en la Jurisdicción de Armenia por la ocurrencia de un fenómeno natural, socio natural y/o antrópico. </t>
  </si>
  <si>
    <t>hasta Diciembre 31 de 2019</t>
  </si>
  <si>
    <t>Convenio Interadministrativo / Convenio de Asociación</t>
  </si>
  <si>
    <t xml:space="preserve">Rubro Manejo de Desastres: recursos Propios y/o SGP Prp Geral </t>
  </si>
  <si>
    <t>43211500-43212100-43202000-32101656</t>
  </si>
  <si>
    <t>SUMINISTRO DE ELEMENTOS TECNOLÓGICOS Y DE CÓMPUTO PARA LOS ORGANISMOS QUE CONFORMAN EL COMITÉ DE ORDEN PÚBLICO</t>
  </si>
  <si>
    <t>1 MES</t>
  </si>
  <si>
    <t>A DEFINIR POR LA DEPENDENCIA CONTRATANTE DE ACUERDO AL VALOR TOTAL DEL CONTRATO.</t>
  </si>
  <si>
    <t>RUBRO: PLAN INTEGRAL DE SEGURIDAD Y CONVIVENCIA CIUDADANA - PISCC</t>
  </si>
  <si>
    <t>SECRETARÍA DE GOBIERNO Y CONVIVENCIA</t>
  </si>
  <si>
    <t>COMPRA DE VEHÍCULOS DE MOTOR (VEHÍCULOS, MOTOS, CAMIONES, VEHÍCULOS ESPECIALIZADOS) PARA LOS ORGANISMOS QUE CONFORMAN EL COMITÉ DE ORDEN PÚBLICO</t>
  </si>
  <si>
    <t>2 MESES</t>
  </si>
  <si>
    <t>ADQUISICIÓN DE SOFTWARE PARA EL FORTALECIMIENTO DEL OBSERVATORIO DEL DELITO DEL MUNICIPIO DE ARMENIA</t>
  </si>
  <si>
    <t>3 MESES</t>
  </si>
  <si>
    <t>15101506-15101505-15111511-15111701-15121501-15121500</t>
  </si>
  <si>
    <t>SUMINISTRO DE COMBUSTIBLE, FILTROS, ADITIVOS, LUBRICANTES, SERVICIO DE LAVADA Y ENGRASE (PARA VEHICULOS AUTOMOTORES ADSCRITOS A LOS ORGANISMOS QUE CONFORMAN EL COMITÉ DE ORDEN PÚBLICO).</t>
  </si>
  <si>
    <t>HASTA AGOTAR DISPONIBILIDAD PRESUPUESTAL</t>
  </si>
  <si>
    <t>49161500-49161600-49221500-60130000</t>
  </si>
  <si>
    <t>COMPRA DE ELEMENTOS PARA EL DESARROLLO DE ACTIVIDADES DEPORTIVAS Y CULTURALES REALIZADAS POR LOS ORGANISMOS QUE CONFORMAN EL COMITÉ DE ORDEN PÚBLICO</t>
  </si>
  <si>
    <t>82101500-82101600</t>
  </si>
  <si>
    <t>PRESTACIÓN DE SERVICIOS PARA LA DIFUSIÓN DE INFORMACIÓN SUMINISTRADA POR LOS ORGANISMOS QUE CONFORMAN EL COMITÉ DE ORDEN PÚBLICO (MEDIOS IMPRESOS, RADIALES, TELEVISIÓN E INTERNET).</t>
  </si>
  <si>
    <t>49121503-60141012</t>
  </si>
  <si>
    <t>COMPRA DE JUEGOS INFLABLES Y CARPAS PARA EL DESARROLLO DE ACTIVIDADES REALIZADAS POR LOS ORGANISMOS QUE CONFORMAN EL COMITÉ DE ORDEN PÚBLICO</t>
  </si>
  <si>
    <t>46151500-46151600-46180000</t>
  </si>
  <si>
    <t>SUMINISTRO DE ELEMENTOS DE PROTECCIÓN PARA LOS ORGANISMOS QUE CONFORMAN EL COMITÉ DE ORDEN PÚBLICO</t>
  </si>
  <si>
    <t>ADECUACIONES Y MANTENIMIENTO EN LA INFRAESTRUCTURA DE LAS INSTALACIONES DE LOS ORGANISMOS QUE CONFORMAN EL COMITÉ DE ORDEN PÚBLICO</t>
  </si>
  <si>
    <t>LICITACIÓN PÚBLICA</t>
  </si>
  <si>
    <t>OBRA DE CONSTRUCCIÓN DEL CENTRO DE CONVIVENCIA CIUDADANA DEL MUNICIPIO DE ARMENIA</t>
  </si>
  <si>
    <t>8 MESES</t>
  </si>
  <si>
    <t>CONTRATAR LA INTERVENTORÍA TÉCNICA, ADMINISTRATIVA, FINANCIERA. JURÍDICA Y CONTABLE PARA LA CONSTRUCCIÓN DEL CENTRO DE CONVIVENCIA CIUDADANA DEL MUNICIPIO DE ARMENIA.</t>
  </si>
  <si>
    <t>CONCURSO DE MERITOS</t>
  </si>
  <si>
    <t>SUMINISTRO DE RACIONES ALIMENTARIAS PARA LOS MIEMBROS DE LOS ORGANISMO QUE CONFORMAN EL COMITÉ DE ORDEN PÚBLICO</t>
  </si>
  <si>
    <t>MATERIAL P.O.P Y/O PUBLICITARIO PARA CAMPAÑAS PEDAGÓGICAS Y CULTURALES</t>
  </si>
  <si>
    <t>CONTRIBUCIÓN ESPECIAL DE OBRA PÚBLICA</t>
  </si>
  <si>
    <t>ADQUISICIÓN DE ELEMENTOS MOBILIARIOS Y EQUIPOS DE OFICINA PARA FORTALECER LOS ORGANISMOS DE SEGURIDAD PERTENECIENTES AL COMITÉ DE ORDEN PÚBLICO</t>
  </si>
  <si>
    <t>MÍNIMA CUANTÍA</t>
  </si>
  <si>
    <t>ADQUISICIÓN E INSTALACIÓN DE AIRES ACONDICIONADOS PARA EQUIPAR LAS INSTALACIONES DE LOS ORGANISMOS DE SEGURIDAD PERTENECIENTES AL COMITÉ DE ORDEN PÚBLICO</t>
  </si>
  <si>
    <t>CONTRIBUCIÓN ESPECIAL DE OBRA PÚBLICA - REC BALANCE</t>
  </si>
  <si>
    <t>ADQUISICIÓN DE ELEMENTOS ELÉCTRICOS Y ELECTRÓNICOS PARA FORTALECER LOS ORGANISMOS DE SEGURIDAD PERTENECIENTES AL COMITÉ DE ORDEN PÚBLICO</t>
  </si>
  <si>
    <t>ADQUISICIÓN O ALQUILER DE ELEMENTOS O PROGRAMAS PARA FORTALECER LOS SISTEMAS INTEGRADOS DE SEGURIDAD DEL MUNICIPIO</t>
  </si>
  <si>
    <t>5 AÑOS</t>
  </si>
  <si>
    <t xml:space="preserve">A DEFINIR  </t>
  </si>
  <si>
    <t>40101701
43190000
43210000
43220000
43230000
45120000
56101700
72121103</t>
  </si>
  <si>
    <t>ADQUISICIÓN, INSTALACIÓN Y PUESTA EN MARCHA DE SISTEMAS TECNOLÓGICOS PARA EQUIPAR SALAS ESPECIALIZADAS DE LOS ORGANISMOS DE SEGURIDAD PERTENECIENTES AL COMITÉ DE ORDEN PÚBLICO</t>
  </si>
  <si>
    <t>24101601 - 72152903 - 72154010</t>
  </si>
  <si>
    <t>COMPRA, INSTALACIÓN Y PUESTA EN MARCHA DE UN ASCENSOR PARA LA CASA DE JUSTICIA DE ARMENIA</t>
  </si>
  <si>
    <t>72154302 - 78181505</t>
  </si>
  <si>
    <t>MANTENIMIENTO DE VEHÍCULOS LIVIANOS Y MOTOCICLETAS DE LOS ORGANISMOS DE SEGURIDAD PERTENECIENTES AL COMITÉ DE ORDEN PÚBLICO</t>
  </si>
  <si>
    <t>COMPRA, INSTALACIÓN Y PUESTA EN MARCHA DE UNA SALA DE RESOLUCIÓN DE CONFLICTOS Y/O ORALIDAD PARA LA CASA DE JUSTICIA DE ARMENIA</t>
  </si>
  <si>
    <t>ADQUISICIÓN DE SERVICIOS DE REVISIÓN TECNO MECÁNICAS PARA LOS VEHÍCULOS DE LOS ORGANISMOS DE SEGURIDAD PERTENECIENTES AL COMITÉ DE ORDEN PÚBLICO</t>
  </si>
  <si>
    <t>CONTRIBUCIÓN ESPECIAL DE OBRA PÚBLICA-FONSECON</t>
  </si>
  <si>
    <t>45121501-46171610</t>
  </si>
  <si>
    <t>SISTEMAS CCTV Y/O CÁMARAS DE SEGURIDAD</t>
  </si>
  <si>
    <t>8111600  80111601</t>
  </si>
  <si>
    <t>CONTRATO DE PRESTACIÓN DE SERVICIOS PROFESIONALES CUERPO OFICIAL DE BOMBEROS</t>
  </si>
  <si>
    <t>12 MESES</t>
  </si>
  <si>
    <t>RUBROFORTALECIMIENTO DE LA ACTIVIDAD BOMBERÍL. SOBRETASA BOMBERIL Y/O RECUPERACIÓN CARTERA SOBRETASA BOMBERIL E INTERESES</t>
  </si>
  <si>
    <t>SECRETARIO DE GOBIERNO: JOSÉ J. DOMÍNGUEZ GIRALDO JEFE DE OFICINA ÁREA DE CONTRATACIÓN FONSET</t>
  </si>
  <si>
    <t>CONTRATO DE PRESTACIÓN DE SERVICIOS DE APOYO A LA GESTUION CUERPO OFICIAL DE BOMBEROS</t>
  </si>
  <si>
    <t>CONTRATACIÓN DE SERVICIO DE LATONERÍA Y PINTURA PARA LOS VEHÍCULOS DEL CUERPO OFICIAL DE BOMBEROS</t>
  </si>
  <si>
    <t>TRES MESES</t>
  </si>
  <si>
    <t>SUMINISTRO DE REPUESTOS Y MANTENIMIENTO PREVENTIVO Y CORRECTIVO ESPECIALIZADO A LOS VEHÍCULOS CONTRA INCENDIO DEL CUERPO OFICIAL DE BOMBEROS DE ARMENIA</t>
  </si>
  <si>
    <t>FEBRERO DE 2020</t>
  </si>
  <si>
    <t>COMPRA 4 KIT DE SISTEMA COMANDO DE INCIDENTE PARA LA ATENCIÓN DE EMERGENCIAS</t>
  </si>
  <si>
    <t>TRES MES</t>
  </si>
  <si>
    <t>MANTENIMIENTO PREVENTIVO Y CORRECTIVO PARA SUMINISTRO DE REPUESTOS Y MANO DE OBRA PARA LAS  VEHÍCULOS LIVIANOS  CONTRA INCENDIO QUE COMPONE EL PARQUE AUTOMOTOR DEL CUERPO OFICIAL DE BOMBEROS, LA CUAL ES NECESARIA PARA EL CUBRIMIENTO DE LAS ACTIVIDADES PROPIAS DE LA ADMINISTRACIÓN MUNICIPAL (PRESTACIÓN DEL SERVICIO PÚBLICO ESENCIAL DE BOMBEROS)</t>
  </si>
  <si>
    <t>ONCE MESES</t>
  </si>
  <si>
    <t>COMPRA DE EQUIPOS Y/O ELEMENTOS DE PROTECCIÓN PERSONAL PARA LABORES DE RESCATE CUMPLIMIENTO NORMA NFPA, CIMIENTO Y DOTACIÓN DEL CUERPO OFICIAL DE BOMBEROS DE ARMENIA</t>
  </si>
  <si>
    <t>26111700      25170000</t>
  </si>
  <si>
    <t>SUMINISTRO PERMANENTE DE LLANTAS, BATERIAS Y REPUESTOS ORIGINALES PARA LOS VEHÍCULOS DEL CUERPO OFICIAL DE BOMBEROS</t>
  </si>
  <si>
    <t>72101516
42191700</t>
  </si>
  <si>
    <t>SUMINISTRO PERMANENTE DE RECARGA DE EXTINTORES Y DE OXIGENO MEDICINAL PARA LOS VEHÍCULOS Y ESTACIONES DEL CUERPO OFICIAL DE BOMBEROS.</t>
  </si>
  <si>
    <t xml:space="preserve">HASTA AGOTAR DISPONIBILIDAD </t>
  </si>
  <si>
    <t>SELECCIÓN ABREVIADA DE MENOR CUANTÍA</t>
  </si>
  <si>
    <t>COMPRA DE 20 TRAMOS DE MANGUERAS PARA LA EXTINCIÓN Y ABASTECIMIENTO PARA LOS INCENDIOS DE 2 ¾ DE PULGADA  (20)  Y DE 1 ¾ DE PULGADA (20).</t>
  </si>
  <si>
    <t>UN MES</t>
  </si>
  <si>
    <t>CONTRATO DE OBRA - SELECCIÓN ABREVIADA</t>
  </si>
  <si>
    <t>31211903-46180000-46190000</t>
  </si>
  <si>
    <t>COMPRA DE HERRAMIENTAS, EQUIPOS Y ACCESORIOS PARA MANEJO DE INCIDENTES CON MATERIALES PELIGROSOS, BOTAS DE PROTECCIÓN QUÍMICA PARA OPERACIONES HAZMAT, DETECTORES MULTIGASES, CINTA QUIMICA, PALAS ANTIESTÁTICAS, KITS DE CONTROL DE DERRRAMES Y FUGAS, ABSORBENTES PARA DERRAMES DE HIDROCARBUROS, PISCINA INFLABLE PARA CONTENCIÓN DE DERRAMES, BERMA DE CONTENCION PARA DERRAMES DE CAMIONES CISTERNA, KIT PARA CONTROL DE DERRAMES DE CLORO, KIT DE HERRAMIENTAS PARA HAZMAT, DETECTOR PORTÁTIL DE RADIACIÓN, ESTACIÓN METEOROLOGICA PORTÁTIL, KIT PARA CONTROL DE FUGAS DE CLORO, CANECAS Y RECIPIENTES PARA RECOLECCION, EQUIPO MEDIDOR DE PH, PLASTICOS O LONAS, CONOS DE SEGURIDAD, SISTEMA DE RESPUESTA RÁPIDA - DECON DUCHA, ARO SPRAY PARA DESCONTAMINACIÓN HAZMAT).</t>
  </si>
  <si>
    <t xml:space="preserve"> UN MES </t>
  </si>
  <si>
    <t xml:space="preserve">MÍNIMA CUANTÍA </t>
  </si>
  <si>
    <t>55121715-27111506-27112723-41116401-45121504</t>
  </si>
  <si>
    <t>COMPRA DE (2) EQUIPOS ESPECIALIZADOS PARA RESCATE EN ESTRUCTURAS COLAPSADAS, CONSISTENTES EN (TORRES DE ILUMINACIÓN PORTÁTILES, MOTOTROZADORA ELÉCTRICA, MOTOSIERRAS, GENERADORES ELÉCTRICOS PORTÁTILES, CIZALLAS, EQUIPO OXICORTE, ROTO MARTILLO, MARTILLO DE IMPACTO, SISTEMA PARA APUNTALAMIENTO, CARPA HOSPITAL, MANDARRIAS, DISCOS PARA CONCRETO, METAL Y MADERA PARA MOTOTROZADORA, SIERRA CIRCULAR, BARRAS DE HIERRO O METAL, CINTAS MÉTRICAS, DETECTOR DE METALES, TIRFOR+, CINCELES, PALAS PEQUEÑAS CURRUCHOS, SEGUETAS, NIVELES, ESCUADRAS, AEROSOLES FLUORECENTES, CINTAS DE BALIZAR, CONOS DE SEÑALIZACIÓN, ROLLO DE PLÁSTICO, EXTRACTORES PORTÁTILES, VENTILADORES PORTÁTILES, CÁMARAS DE BÚSQUEDA DE PERSONAS ATRAPADAS, (TPL), RADARES).</t>
  </si>
  <si>
    <t>SEIS MESES</t>
  </si>
  <si>
    <t>PRESTACIÓN DE SERVICIOS DE VIGILANCIA PRIVADA PARA LAS ESTACIONES DEL CUERPO OFICIAL DE BOMBEROS DE ARMENIA.</t>
  </si>
  <si>
    <t>DOCE MES</t>
  </si>
  <si>
    <t>4713000    50200000</t>
  </si>
  <si>
    <t>SUMINISTRO DE ELEMENTOS DE ASEO Y LIMPIEZA E INSUMOS DE CAFETERIA PARA LAS DIFERENTES DEPENDENCIAS DE LA ADMINISTRACION MUNICIPAL, PARA EL FORTALECIMIENTO DE LA ACTIVIDAD BOMBERIL.</t>
  </si>
  <si>
    <t>SUMINISTRO DE ELEMENTOS MEMBRETEADOS REQUERIDOS PARA EL CUERPO OFICIAL DE BOMBEROS DE ARMENIA.</t>
  </si>
  <si>
    <t>HASTA DICIEMBRE 31 DE 2020</t>
  </si>
  <si>
    <t>ADECUACIONES EN LA INFRAESTRUCTURA DE LAS SEDES DEL CUERPO OFICIAL DE BOMBEROS DE ARMENIA Y DOTACIÓN DE LENCERÍA DE LAS TRES ESTACIONES.</t>
  </si>
  <si>
    <t>HASTA OCTUBRE  31 DE 2020</t>
  </si>
  <si>
    <t>15101506-15101505-15111511-15111701-15121501-15121500-</t>
  </si>
  <si>
    <t>SUMINISTRO DE COMBUSTIBLE, FILTROS, ADITIVOS, LUBRICANTES, SERVICIO DE LAVADA Y ENGRASE (  PARA VEHICULOS AUTOMOTORES ADSCRITOS AL CUERPO OFICIAL DE BOMBEROS).</t>
  </si>
  <si>
    <t xml:space="preserve">43190000
</t>
  </si>
  <si>
    <t>MANTENIMIENTO DE LA RED DE COMUNICACIONES, COMPRA DE BATERÍAS, COMPRA DE RADIOS PARA EL USO DEL CUERPO OFICIAL DE BOMBEROS</t>
  </si>
  <si>
    <t>10121800-10111300</t>
  </si>
  <si>
    <t>FORTALECIMIENTO DE LA UNIDAD CANINA QUE HACE PARTE DEL CUERPO OFICIAL DE BOMBEROS DE ARMENIA.</t>
  </si>
  <si>
    <t>MAYO DE 2020</t>
  </si>
  <si>
    <t>HASTA AGOSTO 31 DE 2020</t>
  </si>
  <si>
    <t xml:space="preserve">SELECCIÓN ABREVIADA DE MENOR CUANTÍA </t>
  </si>
  <si>
    <t>53100000-53110000</t>
  </si>
  <si>
    <t>COMPRA DE CALZADO Y VESTIDO DE LABOR PARA EL FORTALECIMIENTO DE LA ACTIVIDAD BOMBERIL.</t>
  </si>
  <si>
    <t>COMPRA DE UN SOFTWARE PARA SISTEMATIZAR LAS LABORES DEL CUERPO OFICIAL DE BOMBROS COMO POLITICA DE CERO PAPEL</t>
  </si>
  <si>
    <t>COMPRA DE UN VEHICULO  PARA EL CUERPO OFICIAL  DE BOMBEROS</t>
  </si>
  <si>
    <t>COMPRA DE DOS (2) ESCÁNER Y UN EQUIPO DE COMPUTO PARA FORTALECER LAS ACTIVIDADES ADMINISTRATIVAS DEL CUERPO OFICIAL DE BOMBEROS DE ARMENIA</t>
  </si>
  <si>
    <t xml:space="preserve">PRESTACIÓN DE SERVICIOS EN UN PARQUE TEMÁTICO RELACIONADO CON LA ACTIVIDAD AGROPECUARIA PARA LA EXALTACIÓN DEL 
TRABAJADOR DEL CAMPO Y TRANSPORTE </t>
  </si>
  <si>
    <t xml:space="preserve">ENERO A DICIEMBRE </t>
  </si>
  <si>
    <t xml:space="preserve">
Hasta el 31 de Diciembre de 2020</t>
  </si>
  <si>
    <t>Selección de Minima Cuantia</t>
  </si>
  <si>
    <t>SGP - PROPOSITO GENERAL</t>
  </si>
  <si>
    <t>MARIA CAMILA MARTINEZ MURIEL - SECRETARIA DE DESARROLLO ECONOMICO</t>
  </si>
  <si>
    <t>COMPRA DE SEMILLAS E INSUMOS AGROQUÍMICOS PARA EL FORTALECIMIENTO Y FOMENTO DE LAS UNIDADES PRODUCTIVAS DE PRODUCCION DE HORTALIZAS EN EL SECTOR RURAL DEL MUNICIPIO DE ARMENIA</t>
  </si>
  <si>
    <t>licitacion publica</t>
  </si>
  <si>
    <t xml:space="preserve">CONVENIO CAFES DIFERENCIADOS, FORTALECIMIENTO DE LA PRODUCCION, TRANSFORMACION, PROMOCION Y COMERCIALIZACION DE CAFÉ PARA LA SOSTENIBILIDAD DEL PAISAJE CULTURAL CAFETERO </t>
  </si>
  <si>
    <t xml:space="preserve">CONVENIO </t>
  </si>
  <si>
    <t>ACTIVIDADES DE FORTALECIMIENTO DEL CONSEJO MUNICIPAL DE DESARROLLO RURAL</t>
  </si>
  <si>
    <t>PAGO DE SERVICIOS PUBLICOS A LA EMPRESA DE ENERGIA DEL QUINDIO EDEQ, DE LA PLAZA DE MERCADO MINORISTA DE ARMENIA PMMA.</t>
  </si>
  <si>
    <t>PAGO DE SERVICIOS PUBLICOS A LAS EMPRESAS PUBLICAS DE ARMENIA EPA E.S.P, DE LA PLAZA DE MERCADO MINORISTA DE ARMENIA -PMMA.</t>
  </si>
  <si>
    <t>PARTICIPACION EN CONVENIO PARA APLICACIÓN DE LA METODOLOGIA DE RUTAS COMPETITIVAS, PARA UN SECTOR PRIORIZADO EN EL PLAN REGIONAL DE COMPETITIVIDAD.</t>
  </si>
  <si>
    <t xml:space="preserve">PRESTACION DE SERVICIOS PROFESIONALES </t>
  </si>
  <si>
    <t>PROPIOS Y SGP - PROPOSITO GENERAL</t>
  </si>
  <si>
    <t>PRESTACION DE SERVICIOS DE APOYO A LA GESTION</t>
  </si>
  <si>
    <t>CONVENIO PARA AUNAR ESFUERZOS Y EJECUTAR ESTRATEGIAS PARA EL ACOMPAÑAMIENTO, FORTALECIMIENTO Y EMPODERAMIENTO DE LOS MICROEMPRESARIOS</t>
  </si>
  <si>
    <t>CONVENIO PARA EL FORTALECIMIENTO EMPRESARIAL DEL CENTRO COMERCIAL DEL CAFE Y FERIA CAMPESINA</t>
  </si>
  <si>
    <t xml:space="preserve">FORTALECIMIENTO, PROMOCION Y SENSIBILIZACION DE LA ASOCIACION DE ESTILISTAS </t>
  </si>
  <si>
    <t>PARTICIPACION EN EL PROCESO DEL DISEÑO Y DESARROLLO DE PRODUCTOS TURISTICOS EXPERIENCIALES QUE POSICIONEN AL MUNICIPIO DE ARMENIA COMO UN DESTINO TURISTICO DE EXPERIENCIAS</t>
  </si>
  <si>
    <t>CONVENIO DE ASOCIACION PARA AUNAR ESFUERZOS PARA FORTALECER EL EMPRENDIMIENTO, INNOVACION Y TECNOLOGIA CON EJES DE DESARROLLO Y COMPETITIVIDAD EN EL MUNICIPIO DE ARMENIA Y EL CENTRO TECNOLOGICO DE NEGOCIOS E INNOVACION DEL MUNICIPIO DE ARMENIA</t>
  </si>
  <si>
    <t>CONVENIO DE ASOCIACION PARA AUNAR ESFUERZOS PARA LA FORMULACIÓN DE LA FASE 3 DE LA RUTA COMPETITIVA DE LA INDUSTRIA DEL MUEBLE Y SU IMPLEMENTACION EN EL MUNICIPIO DE ARMENIA</t>
  </si>
  <si>
    <t>PROPIOS INVERSION</t>
  </si>
  <si>
    <t>PLAN AGROPECUARIO MUNICIPAL</t>
  </si>
  <si>
    <t>IMPLEMENTACIÓN DE ESTRATEGIAS PROMOCIONALES PARA EL MUNICIPIO DE ARMENIA</t>
  </si>
  <si>
    <t xml:space="preserve">LOGISTICA PARA EVENTOS, FERIAS, MERCADOS CAMPESINOS. </t>
  </si>
  <si>
    <t>PROPIOS INVERSION - SGP - PROPOSITO GENERAL</t>
  </si>
  <si>
    <t>PARTICIPACIÓN EN FERIAS INTERNACIONALES, NACIONALES, REGIONALES Y LOCALES</t>
  </si>
  <si>
    <t>CONGRESO O CONVENCIÓN PARA EL FORTALECIMIENTO Y EMPODERAMIENTO DE LOS MICROEMPRESARIOS DEL MUNICIPIO DE ARMENIA</t>
  </si>
  <si>
    <t>PLAN ESTRATEGICO EXPORTADOR</t>
  </si>
  <si>
    <t>DISEÑO E IMPLEMENTACION DE ESTRATEGIAS PARA LA PROMOCIÓN Y POSICIONAMIENTO DEL MUNICIPIO DE ARMENIA COMO DESTINO TURISTICO SOSTENIBLE</t>
  </si>
  <si>
    <t>ASISTENCIA TÉCNICA INTEGRAL, PERMANENTE, PERTINENTE Y DE CALIDAD A LOS PEQUEÑOS Y MEDIANOS PRODUCTORES DEL MUNICIPIO DE ARMENIA</t>
  </si>
  <si>
    <t>APORTE PARA AUNAR ESFUERZOS PARA EL FORTALECIMIENTO DE LA LINEA DE PLÁTANO.</t>
  </si>
  <si>
    <t>COMPRA DE MODULOS PARA FORTALECER A LOS BENEFICIARIOS DEL PROYECTO FOMENTO DE LA AGRICULTURA FAMILIAR Y LA SEGURIDAD ALIMENTARIA PARA PEQUEÑOS Y MEDIANOS PRODUCTORES DEL MUNICIPIO DE ARMENIA.</t>
  </si>
  <si>
    <t>ADQUICION DE MAQUINARIA PARA EL FORTALECIMIENTO DE LOS BENEFICIARIOS DEL PROYECTO FORTALECIMIENTO DE LA PRODUCCIÓN, TRANSFORMACIÓN, PROMOCIÓN Y COMERCIALIZACIÓN DEL CAFÉ PARA LA SOSTENIBILIDAD DE PAISAJE CULTURAL CAFETERO EN EL MUNICIPIO DE ARMENIA.</t>
  </si>
  <si>
    <t xml:space="preserve">43201803 43211500  43211507  43211708 43211711 43212101 43212105 
43233201 </t>
  </si>
  <si>
    <t>Suministro e instalación de equipos de cómputo, video, software y hardware para las diferentes dependencias de la administración municipal de armenia</t>
  </si>
  <si>
    <t>al 31 de diciembre o hasta agotar existencia</t>
  </si>
  <si>
    <t>No</t>
  </si>
  <si>
    <t>Marta Inés Martínez Arias, Directora del Departamento Administrativo de Fortalecimiento Institucional</t>
  </si>
  <si>
    <t>56101522 56101701 56101703 56111500</t>
  </si>
  <si>
    <t>Compra de mobiliario, para satisfacer las necesidades de la administracion municipal.</t>
  </si>
  <si>
    <t>52161505 32101653 40101700</t>
  </si>
  <si>
    <t>Compra de eléctricos y electrónicos para desarrollar las diferentes actividades de la administración municipal</t>
  </si>
  <si>
    <t xml:space="preserve">Contrato de Prestación de servicios para realizar los exámenes médicos de ingreso, periódicos y de egreso de los servidores públicos vinculados a la Administración Municipal de Armenia y exámenes de audiometría para el personal del cuerpo operativo de Agentes de Tránsito del ente municipal. </t>
  </si>
  <si>
    <t>Compra y recarga de extintores y balas de oxígeno para atender diferentes necesidades y bienes del municipio de armenia.</t>
  </si>
  <si>
    <t>Menor Cuantía</t>
  </si>
  <si>
    <t>Compra de equipos y elementos de apoyo para el desarrollo del Sistema de Gestión de Seguridad y Salud en el Trabajo</t>
  </si>
  <si>
    <t>Suministro de dotación para los integrantes de la brigada de emergencias de la administración central.</t>
  </si>
  <si>
    <t>Contratación actividades de capacitación, procesos de aprendizajes para dar cumplimiento al Programa Institucional de Capacitaciones</t>
  </si>
  <si>
    <t>Cuenta de Cobro
Contratación Directa
Minima Cuantía</t>
  </si>
  <si>
    <t>compra de elementos ergonómicos para los funcionarios del municipio de armenia</t>
  </si>
  <si>
    <t>Suministro de papeleria blanca y utiles de escritorio para ser distribuido como insumo a las diferentes dependencias de la Administración Municipal</t>
  </si>
  <si>
    <t>Suministro de papelería membreteada impresa y materiales litográficos formatos volantes folletos resmillas baking telon pendones carpetas necesarios para el desarrollo de las actividades de la administración municipal.</t>
  </si>
  <si>
    <t>Contrato de prestación de servicios para la realización de actividades logísticas, pedagógicas, lúdicas, de prevención de riesgo cardiovascular, riesgo ergonómico y cultural, tendientes al mejoramiento del clima laboral y de bienestar social de los funcionarios de la administración municipal.</t>
  </si>
  <si>
    <t xml:space="preserve">Contrato de prestación de servicios de apoyo a la gestión </t>
  </si>
  <si>
    <t>Contrato de prestación de servicios profesionales</t>
  </si>
  <si>
    <t>Contrato de prestación de servicios profesionales especializados</t>
  </si>
  <si>
    <t>compra de dos (2) firmas digitales a nombre del Departamento Administrativo de Fortalecimiento Institucional de la Alcaldía de Armenia, para las certificaciones laborales y salariales válidas para la emisión de bonos pensionales y el reconocimiento de pensiones, acorde a los requerimientos legales y administrativos.</t>
  </si>
  <si>
    <t xml:space="preserve">Compra seguros de vida para los servidores públicos afiliados a las organizaciones sindicales </t>
  </si>
  <si>
    <t>Compra de equipos Industriales, carrete de cordino, monogafas, casco de seguridad, guantes, tapabocas, cinta demarcación</t>
  </si>
  <si>
    <t>Compra de Radio teléfonos para apoyar las actividades que realizan las brigadas de emergencia de la Administración Municipal Cental.</t>
  </si>
  <si>
    <t>80111600 39122220</t>
  </si>
  <si>
    <t>Contrato de Prestación de Servicios de Frecuencias para el funcionamiento de los radio teléfonos</t>
  </si>
  <si>
    <t>Compra e Instalación de Pelicula Polarizada para las ventanas del Archivo Central de la Administración Municipal</t>
  </si>
  <si>
    <t>49201600 72150000</t>
  </si>
  <si>
    <t>Compra y Mantenimiento de equipos para el Gimnasio del Municipio de Armenia</t>
  </si>
  <si>
    <t>Soporte del Software de Nómina</t>
  </si>
  <si>
    <t>Compra de elementos y componentes para el mantenimiento y funcionamiento de la red semafórica del Municipio de Armenia.</t>
  </si>
  <si>
    <t>Enero - Diciembre</t>
  </si>
  <si>
    <t>Selección abreviada de menor cuantia</t>
  </si>
  <si>
    <t>Fondo de Seguridad Vial y Multas</t>
  </si>
  <si>
    <t>FANNY AMPARO MARTINEZ TAFUR</t>
  </si>
  <si>
    <t>Prestación de servicios de fotocopiado en blanco y negro, fotocopiado a color, argollado, empastado y plotter.</t>
  </si>
  <si>
    <t>Servicio de transporte automotor para el desplazamiento del personal, material y equipo de las dependencias del nivel central de la administración municipal y para la ejecución de proyectos de inversión del municipio de Armenia</t>
  </si>
  <si>
    <t>prestación de servicios de mensajeria expresa que consiste en la prestación de servicios de recoleccion, alistamiento y entrega de correspondencia.</t>
  </si>
  <si>
    <t>Selección abreviada</t>
  </si>
  <si>
    <t>Recursos Propios Venta de Servicios de Tránsito y Transporte</t>
  </si>
  <si>
    <t>$10.000.000</t>
  </si>
  <si>
    <t>Elaboración e instalación de señales verticales a puesta de  pedestales, pasavías, bandera</t>
  </si>
  <si>
    <t>Contratación de minima cuantia</t>
  </si>
  <si>
    <t>Fondo de Seguridad Vial y Multas Y Convenio Seguridad Vial</t>
  </si>
  <si>
    <t>Mantenimiento Preventivo Y Correctivo De Aires Acondicionados Ubicados En Las Diferentes Instalaciones De La Administración Municipal.</t>
  </si>
  <si>
    <t>Compra de pintura de trafico vial base solvente, pintura de plástico en frio, imprimante, ajustador y antideslizante para las labores de señalización vial de la Secretaria de Transito y Transporte de Armenia.</t>
  </si>
  <si>
    <t>Marzo - Diciembre</t>
  </si>
  <si>
    <t>27111500 27111600 27111700 27111800 27111900 27112000 27112100 27112200 27112300 27112400 27112500 27112600 27112700 27112800 27112900 27113000 27113100 27113200 27113300</t>
  </si>
  <si>
    <t>Suministro de elementos y materiales de ferretería y construcción para contribuir en el mantenimiento, adecuación de los bienes, para atender diferentes necesidades y proyectos del municipio de armenia</t>
  </si>
  <si>
    <t>Enero  - Diciembre</t>
  </si>
  <si>
    <t>Contrato para la operación del servicio de grúas y/o vehículos similares, para el traslado de los Vehículos que requieran ser Inmovilizados por la Secretaría de Tránsito y Transporte de Armenia.</t>
  </si>
  <si>
    <t>Suministro de llantas, baterías y servicio de parcheo, alineación y Balanceo para las volquetas, Maquinaria máquinas de Bomberos, vehículos livianos y Motos del municipio de Armenia.</t>
  </si>
  <si>
    <t>Suministro de Maquina para señalización lineal para la Secretaria de Tránsito y Transporte de Armenia.</t>
  </si>
  <si>
    <t>Prestación de Servicios de mantenimiento correctivo de los alcohosensores, radar de velocidad y suministro de boquillas y accesorios para el buen funcionamiento de los alcohosensores., como apoyo Logístico para los operativos de Control de velocidad que realiza la Secretaria de Tránsito y Transporte municipal</t>
  </si>
  <si>
    <t>Pago de los aportes ARP según Ley 1562 de 2012 de los contratos de apoyo a la gestión de los Reguladores de Tránsito.</t>
  </si>
  <si>
    <t>sin proceso de selección</t>
  </si>
  <si>
    <t>80111601 80111602 80111603 80111604 80111605 80111607 80111608 80111609 80111611 80111620 80111701 80111600 80121500  80121600  80121700  80121800  80121900</t>
  </si>
  <si>
    <t>Contratos de prestación de servicios técnico y de apoyo a la gestión</t>
  </si>
  <si>
    <t>Recursos Propios Venta de Servicios de Tránsito y Transporte / Fondo de Seguridad Vial y Multas / Convenio de Seguridad Vial</t>
  </si>
  <si>
    <t>Contratos de prestación de servicios profesionales</t>
  </si>
  <si>
    <t> 83111904</t>
  </si>
  <si>
    <t>Pago al Fondo de Tecnologías de la información y las Comunicaciones como contra prestación por concepto del permiso otorgado mediante Resolución 0001546 del 24 de julio del 2015 expedida por MIN TIC, para el uso del espectro radioeléctrico a la Secretaría de Tránsito y Transporte de Armenia</t>
  </si>
  <si>
    <t>Prestación de servicios de telecomunicaciones, frecuencia para radios de comunicaciones portátiles de la Secretaria de Tránsito y Transporte de Armenia</t>
  </si>
  <si>
    <t>Prestación de servicios de mantenimiento preventivo y correctivo de los radios de comunicación portátiles de la Secretaría de Tránsito y Transporte de Armenia</t>
  </si>
  <si>
    <t>Compra de elementos e insumos de protección e identificación para la ejecución de actividades y gestiones misionales propias de la secretaría</t>
  </si>
  <si>
    <t xml:space="preserve">Suministro de cartuchos y demás elementos para las impresoras de las diferentes
Dependencias de la Administracion municipal.
</t>
  </si>
  <si>
    <t xml:space="preserve">Prestación de servicios para el  Control de emisiones por fuentes móviles por parte de la Secretaría de Tránsito y Transporte de Armenia.
</t>
  </si>
  <si>
    <t>Compra de cartillas educativas para las actividades de cultura vial y educación ciudadana en la secretaría de tránsito y transporte municipal.</t>
  </si>
  <si>
    <t>campañas publicitaras en medios escritos, radiales y televisivos, Suminsitro de volantes y papeleria publicitaria para campañas (plegables, pendones, volantes, cartillas y otros)</t>
  </si>
  <si>
    <t xml:space="preserve">Compra de sellos de seguridad para llevar a cabo el proceso de calibracion y revision de taximetros de los vehiculos de servicio publico de transporte terrestre automotor individual de pasajeros.
</t>
  </si>
  <si>
    <t>Contratación minima cuantia</t>
  </si>
  <si>
    <t>Compra de calcomanias para informar a los usuarios las tarifas 2020 por la prestacion del servicio publico de transporte terrestre automotor individual de pasajeros en vehiculos taxis</t>
  </si>
  <si>
    <t>Contratar la capacitación y certificación de los miembros del cuerpo de Agentes de Tránsito y Transporte de Armenia</t>
  </si>
  <si>
    <t>Contrato de Arrendamiento de la licencia de software qx transito, con servicios de actualizacion mantenimiento, licenciamiento de motor de base de datos.</t>
  </si>
  <si>
    <t xml:space="preserve">30265802, 25172610, </t>
  </si>
  <si>
    <t>Suministro de licencias de conduccion de licencias de transito, tarjetas de registro, placa unica nacional y especies venales a cargo de la Secretaria de Tránsito y Transporte de Armenia.</t>
  </si>
  <si>
    <t>43191510  - 52161511</t>
  </si>
  <si>
    <t>Compra de radios de comunicación portátiles tecnología digital, licenciamiento para radios portátiles, compra de repuestos para radios digitales y actualización de software smart PTT.</t>
  </si>
  <si>
    <t>Mayo- Diciembre</t>
  </si>
  <si>
    <t>Conexión a internet del edificio principal (CAM), de todas  las dependencias adscritas a la Administración Municipal que se encuentren fuera de las instalaciones principales y el servicio de internet en los Parques de cada comuna, grantizando conectividad y socialización</t>
  </si>
  <si>
    <t>14111703 14111704 53131608 30181614 12161902 42281604 53131626 10216603 27113002 42132201 47121804 47131706 30162303</t>
  </si>
  <si>
    <t>Suministro de elementos de aseo y limpieza, e insumos de cafetería para el municipio de Armenia</t>
  </si>
  <si>
    <t>Suministro de combustible, filtros, aditivos, lubricantes, servicio de lavado y engrase para los vehículos automotores de propiedad del municipio de Armenia, equipos, planta eléctrica del cam y apoyo a los organismos de seguridad.</t>
  </si>
  <si>
    <t>SUMINISTRO  DE ORDENES DE COMPARENDO PARA LA ACTIVIDAD OPERATIVA DE LA SECRETARIA DE TRANSITO Y TRANSPORTE DE ARMENIA</t>
  </si>
  <si>
    <t xml:space="preserve">Fondo de Seguridad Vial y Multas </t>
  </si>
  <si>
    <t>8201601, 82101602, 82101603, 82101501,82101502, 82101503, 82101504, 82101505, 82101506</t>
  </si>
  <si>
    <t>Comunicación ATL BTL FREE PRESS</t>
  </si>
  <si>
    <t>contrato de compra y adquisicion de vehiculo tipo van, camioneta doble cabina</t>
  </si>
  <si>
    <t>Enero -Diciembre</t>
  </si>
  <si>
    <t>44121600 14111500</t>
  </si>
  <si>
    <t>fondo de seguridad vial multas</t>
  </si>
  <si>
    <t>82101501 82101501</t>
  </si>
  <si>
    <t>COMPRA DE ESTANTERÍAS PARA EL ARCHIVO DE LAS DIFERENTES ÁREAS DE LA SECRETARIA DE TRANSITO Y TRANSPORTE</t>
  </si>
  <si>
    <t>PRESTACIÓN DE SERVICIOS PARA LA DIFUSIÓN DE INFORMACIÓN (MEDIOS IMPRESOS, RADIALES, TELEVISIÓN E INTERNET).</t>
  </si>
  <si>
    <t>50161813- 50161814- 50161815</t>
  </si>
  <si>
    <t>prestacion de servicios para la emision de contenido informativo en medio digitales alternativos que permitan el posicionamiento de los programas y proyectos del gobierno municipalen la comunidad virtual</t>
  </si>
  <si>
    <t>prestacion de servicios para la emision de secciones y menciones institucionales en programas de television departamental y municipal</t>
  </si>
  <si>
    <t>compra de elementos de prevencion y seguridad y herramientas para las actividades que se adelantan en las vias de la ciudad</t>
  </si>
  <si>
    <t>compra y mantenimiento de plantillas metalicas</t>
  </si>
  <si>
    <t>SUMINISTRO DE ELEMENTOS NECESARIOS EN EL MANEJO DE ALCOHOSENSORES EN LAS PRUEBAS DE EMBRIAGUEZ</t>
  </si>
  <si>
    <t>ENERO DE 2019</t>
  </si>
  <si>
    <t xml:space="preserve">DICIEMBRE    O HASTA AGOTAR DISPONIBILIDAD </t>
  </si>
  <si>
    <t>FONDO DE SEGURIDAD VIAL Y MULTAS</t>
  </si>
  <si>
    <t xml:space="preserve">compra de semaforos </t>
  </si>
  <si>
    <t xml:space="preserve">compra de motos </t>
  </si>
  <si>
    <t xml:space="preserve">compra de alcohosensores </t>
  </si>
  <si>
    <t>PRESTACIÓN DE SERVICIOS PROFESIONAELS</t>
  </si>
  <si>
    <t>03 DE ENERO DE 2020</t>
  </si>
  <si>
    <t>11 MESES</t>
  </si>
  <si>
    <t>PRESTACIÓN DE SERVICIOS</t>
  </si>
  <si>
    <t>PROPIOS
SGP</t>
  </si>
  <si>
    <t>N.A</t>
  </si>
  <si>
    <t>FERNANDO ANTONIO ARIAS ROMERO</t>
  </si>
  <si>
    <t xml:space="preserve">PRESTACIÓN DE SERVICIOS DE APOYO A LA GESTIÓN </t>
  </si>
  <si>
    <t>PRESTACIÓN DE SERVICIO DE FOTOCOPIADO A BLANCO Y NEGRO, FOTOCOPIADO A COLOR, ARGOLLADO, EMPASTADA, FOTOCOPIADO DE FOTOPLANO (PLOTTER), PARA  EL DEPARTAMENTO ADMINISTRATIVO DE PLANEACIÓN DEL MUNICIPIO DE ARMENIA.</t>
  </si>
  <si>
    <t xml:space="preserve"> DE ENERO 10 DE 2020</t>
  </si>
  <si>
    <t>SUMINISTRO DE COMBUSTIBLE, FILTROS, ADITIVOS, LUBRICANTES, SERVICIO DE LAVADA Y ENGRASE PARA  LOS SERVICIOS AUTOMOTORES DEL DEPARTAMENTO ADMINISTRATIVO DE PLANEACIÓN.</t>
  </si>
  <si>
    <t>SUMINISTRO DE PAPELERÍA BLANCA Y ÚTILES DE ESCRITORIO PARA SER DISTRIBUIDOS COMO INSUMO PARA EL DEPARTAMENTO ADMINISTRATIVO DE PLANEACIÓN MUNICIPAL.</t>
  </si>
  <si>
    <t>SUMINISTRO DE CARTUCHOS DE TINTA Y THONER ORIGINALES Y RECARGA DE LO MISMOS PARA SER DISTRIBUIDO COMO INSUMOA LOS EQUIPOS DE IMPRESIÓN UBICADOS EN EL DEPARTAMENTO ADMINISTRATIVO DE PLANEACIÓN.</t>
  </si>
  <si>
    <t>CONGRESOS Y GASTOS DE VIAJE CONGRESO DEPARTAMENTAL Y NACIONAL CONSEJEROS TERRITORIALES DE PLANEACION</t>
  </si>
  <si>
    <t>SUMINISTRO DE REFRIGERIOS Y ALMUERZOS PARA ATENDER DIFERENTES ACTIVIDADES DEL MUNICIPIO DE ARMENIA</t>
  </si>
  <si>
    <t xml:space="preserve">COMPRA DE EQUIPOS DE CÓMPUTO, LlCENCIAS, SOFTWARE Y HARDWARE, IMPRESORAS, DISCO DURO. </t>
  </si>
  <si>
    <t>PAGO DE HONORARIOS  A LOS TRES REPRESENTANTES DEL COMITÉ DE ESTRATIFICACIÓN, PAGO DE VIAJE Y GASTOS DE TRANSPORTE A LOS INTEGRANTES DEL COMITÉ PERMANENTE DE ESTRATIFICACIÓN</t>
  </si>
  <si>
    <t>PROCESOS DE ACTUALIZACIÓN PERMANENTE DE ESTRATIFICACIÓN (CONVENIO, EQUIPOS DE OFICINA PARA LA RESPECTIVA ACTUALIZAICÓN)</t>
  </si>
  <si>
    <t>CONTRIBUCIÓN A LA ESTRATIFICACIÓN</t>
  </si>
  <si>
    <t>COMPRA O ADQUISICIÓN DE PREDIOS</t>
  </si>
  <si>
    <t>SUMINISTROS DE CARNET</t>
  </si>
  <si>
    <t>SUMINISTROS DE CHALECOS</t>
  </si>
  <si>
    <t xml:space="preserve">DOTACIÓN Y ELEMENTOS DE VISITAS PARA DESPLAZARCE A LAS CONTRUCCIÓN Y REQUERIMIENTOS URBANOS Y RURALES </t>
  </si>
  <si>
    <t>SUMINISTRO DE PAPELERIA MEMBRETEADA</t>
  </si>
  <si>
    <t>SUMINISTRO, INSTALACIÓN Y MANTENIMIENTO PREVENTIVO Y CORRECTIVO DE REPUESTOS Y MANO DE OBRA PARA EL MENTENIMIENTO DE LOS VEHICULOS AUTOMOTORES DEL DEPARTAMENTO ADMINISTRATIVO DE PLANEACIÓN MUNICIPAL</t>
  </si>
  <si>
    <t xml:space="preserve">DOTACIÓN Y ELEMENTOS DE SEGURIDAD DEL PERSONAL DE ARBOL URBANO </t>
  </si>
  <si>
    <t>SUMINISTRO, INSTALACIÓN Y MANTENIMIENTO PREVENTIVO Y CORRECTIVO DE REPUESTOS Y MANO DE OBRA PARA EL MENTENIMIENTO DE LOS  REPUESTOS Y EQUIPOS DEL PROYECTO DE ARBOL URBANO</t>
  </si>
  <si>
    <t>CAPACITACIONES</t>
  </si>
  <si>
    <t>SUMINISTRO DE BOLSA PLASTICA PARA EL DEBIDO ARCHIVO DE LAS FICHAS TECNICAS DEL SISBEN (ENCUESTAS) Y LOS PROCESOS DE LA INSPECCIÓN DE CONTROL URBANO.</t>
  </si>
  <si>
    <t>CONVENIO AMOBLAMIENTO Y EMBELLECIMIENTO URBANO DE LA CIUDAD DE ARMENIA</t>
  </si>
  <si>
    <t>APROVECHAMIENTO URBANISTICO ADICIOANAL</t>
  </si>
  <si>
    <t>INSUMOS PARA EL VIVERO</t>
  </si>
  <si>
    <t>Posibles códigos UNSPSC</t>
  </si>
  <si>
    <t>PRESTACIÓN DE SERVICIO DE FOTOCOPIADO EN BLANCO Y NEGRO, FOTOCOPIADO A COLOR, ARGOLLADO, EMPASTADA Y PLOTTER</t>
  </si>
  <si>
    <t>80100000</t>
  </si>
  <si>
    <t xml:space="preserve">Prestacion de servicios de mensajeria expresa que consiste en la prestacion de servicios de recoleccion, alistamiento y entrega de correspondencia </t>
  </si>
  <si>
    <t>SERVICIOS DE TRANSPORTE AUTOMOTOR PARA EL DESPLAZAMIENTO DEL PERSONAL, MATERIALES Y EQUIPOS DE LAS DEPENDENCIAS DEL NIVEL CENTRAL DE LA ADMINISTRACIÓN MUNICIPAL Y PARA LA EJECUCIÓN DE PROYECTOS DE INVERSIÓN DEL MUNICIPIO DE ARMENIA.</t>
  </si>
  <si>
    <t>COMPRA DE EQUIPOS DE COMPUTO, VIDEO, LICENCIAS, SOFTWARE Y HARDWARE PARA LAS DIFERENTES DEPENDENCIAS DE LA ADMINISTRACION MUNICIPAL DE ARMENIA" (Desarrollo Económico)”
5 COMPUTADORES - 3 IMPRESORAS MULTIFUNCIONALES</t>
  </si>
  <si>
    <t>SUMINISTRO DE CARTUCHOS DE TINTA, CINTAS Y TÓNER ORIGINALES Y RECARGA DE LOS MISMOS, PARA SER DISTRIBUIDOS COMO INSUMOS</t>
  </si>
  <si>
    <t>SUMINISTRO DE ELEMENTOS DE ASEO Y LIMPIEZA, E INSUMOS DE 
CAFETERIA PARA EL MUNICIPIO DE ARMENIA</t>
  </si>
  <si>
    <t>SUMINISTRO DE MUEBLES Y ENSERES PÁRA LAS DIFERENTES DEPENDENCIAS (SE REQUIEREN 10 SILLAS ERGONOMICAS)</t>
  </si>
  <si>
    <t>Suministro de llantas, baterias y servicio de parcheo , que incluya su instalacion, alineacion y balanceo para los vehiculos que asi lo requieran y para las volquetas, maquinaria pesada, maquina de bomberos, vehiculos livianos y motos del Municipio de Armenia</t>
  </si>
  <si>
    <t>SUMINISTRO DE COMBUSTIBLE, FILTROS, ADITIVOS, LUBRICANTES, SERVICIO DE LAVADA Y ENGRASE PARA LOS VEHICULOS AUTOMOTORES DE PROPIEDAD DEL MUNICIPIO DE ARMENIA, EQUIPOS, PLANTA ELECTRICA DEL CAM, APOYO A LOS ORGANISMOS DE SEGURIDAD</t>
  </si>
  <si>
    <t>Servicio de Mantenimiento preventivo y correctivo, con suministro de repuestos nuevos y mano de obra para los vehiculos livianos que confiorman el parque automotor del municipio de Armenia</t>
  </si>
  <si>
    <t>CONTRATO DE PRESTACIÓN DE SERVICIOS PARA EL TRANSPORTE TERRESTRE A FIN DE REALIZAR VISITAS DE ACOMPAÑMIENTO SOCIAL Y TECNICO A LA UNIDADES PRODUCTIVAS PERTENECIENTES AL PROYECTO "PROMOCION DE ESTRATEGIAS PRODUCTIVAS PARA LA ALIMENTACION Y LA GENERACION DE INGRESOS."</t>
  </si>
  <si>
    <t>ADQUICISIÓN DE COMPUTADORES PARA LOS PUNTOS DE INFORMACION TURISTICA - PITS</t>
  </si>
  <si>
    <t>SERVICIOS DE INTERNET PARA LOS PUNTOS DE INFORMACION TURISTICA - PITS</t>
  </si>
  <si>
    <t xml:space="preserve">ADQUICISIÓN DE ELEMENTOS DE COMPUTO Y ELEMENTOS DE MOBILIARIO PARA EL FORTALECIMIENTO Y DESARROLLO EMPRESARIAL DE LOS MICROEMPRESARIOS DEL MUNICIPIO DE ARMENIA </t>
  </si>
  <si>
    <t xml:space="preserve">ADQUICISION DE SILLAS PROFESIONALES DE PELUQUERIA PARA LA IMPLEMENTACION DE UNA ESTRATEGIA DE FORTALECIMIENTO Y DESARROLLO EMPRESARIAL INCLUYENTE </t>
  </si>
  <si>
    <t>CONVENIO PARA FORTALECER EMPRESARIOS DE AGROINDUSTRIA</t>
  </si>
  <si>
    <t>REALIZACION DEL PLAN SECTORIAL DE TURISMO</t>
  </si>
  <si>
    <t>CONVENIO DE ASOCIACION SUSCRITO ENTRE LA CAMARA DE COMERCIO DE ARMENIA Y DEL QUINDIO Y EL MUNICIPIO DE ARMENIA, PARA AUNAR ESFUERZOS PARA EL FORTALECIMIENTO EMPRESARIAL INCLUYENTE DE LOS EMPRESARIOS DEL MUNICIPIO DE ARMENIA EN EL MARCO DE LA FERIA AGROEXPO 2018</t>
  </si>
  <si>
    <t xml:space="preserve">CONVENIO PARA EL FORTALECIMIENTO DE LOS PRODUCTORES DE CAFÉ EN EL MARCO DE LA FERIA EXPOEJE CAFÉ </t>
  </si>
  <si>
    <t>"SUMINISTRO DE PAPELERÍA MEMBRETEADA, MATERIAL LITOGRÁFICO, IMPRESIONES DIGITALES, PIEZAS PROMOCIONALES Y DE MERCADEO NECESARIOS PARA EL DESARROLLO DE EVENTOS, CAMPAÑAS Y/O ACTIVIDADES DE LA ADMINISTRACIÓN MUNICIPAL".</t>
  </si>
  <si>
    <t xml:space="preserve">NECESIDADES ADICIONALES </t>
  </si>
  <si>
    <r>
      <t>C</t>
    </r>
    <r>
      <rPr>
        <sz val="12"/>
        <color indexed="8"/>
        <rFont val="Arial"/>
        <family val="2"/>
      </rPr>
      <t>ontratar la prestación del servicio de transporte escolar para estudiantes de las Instituciones Educativas Oficiales del Municipio de Armenia, seleccionados por la Secretaría de Educación Municipal.</t>
    </r>
  </si>
  <si>
    <t>CONTRATO DE PRESTACION DE SERVICIOS PROFESIONALES</t>
  </si>
  <si>
    <t>ENERO 2 de 2020</t>
  </si>
  <si>
    <t>propios,dividendos, participacion ,recursos del balance</t>
  </si>
  <si>
    <t>Director (A) Departamento Administrativo de Hacienda</t>
  </si>
  <si>
    <t>ENERO 2  de 2020</t>
  </si>
  <si>
    <t>CONTRATO DE PRESTACION DE SERVICIOS DE DISTRIBUCION DEL COBRO DEL IMPUESTO PREDIAL UNIFICADO EN EL AÑO 2017, LOS OFICIOS  PERSUASIVOS Y ESTADOS DE CUENTA DE LOS CONTRIBUYENTES DE IMPUESTOS DEL MUNICIPIO DE ARMENIA</t>
  </si>
  <si>
    <t>mayo de 2020</t>
  </si>
  <si>
    <t>7 meses</t>
  </si>
  <si>
    <t>contrato interadministrativo</t>
  </si>
  <si>
    <t>CONTRATO DE PRESTACION DE SERVICIOS PARA LA CALIFICACION DE CAPACIDAD DE PAGO A LARGO Y CORTO PLAZO DEL MUNICIPIO DE ARMENIA POR PARTE DE LA CALIFICADORA DE CONFORMIDAD CON LA METOLOGIA DEBIDAMENTE APROBADA POR LA CALIFICADORA Y CON LA REGULACION VIGENTE</t>
  </si>
  <si>
    <t>JULIO de 2020</t>
  </si>
  <si>
    <t>4 meses</t>
  </si>
  <si>
    <t>contrsatocion directa</t>
  </si>
  <si>
    <t>43211500-43212100</t>
  </si>
  <si>
    <t>COMPRA DE EQUIPOS DE COMPUTO, SOFTWARE,HARDWARE, ESCANER E IMPRESORAS , VIDEOBEAM,  PARA EL DEPARTAMENTO ADMINISTRATIVO DE HACIENDA</t>
  </si>
  <si>
    <t>MARZO DE 2020</t>
  </si>
  <si>
    <t>Minima</t>
  </si>
  <si>
    <t>SUMINISTRO DE CARTUCHOS DE TINTA, CINTAS Y TONER NUEVOS,RECARGA DE LOS MISMOS PARA SER DISTRIBUIDAS COMO INSUMO A LOS EQUIPOS DE IMPRESIÓN UBICADOS EN EL DEPARTAMENTO ADMINISTRATIVO DE HACIENDA</t>
  </si>
  <si>
    <t>$ 1094,371,682,117</t>
  </si>
  <si>
    <t>1 enero de 2020</t>
  </si>
  <si>
    <t>31 de Diciembre de 2020</t>
  </si>
  <si>
    <t>CONCURSO</t>
  </si>
  <si>
    <t>SUMINISTRO DE PAPELERÍA BLANCA, ÚTILES DE ESCRITORIO, FOTOCOPIAS, ARGOLLADO, EMPASTADA Y PLOTTER , ASÍ COMO DE CARTUCHOS DE TINTA, CINTAS, TONER Y RECARGA DE LOS MISMOS PARA SER DISTRIBUIDOS COMO INSUMOS A LA SECRETARIA DE SALUD.</t>
  </si>
  <si>
    <t>Funcionamiento Propios</t>
  </si>
  <si>
    <t>Bernardo Gutierrez</t>
  </si>
  <si>
    <t>CONTRATACIÓN DE PERSONAL PARA DIGITAR PROCESAR INFORMACIÓN ORGANIZACIÓN DE ARCHIVO DOCUMENTAL ORGANIZACIÓN DE REUNIONES DE TRABAJO Y DESPACHO DE DOCUMENTO</t>
  </si>
  <si>
    <t>CONTRATACIÓN DE SERVICIOS PROFESIONALES PARA APOYAR ACTIVIDADES CONTABLES Y FINANCIERAS DE LAS OPERACIONES TÉCNICO ADMINISTRATIVAS DEL FONDO LOCAL DE SALUD.</t>
  </si>
  <si>
    <t>CONTRATO DE FIRMA DIGITAL</t>
  </si>
  <si>
    <t>MINIMA CEANTIA</t>
  </si>
  <si>
    <t>Contrato de prestación de servicios profesionales y de apoyo a la gestión para apoyar los planes y programas de la secretaría de salud</t>
  </si>
  <si>
    <t>Suministro de llantas, baterías y servicio de parcheo que incluya su instalación, alineación y balanceo para los vehículos que así lo requieran y para las volquetas, maquinaria pesada, máquina de bomberos, vehículos livianos y motos del municipio de armenia Suministro de combustible, filtros y aditivos, lubricantes, servicio de lavada, y engrase para vehículos automotores y de instalación de repuestos para el mantenimiento de los vehículos livianos y pesados adscritos a la secretaria de salud</t>
  </si>
  <si>
    <t>Prestación de servicios de urgencias de bajo nivel de complejidad a IPS diferentes a Red Salud Armenia ESE, población pobre no afiliada del Municipio de Armenia.</t>
  </si>
  <si>
    <t>Compra de vehículo para el desplazamiento urbano y rural del personal adscrito a la Secretaría de Salud Municipal</t>
  </si>
  <si>
    <t>$30,000,000</t>
  </si>
  <si>
    <t> Compra de elementos de dotación para el personal de la oficina de salud pública de la secretaria de salud de Armenia</t>
  </si>
  <si>
    <t>Luz Geny Gutierrez Valencia</t>
  </si>
  <si>
    <t>compra de servicios para procesamiento de muestras de laboratorio</t>
  </si>
  <si>
    <t>31 de diciembre de 2020</t>
  </si>
  <si>
    <t>41113306
41115503
41113737</t>
  </si>
  <si>
    <t>Contrato de compra de equipos de análisis sanitario (Luminometro-termómetros) , para el área de alimentos y hábitat saludable</t>
  </si>
  <si>
    <t>Enero 2020</t>
  </si>
  <si>
    <t>Contrato de prestación de servicios de personal auxiliar técnico, tecnologo y profesional apara apoyar el manejo documental, la inspección, vigilancia y control a establecimientos de alto y bajo riesgo como servicios de salud, embellecimiento, servicios sociales, sector residencial y vulnerables, educación, hoteles y similares bares y similares, comercio, servios comunitarios y sociales y piscinas, entre otros del municipio de Armenia, así mismo manejo de residuos.</t>
  </si>
  <si>
    <t>31 diciembre de 2020</t>
  </si>
  <si>
    <t>CONTRATACIÓN DIRECTA</t>
  </si>
  <si>
    <t>43211507 43211508 43211706 43211708 23261507 43212101 81112501,25191700, 25191701</t>
  </si>
  <si>
    <t>Compra de equipos de cómputo, video, licencias, software y hardware (Impresoras, discos duros,memoria interna ram) para las diferentes dependencias de la administración municipal.</t>
  </si>
  <si>
    <t>1 de enero de 2020</t>
  </si>
  <si>
    <t>Contratación de talento humano para el programa Tuberculosis y Lepra,para el programa Ampliado de Inmunizaciones PAI ,para el rograma eventos en salud Publica de Origen animal : Enfermera profesional para liderar las acciones del programa y auxiliares de enfermería para apoyar las actividades del programas, veterinario, técnico en saneamiento, zootecnista, y auxiliares de enfermería.y la gestión del proyecto mas prevención de enfermedades crónicas transmisibles</t>
  </si>
  <si>
    <t xml:space="preserve">76121901 49201601 </t>
  </si>
  <si>
    <t xml:space="preserve"> Disposición final de residuos generados en el centro de zoonosis y otras actividades en salud.</t>
  </si>
  <si>
    <t xml:space="preserve">10111302 10111303 10111304 10111305 10111306 10111307 </t>
  </si>
  <si>
    <t xml:space="preserve"> Insumos pecuarios y medico quirúrgicos</t>
  </si>
  <si>
    <t>Febrero 2019</t>
  </si>
  <si>
    <t>72151207 72154201</t>
  </si>
  <si>
    <t xml:space="preserve"> Mantenimiento correctivo y preventivo de red de frio</t>
  </si>
  <si>
    <t>Abril 2020</t>
  </si>
  <si>
    <t>72151207, 72154201</t>
  </si>
  <si>
    <t>Monitoreo Centinela de la Red de Frío</t>
  </si>
  <si>
    <t>1 ENERO DE 2020</t>
  </si>
  <si>
    <t>31 DE DICIEMBRE DE 2020</t>
  </si>
  <si>
    <t>Contrato de prestación de servicios de tipo Auxiliar u operario, Técnico, Tecnológico y Profesional que apoyen las actividades del proyecto de Gestión de la Salud Pública en el Municipio de Armenia, así como: la atención ciudadana y los asuntos documentales, el segmento al plan de salud, la prevención vigilancia y control de riesgos en zoonosis, la vigilancia de las condiciones sanitarias en asentamientos indígenas, campos electromagnéticos y aire como factores de recurso humano</t>
  </si>
  <si>
    <t xml:space="preserve"> Contrato de prestación de servicios profesionales para apoyar la comunicación y mercadeo social en la Gestión de la Salud Pública.</t>
  </si>
  <si>
    <t>Contrato de prestación de servicios profesionales para brindar acompañamiento en la ejecución de proyectos de inversión del municipio dentro del proyecto Gestión de la Salud Pública.</t>
  </si>
  <si>
    <t>Contrato de prestación de servicios profesionales para apoyar el fortalecimiento como Autoridad Sanitaria en las acciones de Inspección Vigilancia y Control a las que compete la Secretaria de Salud en el Municipio de Armenia</t>
  </si>
  <si>
    <t>Contrato interadministrativo entre el Municipio de Armenia y Obra de Jesús Pobre , para realizar acciones de mitigación del consumo de abuso de sustancias psicoactivas de Armenia y disponer de servicio de transporte para las acciones que realiza el Centro Escucha de la Secretaría de Salud.</t>
  </si>
  <si>
    <t>Compra de Estanterias para apoyar el funcionamiento de la Secretaria de Salud</t>
  </si>
  <si>
    <t>Contrato de prestación de servicios profesionales y de apoyo a la gestión para realizar monitoreo al plan de salud</t>
  </si>
  <si>
    <t>Contratación de recurso humano, auxiliar de enfermería, trabajo social, enfermera profesional, psicología, psiquiatra, pedagogo social; que apoyen la acciones a desarrollar</t>
  </si>
  <si>
    <t>82101501 82101502 82101503 82101504 82101505 82101506 55121901</t>
  </si>
  <si>
    <t>suministro de papelería membreteada impresa y materiales litográficos formatos volantes folletos resmillas baking telón pendones carpetas entre otros necesarios para el desarrollo de las actividades de la administración municipal.</t>
  </si>
  <si>
    <t xml:space="preserve">S.G.P Salud  </t>
  </si>
  <si>
    <t xml:space="preserve">Profesional Universitario area financiera </t>
  </si>
  <si>
    <t>Contratación de servicio de validador para reporte de actividades de PyP Resolución 4505/1</t>
  </si>
  <si>
    <t>FEBRERO</t>
  </si>
  <si>
    <t>Publicación de boletín epidemiológico</t>
  </si>
  <si>
    <t>Contratación recurso humano para el desarrollo de actividades de expedición de licencias de inhumación ,cremación y traslado de cadáveres al sistema de información en estadísticas vitales</t>
  </si>
  <si>
    <t>Contrato de prestación de servicios para brindar apoyo y acompañamiento en los procesos de vigilancia de eventos de interés en salud pública</t>
  </si>
  <si>
    <t xml:space="preserve"> Contrato de prestación de servicios Auxiliar de enfermería , trabajo social, psicólogo, enfermera que apoyen las actividades de promoción y prevención del proyecto sexualidad mas sana e integral, enfermera que apoye el programa de VIH, enfermera que apoye la estrategia del servicio amigable itinerante</t>
  </si>
  <si>
    <t>Enero 2019</t>
  </si>
  <si>
    <t>compra de material litográfico, afiches, volantes, plegables que apoye la difusión del proyecto.</t>
  </si>
  <si>
    <t>Compra de metodos de planificación familiar como inyecciones, pastas</t>
  </si>
  <si>
    <t>Compra de muebles de oficina como sillas ergonómicas</t>
  </si>
  <si>
    <t>Contrato interadmistrativo para desarrollar actividades de promoción y prevención de Plan de Intervenciones colectivas dirigido a la población del municipio de Armenia</t>
  </si>
  <si>
    <t>Contratación de personal que desarrolle actividades de apoyo al proyecto mas promoción con intervenciones colectivas.</t>
  </si>
  <si>
    <t>Contratación de personal, medico psiquiatra, Auxiliar de enfermería, Psicología, Gerontologo, Trabajo social, Enfermera profesional, personal de apoyo que brinden acompañamiento en el proyecto Mas cuidado a la salud y más prevención de enfermedades crónicas transmisibles en el municipio de Armenia .</t>
  </si>
  <si>
    <t>Compra de insumos que apoyen las actividades de ETV y acciones de inspección vigilancia y control</t>
  </si>
  <si>
    <t>Contrato de aplicación de control químico para eliminación del vector adulto de las enfermedades de transmisión vectorial</t>
  </si>
  <si>
    <t xml:space="preserve"> Contrato de mantenimiento preventivo y correctivo de equipos de fumigación de la Secretaria de Salud.</t>
  </si>
  <si>
    <t>Contrato de prestación de servicios de apoyo a la gestión de Auxiliar de enfermería, Auxiliar, Técnico, Tecnologo y profesional para brindar acompañamiento a las acciones de prevención, vigilancia y control de la rabia en el municipio de Armenia. así mismo Contrato de prestación de servicios de apoyo a la gestión, Auxiliar, Técnico, Tecnologo y profesional que apoyo el desarrollo de las actividades de prevención de ETV, implementación de la EGI y metodología COMBI, en el municipio de Armenia</t>
  </si>
  <si>
    <t>Compra y adquisición de toldillo impregnado permost vpm</t>
  </si>
  <si>
    <t>Prestacion de servicios para capacitacion a personal de salud y apoyo medico en las guias de atencion del dengue CHIKV, ZIKAV, para anlisis de la informacion recolpilada en el SIVIGILA</t>
  </si>
  <si>
    <t xml:space="preserve"> Contrato de compra de equipos de fumigación de la Secretaria de Salud.</t>
  </si>
  <si>
    <t>Compra de insumo larvicida biológico x tarro de 500 gramos</t>
  </si>
  <si>
    <t xml:space="preserve"> contratacion del recurso humano (bachiller, auxiliares de enfermeria, licenciados en actividad fisica, auxiliar administrativo, trabajador social, enfermera, higienista oral,nutricionistas,gerontologos ) que apoye las actividades del proyecto mas vida sana y productiva</t>
  </si>
  <si>
    <t>Contratación de recurso humano profesional en Enfermería y auxiliares de enfermería para la gestión y realización de actividades de promoción e implementacion de la Estrategia AIEPI</t>
  </si>
  <si>
    <t xml:space="preserve"> Contratación de recurso humano, profesional en: enfermería, trabajo social, psicología y nutrición. Auxiliar de enfermería, digitador, Auxiliar de apoyo a la Gestión, que brinde acompañamiento en la implementación del proyecto mas salud para poblaciones diferenciales, en el municipio de Armenia.</t>
  </si>
  <si>
    <t>CONTRATO DE PRESTACIÓN DE SERVICIOS AUXILIAR, TÉCNICO, TECNOLOGO Y PROFESIONAL NECESARIO PARA ACTIVIDADES DE INSPECCIÓN, VIGILANCIA, CONTROL Y EDUCACIÓN A ESTABLECIMIENTOS, ASÍ MISMO APOYO A LA GESTIÓN DOCUMENTAL Y MANEJO DE ALGUNOS DOCUMENTOS DEL PROYECTO MAS ALIMENTO, MAS AMOR</t>
  </si>
  <si>
    <t>CONTRATO DE PRESTACIÓN DE SERVICIOS DE PERSONAL AUXILIAR, TÉCNICO, TECNOLOGO Y PROFESIONAL NECESARIO PARA CONTRIBUIR A INCREMENTAR LA ADOPCIÓN DE HÁBITOS QUE CONLLEVEN A UNA. ALIMENTACIÓN ADECUADA QUE PERMITA DISMINUIR LOS FACTORES DE RIESGO EN EL CONSUMO DE ALIMENTOS DE LA POBLACIÓN DE ARMENIA</t>
  </si>
  <si>
    <t>SUMINISTRO DE ELEMENTOS DE ASEO Y LIMPIEZA E INSUMOS DE CAFETERÍA PARA LAS DIFERENTES DEPENDENCIAS DE LA ADMINISTRACIÓN MUNICIPAL</t>
  </si>
  <si>
    <t xml:space="preserve">72154105 
72154108
41111505 </t>
  </si>
  <si>
    <t>ADQUISICIÓN Y CALIBRACIÓN DE EQUIPOS PARA PROCESOS SANITARIOS DE LA OFICINA DE SALUD PUBLICA DEL MUNICIPIO DE ARMENIA</t>
  </si>
  <si>
    <t>Compra y adquisisión de 60 paquetes de 100 bolsas para recolección de muestras de alimentos, con sellopack DE 24X20</t>
  </si>
  <si>
    <t>CONTRATO DE PRESTACIÓN DE SERVICIOS PROFESIONALES Y DE APOYO A LA GESTIÓN PAR A APOYAR LA PROMOCIÓN DE CONDICIONES SALUDABLES EN LOS AMBIENTES LABORALES DE ARMENIA Y PERSONAL DE APOYO TANTO PROFESIONAL, COMO DE APOYO A LA GESTIÓN EN LA OFICINA DE SALUD PUBLICA</t>
  </si>
  <si>
    <t>contratar la prestación de servicios profesionales y de auxiliar para apoyar la respuesta del sector salud en caso de emergencias o desastres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</si>
</sst>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0"/>
    <numFmt numFmtId="172" formatCode="_-&quot;$&quot;* #,##0.00_-;\-&quot;$&quot;* #,##0.00_-;_-&quot;$&quot;* &quot;-&quot;??_-;_-@_-"/>
    <numFmt numFmtId="173" formatCode="_-&quot;$&quot;* #,##0_-;\-&quot;$&quot;* #,##0_-;_-&quot;$&quot;* &quot;-&quot;??_-;_-@_-"/>
    <numFmt numFmtId="174" formatCode="_(&quot;$&quot;* #,##0_);_(&quot;$&quot;* \(#,##0\);_(&quot;$&quot;* &quot;-&quot;??_);_(@_)"/>
    <numFmt numFmtId="175" formatCode="_([$$-240A]\ * #,##0_);_([$$-240A]\ * \(#,##0\);_([$$-240A]\ * &quot;-&quot;_);_(@_)"/>
    <numFmt numFmtId="176" formatCode="dd/mm/yy"/>
    <numFmt numFmtId="177" formatCode="[$$-240A]#,##0;[Red]\-[$$-240A]#,##0"/>
    <numFmt numFmtId="178" formatCode="&quot; $ &quot;#,##0.00\ ;&quot; $ (&quot;#,##0.00\);&quot; $ -&quot;#\ ;@\ "/>
    <numFmt numFmtId="179" formatCode="[$$-240A]#,##0;[Red]\([$$-240A]#,##0\)"/>
    <numFmt numFmtId="180" formatCode="dd/mm/yyyy;@"/>
    <numFmt numFmtId="181" formatCode="[$$-240A]\ #,##0"/>
    <numFmt numFmtId="182" formatCode="&quot;$&quot;#,##0;[Red]\-&quot;$&quot;#,##0"/>
    <numFmt numFmtId="183" formatCode="\$#,##0"/>
    <numFmt numFmtId="184" formatCode="_-[$$-240A]\ * #,##0_-;\-[$$-240A]\ * #,##0_-;_-[$$-240A]\ * &quot;-&quot;??_-;_-@_-"/>
    <numFmt numFmtId="185" formatCode="[$$-240A]\ #,##0_);\([$$-240A]\ #,##0\)"/>
    <numFmt numFmtId="186" formatCode="&quot;$ &quot;#,##0_);[Red]&quot;($ &quot;#,##0\)"/>
    <numFmt numFmtId="187" formatCode="mm/yy"/>
    <numFmt numFmtId="188" formatCode="_(&quot;$ &quot;* #,##0_);_(&quot;$ &quot;* \(#,##0\);_(&quot;$ &quot;* \-_);_(@_)"/>
    <numFmt numFmtId="189" formatCode="_(&quot;$ &quot;* #,##0_);_(&quot;$ &quot;* \(#,##0\);_(&quot;$ &quot;* \-??_);_(@_)"/>
    <numFmt numFmtId="190" formatCode="_(&quot;$ &quot;* #,##0.00_);_(&quot;$ &quot;* \(#,##0.00\);_(&quot;$ &quot;* \-??_);_(@_)"/>
    <numFmt numFmtId="191" formatCode="_(* #,##0.00_);_(* \(#,##0.00\);_(* \-??_);_(@_)"/>
    <numFmt numFmtId="192" formatCode="[$-240A]dddd\,\ dd&quot; de &quot;mmmm&quot; de &quot;yyyy"/>
    <numFmt numFmtId="193" formatCode="[$-240A]hh:mm:ss\ AM/PM"/>
    <numFmt numFmtId="194" formatCode="&quot;$&quot;\ #,##0.00"/>
    <numFmt numFmtId="195" formatCode="_(\$* #,##0_);_(\$* \(#,##0\);_(\$* \-_);_(@_)"/>
  </numFmts>
  <fonts count="61">
    <font>
      <sz val="11"/>
      <color theme="1"/>
      <name val="Calibri"/>
      <family val="2"/>
    </font>
    <font>
      <sz val="11"/>
      <color indexed="8"/>
      <name val="Calibri"/>
      <family val="2"/>
    </font>
    <font>
      <b/>
      <sz val="12"/>
      <name val="Arial"/>
      <family val="2"/>
    </font>
    <font>
      <sz val="12"/>
      <name val="Arial"/>
      <family val="2"/>
    </font>
    <font>
      <sz val="12"/>
      <color indexed="8"/>
      <name val="Arial"/>
      <family val="2"/>
    </font>
    <font>
      <sz val="12"/>
      <color indexed="10"/>
      <name val="Arial"/>
      <family val="2"/>
    </font>
    <font>
      <sz val="10"/>
      <name val="Arial"/>
      <family val="2"/>
    </font>
    <font>
      <sz val="10"/>
      <name val="MS Sans Serif"/>
      <family val="2"/>
    </font>
    <font>
      <sz val="11"/>
      <color indexed="9"/>
      <name val="Calibri"/>
      <family val="2"/>
    </font>
    <font>
      <sz val="12"/>
      <name val="Calibri"/>
      <family val="2"/>
    </font>
    <font>
      <u val="single"/>
      <sz val="12"/>
      <color indexed="8"/>
      <name val="Arial"/>
      <family val="2"/>
    </font>
    <font>
      <sz val="12"/>
      <color indexed="63"/>
      <name val="Arial"/>
      <family val="2"/>
    </font>
    <font>
      <sz val="14"/>
      <name val="Arial"/>
      <family val="2"/>
    </font>
    <font>
      <sz val="14"/>
      <color indexed="8"/>
      <name val="Arial"/>
      <family val="2"/>
    </font>
    <font>
      <b/>
      <sz val="16"/>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2"/>
      <color indexed="30"/>
      <name val="Arial"/>
      <family val="2"/>
    </font>
    <font>
      <sz val="12"/>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u val="single"/>
      <sz val="12"/>
      <color theme="10"/>
      <name val="Arial"/>
      <family val="2"/>
    </font>
    <font>
      <sz val="12"/>
      <color rgb="FF000000"/>
      <name val="Arial"/>
      <family val="2"/>
    </font>
    <font>
      <sz val="14"/>
      <color theme="1"/>
      <name val="Arial"/>
      <family val="2"/>
    </font>
    <font>
      <sz val="14"/>
      <color rgb="FF000000"/>
      <name val="Arial"/>
      <family val="2"/>
    </font>
    <font>
      <sz val="12"/>
      <color rgb="FF212121"/>
      <name val="Arial"/>
      <family val="2"/>
    </font>
    <font>
      <sz val="12"/>
      <color rgb="FF000000"/>
      <name val="Calibri"/>
      <family val="2"/>
    </font>
    <font>
      <sz val="12"/>
      <color rgb="FF3333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bgColor indexed="64"/>
      </patternFill>
    </fill>
    <fill>
      <patternFill patternType="solid">
        <fgColor rgb="FF00B05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top style="thin"/>
      <bottom style="thin"/>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color indexed="63"/>
      </right>
      <top style="thin"/>
      <bottom style="thin"/>
    </border>
    <border>
      <left/>
      <right style="thin"/>
      <top style="thin"/>
      <bottom/>
    </border>
    <border>
      <left/>
      <right/>
      <top style="thin"/>
      <bottom/>
    </border>
    <border>
      <left style="thin"/>
      <right style="thin"/>
      <top>
        <color indexed="63"/>
      </top>
      <bottom style="thin"/>
    </border>
    <border>
      <left/>
      <right/>
      <top/>
      <bottom style="thin"/>
    </border>
    <border>
      <left style="thin"/>
      <right style="thin"/>
      <top>
        <color indexed="63"/>
      </top>
      <bottom>
        <color indexed="63"/>
      </bottom>
    </border>
    <border>
      <left style="thin"/>
      <right style="medium"/>
      <top style="thin"/>
      <bottom style="thin"/>
    </border>
    <border>
      <left style="thin"/>
      <right/>
      <top/>
      <bottom style="thin"/>
    </border>
    <border>
      <left style="thin"/>
      <right/>
      <top style="thin"/>
      <bottom/>
    </border>
    <border>
      <left style="thin"/>
      <right/>
      <top/>
      <bottom/>
    </border>
    <border>
      <left/>
      <right style="thin"/>
      <top/>
      <bottom/>
    </border>
    <border>
      <left/>
      <right style="thin"/>
      <top/>
      <bottom style="thin"/>
    </border>
    <border>
      <left style="thin">
        <color indexed="8"/>
      </left>
      <right style="thin">
        <color indexed="8"/>
      </right>
      <top style="thin">
        <color indexed="8"/>
      </top>
      <bottom style="thin">
        <color indexed="8"/>
      </bottom>
    </border>
    <border>
      <left style="thin">
        <color indexed="63"/>
      </left>
      <right/>
      <top style="thin">
        <color indexed="63"/>
      </top>
      <bottom style="thin">
        <color indexed="63"/>
      </bottom>
    </border>
    <border>
      <left style="thin">
        <color indexed="63"/>
      </left>
      <right style="thin">
        <color indexed="63"/>
      </right>
      <top style="thin">
        <color indexed="63"/>
      </top>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medium"/>
    </border>
    <border>
      <left style="thin"/>
      <right style="thin"/>
      <top style="medium"/>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8" fillId="30" borderId="0" applyNumberFormat="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2" fontId="6" fillId="0" borderId="0" applyFont="0" applyFill="0" applyBorder="0" applyAlignment="0" applyProtection="0"/>
    <xf numFmtId="172" fontId="6" fillId="0" borderId="0" applyFill="0" applyBorder="0" applyAlignment="0" applyProtection="0"/>
    <xf numFmtId="44" fontId="6" fillId="0" borderId="0" applyFont="0" applyFill="0" applyBorder="0" applyAlignment="0" applyProtection="0"/>
    <xf numFmtId="0" fontId="45" fillId="32" borderId="0" applyNumberFormat="0" applyBorder="0" applyAlignment="0" applyProtection="0"/>
    <xf numFmtId="0" fontId="6" fillId="0" borderId="0">
      <alignment/>
      <protection/>
    </xf>
    <xf numFmtId="0" fontId="6" fillId="0" borderId="0">
      <alignment/>
      <protection/>
    </xf>
    <xf numFmtId="0" fontId="46" fillId="0" borderId="0">
      <alignment/>
      <protection/>
    </xf>
    <xf numFmtId="0" fontId="6" fillId="0" borderId="0">
      <alignment/>
      <protection/>
    </xf>
    <xf numFmtId="0" fontId="7" fillId="0" borderId="0">
      <alignment/>
      <protection/>
    </xf>
    <xf numFmtId="0" fontId="6" fillId="0" borderId="0">
      <alignment/>
      <protection/>
    </xf>
    <xf numFmtId="0" fontId="0" fillId="33"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6"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316">
    <xf numFmtId="0" fontId="0" fillId="0" borderId="0" xfId="0" applyFont="1" applyAlignment="1">
      <alignment/>
    </xf>
    <xf numFmtId="0" fontId="3" fillId="0" borderId="0" xfId="0" applyFont="1" applyAlignment="1">
      <alignment horizontal="center" vertical="center" wrapText="1"/>
    </xf>
    <xf numFmtId="170" fontId="3" fillId="0" borderId="0" xfId="52" applyNumberFormat="1" applyFont="1" applyAlignment="1">
      <alignment horizontal="center" vertical="center" wrapText="1"/>
    </xf>
    <xf numFmtId="170" fontId="3" fillId="0" borderId="0" xfId="0" applyNumberFormat="1" applyFont="1" applyAlignment="1">
      <alignment horizontal="center" vertical="center" wrapText="1"/>
    </xf>
    <xf numFmtId="0" fontId="53" fillId="0" borderId="10" xfId="0" applyFont="1" applyBorder="1" applyAlignment="1">
      <alignment horizontal="center" vertical="center" wrapText="1"/>
    </xf>
    <xf numFmtId="0" fontId="3" fillId="0" borderId="0" xfId="0" applyFont="1" applyFill="1" applyBorder="1" applyAlignment="1">
      <alignment horizontal="center" vertical="center" wrapText="1"/>
    </xf>
    <xf numFmtId="0" fontId="53" fillId="0" borderId="10" xfId="0" applyFont="1" applyBorder="1" applyAlignment="1" quotePrefix="1">
      <alignment horizontal="center" vertical="center" wrapText="1"/>
    </xf>
    <xf numFmtId="0" fontId="54" fillId="0" borderId="10" xfId="47" applyFont="1" applyBorder="1" applyAlignment="1" quotePrefix="1">
      <alignment horizontal="center" vertical="center" wrapText="1"/>
    </xf>
    <xf numFmtId="0" fontId="3" fillId="0" borderId="0" xfId="0" applyFont="1" applyFill="1" applyAlignment="1">
      <alignment horizontal="center" vertical="center" wrapText="1"/>
    </xf>
    <xf numFmtId="170" fontId="3" fillId="0" borderId="0" xfId="52" applyNumberFormat="1" applyFont="1" applyFill="1" applyAlignment="1">
      <alignment horizontal="center" vertical="center" wrapText="1"/>
    </xf>
    <xf numFmtId="170" fontId="3" fillId="0" borderId="0" xfId="0" applyNumberFormat="1" applyFont="1" applyFill="1" applyAlignment="1">
      <alignment horizontal="center" vertical="center" wrapText="1"/>
    </xf>
    <xf numFmtId="14" fontId="3" fillId="0" borderId="11" xfId="0" applyNumberFormat="1" applyFont="1" applyBorder="1" applyAlignment="1">
      <alignment horizontal="center" vertical="center" wrapText="1"/>
    </xf>
    <xf numFmtId="49" fontId="3" fillId="34"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34" borderId="10" xfId="39" applyFont="1" applyFill="1" applyBorder="1" applyAlignment="1">
      <alignment horizontal="center" vertical="center" wrapText="1"/>
    </xf>
    <xf numFmtId="0" fontId="53" fillId="0" borderId="10" xfId="0" applyFont="1" applyBorder="1" applyAlignment="1">
      <alignment horizontal="left" vertical="center" wrapText="1"/>
    </xf>
    <xf numFmtId="0" fontId="2"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53" fillId="34" borderId="14" xfId="39" applyFont="1" applyFill="1" applyBorder="1" applyAlignment="1">
      <alignment horizontal="center" vertical="center" wrapText="1"/>
    </xf>
    <xf numFmtId="0" fontId="3" fillId="34" borderId="14" xfId="0" applyFont="1" applyFill="1" applyBorder="1" applyAlignment="1">
      <alignment horizontal="center" vertical="center" wrapText="1"/>
    </xf>
    <xf numFmtId="0" fontId="4" fillId="34" borderId="15" xfId="57" applyFont="1" applyFill="1" applyBorder="1" applyAlignment="1">
      <alignment horizontal="justify" vertical="top" wrapText="1"/>
      <protection/>
    </xf>
    <xf numFmtId="0" fontId="3" fillId="34" borderId="15" xfId="57" applyFont="1" applyFill="1" applyBorder="1" applyAlignment="1">
      <alignment horizontal="justify" vertical="top" wrapText="1"/>
      <protection/>
    </xf>
    <xf numFmtId="0" fontId="4" fillId="34" borderId="10" xfId="57" applyFont="1" applyFill="1" applyBorder="1" applyAlignment="1">
      <alignment horizontal="justify" vertical="center" wrapText="1"/>
      <protection/>
    </xf>
    <xf numFmtId="0" fontId="4" fillId="34" borderId="10" xfId="57" applyFont="1" applyFill="1" applyBorder="1" applyAlignment="1">
      <alignment horizontal="justify" vertical="center"/>
      <protection/>
    </xf>
    <xf numFmtId="0" fontId="53" fillId="34" borderId="16" xfId="57" applyFont="1" applyFill="1" applyBorder="1" applyAlignment="1">
      <alignment horizontal="justify" vertical="center" wrapText="1"/>
      <protection/>
    </xf>
    <xf numFmtId="0" fontId="3" fillId="0" borderId="10" xfId="0" applyFont="1" applyFill="1" applyBorder="1" applyAlignment="1">
      <alignment horizontal="left" vertical="center" wrapText="1"/>
    </xf>
    <xf numFmtId="49" fontId="3" fillId="34" borderId="10" xfId="58" applyNumberFormat="1" applyFont="1" applyFill="1" applyBorder="1" applyAlignment="1">
      <alignment horizontal="center" vertical="center" wrapText="1"/>
      <protection/>
    </xf>
    <xf numFmtId="49" fontId="2" fillId="35" borderId="17" xfId="59" applyNumberFormat="1" applyFont="1" applyFill="1" applyBorder="1" applyAlignment="1">
      <alignment horizontal="center" vertical="center" wrapText="1"/>
      <protection/>
    </xf>
    <xf numFmtId="49" fontId="2" fillId="35" borderId="18" xfId="59" applyNumberFormat="1" applyFont="1" applyFill="1" applyBorder="1" applyAlignment="1">
      <alignment horizontal="center" vertical="center" wrapText="1"/>
      <protection/>
    </xf>
    <xf numFmtId="0" fontId="2" fillId="35" borderId="18" xfId="59" applyFont="1" applyFill="1" applyBorder="1" applyAlignment="1">
      <alignment horizontal="center" vertical="center" wrapText="1"/>
      <protection/>
    </xf>
    <xf numFmtId="0" fontId="2" fillId="35" borderId="0" xfId="59" applyFont="1" applyFill="1" applyAlignment="1">
      <alignment horizontal="center" vertical="center" wrapText="1"/>
      <protection/>
    </xf>
    <xf numFmtId="0" fontId="53" fillId="34" borderId="10" xfId="0" applyFont="1" applyFill="1" applyBorder="1" applyAlignment="1">
      <alignment horizontal="center" vertical="center" wrapText="1"/>
    </xf>
    <xf numFmtId="0" fontId="3" fillId="34" borderId="10" xfId="0" applyFont="1" applyFill="1" applyBorder="1" applyAlignment="1">
      <alignment horizontal="center" wrapText="1"/>
    </xf>
    <xf numFmtId="0" fontId="3" fillId="34" borderId="10" xfId="0" applyFont="1" applyFill="1" applyBorder="1" applyAlignment="1">
      <alignment horizontal="center" vertical="center" wrapText="1"/>
    </xf>
    <xf numFmtId="14" fontId="3" fillId="34" borderId="10" xfId="0" applyNumberFormat="1" applyFont="1" applyFill="1" applyBorder="1" applyAlignment="1">
      <alignment horizontal="center" vertical="center" wrapText="1"/>
    </xf>
    <xf numFmtId="49" fontId="3" fillId="34" borderId="19" xfId="0" applyNumberFormat="1" applyFont="1" applyFill="1" applyBorder="1" applyAlignment="1">
      <alignment horizontal="center" vertical="center" wrapText="1"/>
    </xf>
    <xf numFmtId="0" fontId="55" fillId="34" borderId="10" xfId="0" applyFont="1" applyFill="1" applyBorder="1" applyAlignment="1">
      <alignment horizontal="center" vertical="center" wrapText="1"/>
    </xf>
    <xf numFmtId="49" fontId="3" fillId="34" borderId="20" xfId="0" applyNumberFormat="1" applyFont="1" applyFill="1" applyBorder="1" applyAlignment="1">
      <alignment horizontal="center" vertical="center" wrapText="1"/>
    </xf>
    <xf numFmtId="49" fontId="55" fillId="34" borderId="10" xfId="0" applyNumberFormat="1" applyFont="1" applyFill="1" applyBorder="1" applyAlignment="1">
      <alignment horizontal="center" vertical="center" wrapText="1"/>
    </xf>
    <xf numFmtId="14" fontId="3" fillId="34" borderId="21" xfId="0" applyNumberFormat="1" applyFont="1" applyFill="1" applyBorder="1" applyAlignment="1">
      <alignment horizontal="center" vertical="center" wrapText="1"/>
    </xf>
    <xf numFmtId="0" fontId="3" fillId="34" borderId="16" xfId="0" applyFont="1" applyFill="1" applyBorder="1" applyAlignment="1">
      <alignment horizontal="center" vertical="center" wrapText="1"/>
    </xf>
    <xf numFmtId="49" fontId="3" fillId="34" borderId="16" xfId="0" applyNumberFormat="1" applyFont="1" applyFill="1" applyBorder="1" applyAlignment="1">
      <alignment horizontal="center" vertical="center" wrapText="1"/>
    </xf>
    <xf numFmtId="0" fontId="53" fillId="34" borderId="10" xfId="0" applyFont="1" applyFill="1" applyBorder="1" applyAlignment="1">
      <alignment horizontal="center" wrapText="1"/>
    </xf>
    <xf numFmtId="14" fontId="53" fillId="34" borderId="10" xfId="0" applyNumberFormat="1" applyFont="1" applyFill="1" applyBorder="1" applyAlignment="1">
      <alignment horizontal="center" vertical="center" wrapText="1"/>
    </xf>
    <xf numFmtId="0" fontId="3" fillId="34" borderId="16" xfId="0" applyFont="1" applyFill="1" applyBorder="1" applyAlignment="1">
      <alignment horizontal="center" wrapText="1"/>
    </xf>
    <xf numFmtId="14" fontId="3" fillId="34" borderId="16" xfId="0" applyNumberFormat="1" applyFont="1" applyFill="1" applyBorder="1" applyAlignment="1">
      <alignment horizontal="center" vertical="center" wrapText="1"/>
    </xf>
    <xf numFmtId="49" fontId="3" fillId="34" borderId="22" xfId="0" applyNumberFormat="1"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3" fillId="34" borderId="23" xfId="0" applyFont="1" applyFill="1" applyBorder="1" applyAlignment="1">
      <alignment horizontal="center" wrapText="1"/>
    </xf>
    <xf numFmtId="49" fontId="55" fillId="34" borderId="23" xfId="0" applyNumberFormat="1" applyFont="1" applyFill="1" applyBorder="1" applyAlignment="1">
      <alignment horizontal="center" vertical="center" wrapText="1"/>
    </xf>
    <xf numFmtId="14" fontId="55" fillId="34" borderId="23" xfId="0" applyNumberFormat="1" applyFont="1" applyFill="1" applyBorder="1" applyAlignment="1">
      <alignment horizontal="center" vertical="center" wrapText="1"/>
    </xf>
    <xf numFmtId="49" fontId="3" fillId="34" borderId="23" xfId="0" applyNumberFormat="1" applyFont="1" applyFill="1" applyBorder="1" applyAlignment="1">
      <alignment horizontal="center" vertical="center" wrapText="1"/>
    </xf>
    <xf numFmtId="49" fontId="3" fillId="34" borderId="24" xfId="0" applyNumberFormat="1"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3" fillId="34" borderId="0" xfId="0" applyFont="1" applyFill="1" applyAlignment="1">
      <alignment horizontal="center" wrapText="1"/>
    </xf>
    <xf numFmtId="49" fontId="55" fillId="34" borderId="16" xfId="0" applyNumberFormat="1" applyFont="1" applyFill="1" applyBorder="1" applyAlignment="1">
      <alignment horizontal="center" vertical="center" wrapText="1"/>
    </xf>
    <xf numFmtId="14" fontId="55" fillId="34" borderId="16" xfId="0" applyNumberFormat="1" applyFont="1" applyFill="1" applyBorder="1" applyAlignment="1">
      <alignment horizontal="center" vertical="center" wrapText="1"/>
    </xf>
    <xf numFmtId="180" fontId="53" fillId="34" borderId="10" xfId="0" applyNumberFormat="1" applyFont="1" applyFill="1" applyBorder="1" applyAlignment="1">
      <alignment horizontal="center" vertical="center"/>
    </xf>
    <xf numFmtId="0" fontId="53" fillId="34" borderId="23" xfId="0" applyFont="1" applyFill="1" applyBorder="1" applyAlignment="1">
      <alignment horizontal="center" wrapText="1"/>
    </xf>
    <xf numFmtId="180" fontId="53" fillId="34" borderId="23" xfId="0" applyNumberFormat="1" applyFont="1" applyFill="1" applyBorder="1" applyAlignment="1">
      <alignment horizontal="center" vertical="center"/>
    </xf>
    <xf numFmtId="0" fontId="3" fillId="34" borderId="23" xfId="0" applyFont="1" applyFill="1" applyBorder="1" applyAlignment="1">
      <alignment horizontal="center" vertical="center" wrapText="1"/>
    </xf>
    <xf numFmtId="49" fontId="55" fillId="34" borderId="25" xfId="0" applyNumberFormat="1" applyFont="1" applyFill="1" applyBorder="1" applyAlignment="1">
      <alignment horizontal="center" vertical="center" wrapText="1"/>
    </xf>
    <xf numFmtId="49" fontId="3" fillId="34" borderId="25" xfId="0" applyNumberFormat="1" applyFont="1" applyFill="1" applyBorder="1" applyAlignment="1">
      <alignment horizontal="center" vertical="center" wrapText="1"/>
    </xf>
    <xf numFmtId="49" fontId="3" fillId="34" borderId="0" xfId="0" applyNumberFormat="1" applyFont="1" applyFill="1" applyBorder="1" applyAlignment="1">
      <alignment horizontal="center" vertical="center" wrapText="1"/>
    </xf>
    <xf numFmtId="180" fontId="53" fillId="34" borderId="10" xfId="0" applyNumberFormat="1" applyFont="1" applyFill="1" applyBorder="1" applyAlignment="1">
      <alignment horizontal="center" vertical="center" wrapText="1"/>
    </xf>
    <xf numFmtId="180" fontId="3" fillId="34" borderId="10" xfId="0" applyNumberFormat="1" applyFont="1" applyFill="1" applyBorder="1" applyAlignment="1">
      <alignment horizontal="center" vertical="center" wrapText="1"/>
    </xf>
    <xf numFmtId="0" fontId="3" fillId="34" borderId="10" xfId="62" applyFont="1" applyFill="1" applyBorder="1" applyAlignment="1">
      <alignment horizontal="center" vertical="center"/>
      <protection/>
    </xf>
    <xf numFmtId="0" fontId="3" fillId="34" borderId="10" xfId="58" applyFont="1" applyFill="1" applyBorder="1" applyAlignment="1">
      <alignment vertical="center" wrapText="1"/>
      <protection/>
    </xf>
    <xf numFmtId="49" fontId="3" fillId="34" borderId="10" xfId="58" applyNumberFormat="1" applyFont="1" applyFill="1" applyBorder="1" applyAlignment="1">
      <alignment vertical="center" wrapText="1"/>
      <protection/>
    </xf>
    <xf numFmtId="0" fontId="3" fillId="34" borderId="10" xfId="58" applyFont="1" applyFill="1" applyBorder="1" applyAlignment="1">
      <alignment horizontal="justify" vertical="center" wrapText="1"/>
      <protection/>
    </xf>
    <xf numFmtId="0" fontId="3" fillId="34" borderId="10" xfId="58" applyFont="1" applyFill="1" applyBorder="1" applyAlignment="1">
      <alignment horizontal="center" vertical="center" wrapText="1"/>
      <protection/>
    </xf>
    <xf numFmtId="49" fontId="3" fillId="34" borderId="10" xfId="58" applyNumberFormat="1" applyFont="1" applyFill="1" applyBorder="1" applyAlignment="1">
      <alignment horizontal="justify" vertical="center" wrapText="1"/>
      <protection/>
    </xf>
    <xf numFmtId="0" fontId="3" fillId="34" borderId="10" xfId="62" applyFont="1" applyFill="1" applyBorder="1" applyAlignment="1">
      <alignment horizontal="center"/>
      <protection/>
    </xf>
    <xf numFmtId="0" fontId="2" fillId="0" borderId="10" xfId="39"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170" fontId="3" fillId="0" borderId="26" xfId="0" applyNumberFormat="1" applyFont="1" applyFill="1" applyBorder="1" applyAlignment="1">
      <alignment horizontal="right" vertical="center" wrapText="1"/>
    </xf>
    <xf numFmtId="0" fontId="3" fillId="34" borderId="12"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10" xfId="0" applyFont="1" applyFill="1" applyBorder="1" applyAlignment="1">
      <alignment horizontal="left" vertical="center" wrapText="1"/>
    </xf>
    <xf numFmtId="0" fontId="3"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49" fontId="3" fillId="34" borderId="10" xfId="0" applyNumberFormat="1" applyFont="1" applyFill="1" applyBorder="1" applyAlignment="1">
      <alignment horizontal="justify" vertical="center" wrapText="1"/>
    </xf>
    <xf numFmtId="49" fontId="3" fillId="34" borderId="10" xfId="0" applyNumberFormat="1" applyFont="1" applyFill="1" applyBorder="1" applyAlignment="1">
      <alignment horizontal="center" vertical="center" wrapText="1"/>
    </xf>
    <xf numFmtId="49" fontId="3" fillId="34" borderId="10" xfId="0" applyNumberFormat="1" applyFont="1" applyFill="1" applyBorder="1" applyAlignment="1">
      <alignment vertical="center" wrapText="1"/>
    </xf>
    <xf numFmtId="0" fontId="3" fillId="36" borderId="10" xfId="0" applyFont="1" applyFill="1" applyBorder="1" applyAlignment="1">
      <alignment vertical="center" wrapText="1"/>
    </xf>
    <xf numFmtId="0" fontId="4" fillId="36" borderId="10" xfId="0" applyFont="1" applyFill="1" applyBorder="1" applyAlignment="1">
      <alignment horizontal="center" vertical="center" wrapText="1"/>
    </xf>
    <xf numFmtId="0" fontId="4" fillId="36"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49" fontId="3" fillId="36" borderId="10" xfId="0" applyNumberFormat="1" applyFont="1" applyFill="1" applyBorder="1" applyAlignment="1">
      <alignment vertical="center" wrapText="1"/>
    </xf>
    <xf numFmtId="49" fontId="3" fillId="36" borderId="10" xfId="0" applyNumberFormat="1" applyFont="1" applyFill="1" applyBorder="1" applyAlignment="1">
      <alignment horizontal="center" vertical="center" wrapText="1"/>
    </xf>
    <xf numFmtId="3" fontId="10" fillId="34" borderId="10" xfId="0" applyNumberFormat="1" applyFont="1" applyFill="1" applyBorder="1" applyAlignment="1">
      <alignment/>
    </xf>
    <xf numFmtId="0" fontId="3" fillId="34" borderId="10" xfId="0" applyFont="1" applyFill="1" applyBorder="1" applyAlignment="1">
      <alignment horizontal="center" vertical="center"/>
    </xf>
    <xf numFmtId="49" fontId="3" fillId="36" borderId="10" xfId="0" applyNumberFormat="1" applyFont="1" applyFill="1" applyBorder="1" applyAlignment="1">
      <alignment horizontal="justify" vertical="center" wrapText="1"/>
    </xf>
    <xf numFmtId="0" fontId="11" fillId="36" borderId="10" xfId="0" applyFont="1" applyFill="1" applyBorder="1" applyAlignment="1">
      <alignment vertical="center"/>
    </xf>
    <xf numFmtId="49" fontId="3" fillId="34" borderId="10" xfId="0" applyNumberFormat="1" applyFont="1" applyFill="1" applyBorder="1" applyAlignment="1">
      <alignment horizontal="left" vertical="center" wrapText="1"/>
    </xf>
    <xf numFmtId="0" fontId="4" fillId="34" borderId="10" xfId="0" applyFont="1" applyFill="1" applyBorder="1" applyAlignment="1">
      <alignment horizontal="justify" vertical="center"/>
    </xf>
    <xf numFmtId="0" fontId="3" fillId="34" borderId="10" xfId="46" applyNumberFormat="1" applyFont="1" applyFill="1" applyBorder="1" applyAlignment="1" applyProtection="1">
      <alignment horizontal="left" vertical="center" wrapText="1"/>
      <protection/>
    </xf>
    <xf numFmtId="187" fontId="3" fillId="34" borderId="10" xfId="0" applyNumberFormat="1" applyFont="1" applyFill="1" applyBorder="1" applyAlignment="1">
      <alignment horizontal="center" vertical="center" wrapText="1"/>
    </xf>
    <xf numFmtId="0" fontId="3" fillId="34" borderId="10" xfId="46" applyNumberFormat="1" applyFont="1" applyFill="1" applyBorder="1" applyAlignment="1" applyProtection="1">
      <alignment horizontal="center" vertical="center" wrapText="1"/>
      <protection/>
    </xf>
    <xf numFmtId="0" fontId="3" fillId="34" borderId="10" xfId="0" applyFont="1" applyFill="1" applyBorder="1" applyAlignment="1">
      <alignment/>
    </xf>
    <xf numFmtId="0" fontId="3" fillId="34" borderId="10" xfId="57" applyFont="1" applyFill="1" applyBorder="1" applyAlignment="1">
      <alignment horizontal="left" vertical="center" wrapText="1"/>
      <protection/>
    </xf>
    <xf numFmtId="0" fontId="4" fillId="34" borderId="10" xfId="57" applyFont="1" applyFill="1" applyBorder="1" applyAlignment="1">
      <alignment vertical="center" wrapText="1"/>
      <protection/>
    </xf>
    <xf numFmtId="0" fontId="4" fillId="34" borderId="10" xfId="0" applyFont="1" applyFill="1" applyBorder="1" applyAlignment="1">
      <alignment horizontal="center" vertical="center" wrapText="1"/>
    </xf>
    <xf numFmtId="0" fontId="3" fillId="34" borderId="10" xfId="57" applyFont="1" applyFill="1" applyBorder="1" applyAlignment="1">
      <alignment vertical="center" wrapText="1"/>
      <protection/>
    </xf>
    <xf numFmtId="0" fontId="4" fillId="34" borderId="10" xfId="0" applyFont="1" applyFill="1" applyBorder="1" applyAlignment="1">
      <alignment vertical="center" wrapText="1"/>
    </xf>
    <xf numFmtId="0" fontId="3" fillId="34" borderId="10" xfId="57" applyFont="1" applyFill="1" applyBorder="1" applyAlignment="1">
      <alignment horizontal="center" vertical="center" wrapText="1"/>
      <protection/>
    </xf>
    <xf numFmtId="194" fontId="12" fillId="34" borderId="10" xfId="0" applyNumberFormat="1" applyFont="1" applyFill="1" applyBorder="1" applyAlignment="1">
      <alignment vertical="center" wrapText="1"/>
    </xf>
    <xf numFmtId="194" fontId="12" fillId="34" borderId="14" xfId="0" applyNumberFormat="1" applyFont="1" applyFill="1" applyBorder="1" applyAlignment="1">
      <alignment vertical="center" wrapText="1"/>
    </xf>
    <xf numFmtId="194" fontId="12" fillId="34" borderId="16" xfId="55" applyNumberFormat="1" applyFont="1" applyFill="1" applyBorder="1" applyAlignment="1">
      <alignment vertical="center" wrapText="1"/>
    </xf>
    <xf numFmtId="194" fontId="12" fillId="34" borderId="10" xfId="0" applyNumberFormat="1" applyFont="1" applyFill="1" applyBorder="1" applyAlignment="1">
      <alignment horizontal="center" vertical="center" wrapText="1"/>
    </xf>
    <xf numFmtId="194" fontId="12" fillId="34" borderId="16" xfId="0" applyNumberFormat="1" applyFont="1" applyFill="1" applyBorder="1" applyAlignment="1">
      <alignment vertical="center" wrapText="1"/>
    </xf>
    <xf numFmtId="194" fontId="12" fillId="34" borderId="27" xfId="0" applyNumberFormat="1" applyFont="1" applyFill="1" applyBorder="1" applyAlignment="1">
      <alignment vertical="center" wrapText="1"/>
    </xf>
    <xf numFmtId="194" fontId="12" fillId="34" borderId="28" xfId="0" applyNumberFormat="1" applyFont="1" applyFill="1" applyBorder="1" applyAlignment="1">
      <alignment vertical="center" wrapText="1"/>
    </xf>
    <xf numFmtId="194" fontId="56" fillId="34" borderId="10" xfId="55" applyNumberFormat="1" applyFont="1" applyFill="1" applyBorder="1" applyAlignment="1">
      <alignment vertical="center"/>
    </xf>
    <xf numFmtId="194" fontId="56" fillId="34" borderId="23" xfId="55" applyNumberFormat="1" applyFont="1" applyFill="1" applyBorder="1" applyAlignment="1">
      <alignment vertical="center"/>
    </xf>
    <xf numFmtId="194" fontId="56" fillId="34" borderId="14" xfId="55" applyNumberFormat="1" applyFont="1" applyFill="1" applyBorder="1" applyAlignment="1">
      <alignment vertical="center"/>
    </xf>
    <xf numFmtId="194" fontId="12" fillId="34" borderId="10" xfId="51" applyNumberFormat="1" applyFont="1" applyFill="1" applyBorder="1" applyAlignment="1">
      <alignment horizontal="right" vertical="center" wrapText="1"/>
    </xf>
    <xf numFmtId="194" fontId="12" fillId="34" borderId="10" xfId="49" applyNumberFormat="1" applyFont="1" applyFill="1" applyBorder="1" applyAlignment="1">
      <alignment horizontal="right" vertical="center" wrapText="1"/>
    </xf>
    <xf numFmtId="194" fontId="12" fillId="34" borderId="10" xfId="0" applyNumberFormat="1" applyFont="1" applyFill="1" applyBorder="1" applyAlignment="1">
      <alignment horizontal="right" vertical="center" wrapText="1"/>
    </xf>
    <xf numFmtId="194" fontId="12" fillId="34" borderId="10" xfId="0" applyNumberFormat="1" applyFont="1" applyFill="1" applyBorder="1" applyAlignment="1">
      <alignment horizontal="right" vertical="center"/>
    </xf>
    <xf numFmtId="194" fontId="12" fillId="36" borderId="10" xfId="0" applyNumberFormat="1" applyFont="1" applyFill="1" applyBorder="1" applyAlignment="1">
      <alignment horizontal="right" vertical="center" wrapText="1"/>
    </xf>
    <xf numFmtId="194" fontId="13" fillId="36" borderId="10" xfId="0" applyNumberFormat="1" applyFont="1" applyFill="1" applyBorder="1" applyAlignment="1">
      <alignment horizontal="right" vertical="center"/>
    </xf>
    <xf numFmtId="194" fontId="13" fillId="34" borderId="10" xfId="0" applyNumberFormat="1" applyFont="1" applyFill="1" applyBorder="1" applyAlignment="1">
      <alignment horizontal="right" vertical="center"/>
    </xf>
    <xf numFmtId="194" fontId="12" fillId="34" borderId="10" xfId="52" applyNumberFormat="1" applyFont="1" applyFill="1" applyBorder="1" applyAlignment="1" applyProtection="1">
      <alignment horizontal="right" vertical="center" wrapText="1"/>
      <protection/>
    </xf>
    <xf numFmtId="194" fontId="12" fillId="34" borderId="10" xfId="51" applyNumberFormat="1" applyFont="1" applyFill="1" applyBorder="1" applyAlignment="1" applyProtection="1">
      <alignment horizontal="right" vertical="center" wrapText="1"/>
      <protection/>
    </xf>
    <xf numFmtId="0" fontId="3" fillId="37" borderId="10" xfId="0" applyFont="1" applyFill="1" applyBorder="1" applyAlignment="1">
      <alignment horizontal="left" vertical="center" wrapText="1"/>
    </xf>
    <xf numFmtId="0" fontId="3" fillId="37" borderId="10" xfId="0" applyFont="1" applyFill="1" applyBorder="1" applyAlignment="1">
      <alignment horizontal="center" vertical="center" wrapText="1"/>
    </xf>
    <xf numFmtId="170" fontId="3" fillId="37" borderId="10" xfId="0" applyNumberFormat="1" applyFont="1" applyFill="1" applyBorder="1" applyAlignment="1">
      <alignment horizontal="center" vertical="center" wrapText="1"/>
    </xf>
    <xf numFmtId="170" fontId="14" fillId="37" borderId="10" xfId="52"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2" fillId="0" borderId="0" xfId="0" applyFont="1" applyAlignment="1">
      <alignment horizontal="center" vertical="center" wrapText="1"/>
    </xf>
    <xf numFmtId="0" fontId="2" fillId="0" borderId="24" xfId="0" applyFont="1" applyBorder="1" applyAlignment="1">
      <alignment horizontal="center" vertical="center" wrapText="1"/>
    </xf>
    <xf numFmtId="194" fontId="3" fillId="34" borderId="10" xfId="53" applyNumberFormat="1" applyFont="1" applyFill="1" applyBorder="1" applyAlignment="1">
      <alignment horizontal="center" vertical="center" wrapText="1"/>
    </xf>
    <xf numFmtId="194" fontId="12" fillId="34" borderId="10" xfId="53" applyNumberFormat="1" applyFont="1" applyFill="1" applyBorder="1" applyAlignment="1">
      <alignment horizontal="center" vertical="center" wrapText="1"/>
    </xf>
    <xf numFmtId="0" fontId="3" fillId="34" borderId="32" xfId="0" applyNumberFormat="1" applyFont="1" applyFill="1" applyBorder="1" applyAlignment="1">
      <alignment horizontal="center" vertical="center" wrapText="1"/>
    </xf>
    <xf numFmtId="0" fontId="3" fillId="34" borderId="32" xfId="0" applyNumberFormat="1" applyFont="1" applyFill="1" applyBorder="1" applyAlignment="1">
      <alignment horizontal="justify" vertical="center" wrapText="1"/>
    </xf>
    <xf numFmtId="14" fontId="3" fillId="34" borderId="32" xfId="0" applyNumberFormat="1" applyFont="1" applyFill="1" applyBorder="1" applyAlignment="1">
      <alignment horizontal="center" vertical="center" wrapText="1"/>
    </xf>
    <xf numFmtId="1" fontId="3" fillId="34" borderId="32" xfId="0" applyNumberFormat="1" applyFont="1" applyFill="1" applyBorder="1" applyAlignment="1">
      <alignment horizontal="center" vertical="center" wrapText="1"/>
    </xf>
    <xf numFmtId="194" fontId="12" fillId="34" borderId="32" xfId="51" applyNumberFormat="1" applyFont="1" applyFill="1" applyBorder="1" applyAlignment="1" applyProtection="1">
      <alignment horizontal="center" vertical="center" wrapText="1"/>
      <protection/>
    </xf>
    <xf numFmtId="0" fontId="55" fillId="34" borderId="17" xfId="59" applyFont="1" applyFill="1" applyBorder="1" applyAlignment="1">
      <alignment horizontal="center" vertical="center" wrapText="1"/>
      <protection/>
    </xf>
    <xf numFmtId="0" fontId="55" fillId="34" borderId="18" xfId="59" applyFont="1" applyFill="1" applyBorder="1" applyAlignment="1">
      <alignment horizontal="left" vertical="center" wrapText="1"/>
      <protection/>
    </xf>
    <xf numFmtId="176" fontId="55" fillId="34" borderId="18" xfId="59" applyNumberFormat="1" applyFont="1" applyFill="1" applyBorder="1" applyAlignment="1">
      <alignment vertical="center" wrapText="1"/>
      <protection/>
    </xf>
    <xf numFmtId="0" fontId="3" fillId="34" borderId="18" xfId="59" applyFont="1" applyFill="1" applyBorder="1" applyAlignment="1">
      <alignment vertical="center" wrapText="1"/>
      <protection/>
    </xf>
    <xf numFmtId="49" fontId="3" fillId="34" borderId="18" xfId="59" applyNumberFormat="1" applyFont="1" applyFill="1" applyBorder="1" applyAlignment="1">
      <alignment vertical="center" wrapText="1"/>
      <protection/>
    </xf>
    <xf numFmtId="49" fontId="55" fillId="34" borderId="18" xfId="59" applyNumberFormat="1" applyFont="1" applyFill="1" applyBorder="1" applyAlignment="1">
      <alignment horizontal="center" vertical="center" wrapText="1"/>
      <protection/>
    </xf>
    <xf numFmtId="194" fontId="57" fillId="34" borderId="18" xfId="59" applyNumberFormat="1" applyFont="1" applyFill="1" applyBorder="1" applyAlignment="1">
      <alignment horizontal="center" vertical="center" wrapText="1"/>
      <protection/>
    </xf>
    <xf numFmtId="49" fontId="3" fillId="34" borderId="18" xfId="59" applyNumberFormat="1" applyFont="1" applyFill="1" applyBorder="1" applyAlignment="1">
      <alignment horizontal="center" vertical="center" wrapText="1"/>
      <protection/>
    </xf>
    <xf numFmtId="0" fontId="3" fillId="34" borderId="18" xfId="59" applyFont="1" applyFill="1" applyBorder="1" applyAlignment="1">
      <alignment horizontal="left" vertical="center" wrapText="1"/>
      <protection/>
    </xf>
    <xf numFmtId="0" fontId="3" fillId="34" borderId="17" xfId="59" applyFont="1" applyFill="1" applyBorder="1" applyAlignment="1">
      <alignment horizontal="center" vertical="center" wrapText="1"/>
      <protection/>
    </xf>
    <xf numFmtId="49" fontId="3" fillId="34" borderId="18" xfId="59" applyNumberFormat="1" applyFont="1" applyFill="1" applyBorder="1" applyAlignment="1">
      <alignment horizontal="left" vertical="center" wrapText="1"/>
      <protection/>
    </xf>
    <xf numFmtId="194" fontId="12" fillId="34" borderId="18" xfId="59" applyNumberFormat="1" applyFont="1" applyFill="1" applyBorder="1" applyAlignment="1">
      <alignment horizontal="center" vertical="center" wrapText="1"/>
      <protection/>
    </xf>
    <xf numFmtId="0" fontId="4" fillId="34" borderId="15" xfId="57" applyFont="1" applyFill="1" applyBorder="1" applyAlignment="1">
      <alignment horizontal="center" vertical="center" wrapText="1"/>
      <protection/>
    </xf>
    <xf numFmtId="0" fontId="3" fillId="34" borderId="15" xfId="57" applyFont="1" applyFill="1" applyBorder="1" applyAlignment="1">
      <alignment horizontal="center" vertical="center" wrapText="1"/>
      <protection/>
    </xf>
    <xf numFmtId="49" fontId="4" fillId="34" borderId="15" xfId="57" applyNumberFormat="1" applyFont="1" applyFill="1" applyBorder="1" applyAlignment="1">
      <alignment horizontal="center" vertical="center" wrapText="1"/>
      <protection/>
    </xf>
    <xf numFmtId="194" fontId="12" fillId="34" borderId="15" xfId="54" applyNumberFormat="1" applyFont="1" applyFill="1" applyBorder="1" applyAlignment="1">
      <alignment horizontal="center" vertical="center" wrapText="1"/>
    </xf>
    <xf numFmtId="49" fontId="3" fillId="34" borderId="15" xfId="57" applyNumberFormat="1" applyFont="1" applyFill="1" applyBorder="1" applyAlignment="1">
      <alignment horizontal="center" vertical="center" wrapText="1"/>
      <protection/>
    </xf>
    <xf numFmtId="0" fontId="3" fillId="34" borderId="33" xfId="57" applyFont="1" applyFill="1" applyBorder="1" applyAlignment="1">
      <alignment horizontal="center" vertical="center" wrapText="1"/>
      <protection/>
    </xf>
    <xf numFmtId="194" fontId="12" fillId="34" borderId="15" xfId="57" applyNumberFormat="1" applyFont="1" applyFill="1" applyBorder="1" applyAlignment="1">
      <alignment horizontal="center" vertical="center" wrapText="1"/>
      <protection/>
    </xf>
    <xf numFmtId="194" fontId="12" fillId="34" borderId="34" xfId="57" applyNumberFormat="1" applyFont="1" applyFill="1" applyBorder="1" applyAlignment="1">
      <alignment horizontal="center" vertical="center" wrapText="1"/>
      <protection/>
    </xf>
    <xf numFmtId="0" fontId="3" fillId="34" borderId="14" xfId="57" applyFont="1" applyFill="1" applyBorder="1" applyAlignment="1">
      <alignment horizontal="center" vertical="center" wrapText="1"/>
      <protection/>
    </xf>
    <xf numFmtId="14" fontId="3" fillId="34" borderId="10" xfId="57" applyNumberFormat="1" applyFont="1" applyFill="1" applyBorder="1" applyAlignment="1">
      <alignment horizontal="center" vertical="center" wrapText="1"/>
      <protection/>
    </xf>
    <xf numFmtId="0" fontId="3" fillId="34" borderId="10" xfId="57" applyFont="1" applyFill="1" applyBorder="1" applyAlignment="1">
      <alignment horizontal="center" vertical="center" wrapText="1"/>
      <protection/>
    </xf>
    <xf numFmtId="49" fontId="3" fillId="34" borderId="10" xfId="57" applyNumberFormat="1" applyFont="1" applyFill="1" applyBorder="1" applyAlignment="1">
      <alignment vertical="center" wrapText="1"/>
      <protection/>
    </xf>
    <xf numFmtId="49" fontId="3" fillId="34" borderId="10" xfId="57" applyNumberFormat="1" applyFont="1" applyFill="1" applyBorder="1" applyAlignment="1">
      <alignment horizontal="center" vertical="center" wrapText="1"/>
      <protection/>
    </xf>
    <xf numFmtId="194" fontId="12" fillId="34" borderId="10" xfId="57" applyNumberFormat="1" applyFont="1" applyFill="1" applyBorder="1" applyAlignment="1">
      <alignment horizontal="center" vertical="center" wrapText="1"/>
      <protection/>
    </xf>
    <xf numFmtId="0" fontId="3" fillId="34" borderId="10" xfId="57" applyFont="1" applyFill="1" applyBorder="1" applyAlignment="1">
      <alignment horizontal="justify" vertical="center" wrapText="1"/>
      <protection/>
    </xf>
    <xf numFmtId="49" fontId="3" fillId="34" borderId="10" xfId="57" applyNumberFormat="1" applyFont="1" applyFill="1" applyBorder="1" applyAlignment="1">
      <alignment horizontal="justify" vertical="center" wrapText="1"/>
      <protection/>
    </xf>
    <xf numFmtId="0" fontId="53" fillId="34" borderId="10" xfId="57" applyFont="1" applyFill="1" applyBorder="1" applyAlignment="1">
      <alignment horizontal="justify" vertical="center" wrapText="1"/>
      <protection/>
    </xf>
    <xf numFmtId="0" fontId="3" fillId="34" borderId="28" xfId="57" applyFont="1" applyFill="1" applyBorder="1" applyAlignment="1">
      <alignment horizontal="center" vertical="center" wrapText="1"/>
      <protection/>
    </xf>
    <xf numFmtId="0" fontId="3" fillId="34" borderId="16" xfId="57" applyFont="1" applyFill="1" applyBorder="1" applyAlignment="1">
      <alignment horizontal="center" vertical="center" wrapText="1"/>
      <protection/>
    </xf>
    <xf numFmtId="49" fontId="3" fillId="34" borderId="16" xfId="57" applyNumberFormat="1" applyFont="1" applyFill="1" applyBorder="1" applyAlignment="1">
      <alignment horizontal="justify" vertical="center" wrapText="1"/>
      <protection/>
    </xf>
    <xf numFmtId="194" fontId="12" fillId="34" borderId="16" xfId="57" applyNumberFormat="1" applyFont="1" applyFill="1" applyBorder="1" applyAlignment="1">
      <alignment horizontal="center" vertical="center" wrapText="1"/>
      <protection/>
    </xf>
    <xf numFmtId="49" fontId="3" fillId="34" borderId="16" xfId="57" applyNumberFormat="1" applyFont="1" applyFill="1" applyBorder="1" applyAlignment="1">
      <alignment horizontal="center" vertical="center" wrapText="1"/>
      <protection/>
    </xf>
    <xf numFmtId="0" fontId="3" fillId="34" borderId="16" xfId="57" applyFont="1" applyFill="1" applyBorder="1" applyAlignment="1">
      <alignment horizontal="justify" vertical="center" wrapText="1"/>
      <protection/>
    </xf>
    <xf numFmtId="0" fontId="53" fillId="34" borderId="10" xfId="0" applyFont="1" applyFill="1" applyBorder="1" applyAlignment="1">
      <alignment horizontal="justify" vertical="center"/>
    </xf>
    <xf numFmtId="0" fontId="3" fillId="34" borderId="10" xfId="0" applyFont="1" applyFill="1" applyBorder="1" applyAlignment="1">
      <alignment horizontal="center" vertical="center"/>
    </xf>
    <xf numFmtId="0" fontId="3" fillId="34" borderId="10" xfId="0" applyFont="1" applyFill="1" applyBorder="1" applyAlignment="1">
      <alignment horizontal="left" vertical="center" wrapText="1"/>
    </xf>
    <xf numFmtId="17" fontId="3" fillId="34" borderId="10" xfId="0" applyNumberFormat="1" applyFont="1" applyFill="1" applyBorder="1" applyAlignment="1">
      <alignment horizontal="center" vertical="center" wrapText="1"/>
    </xf>
    <xf numFmtId="194" fontId="12" fillId="34" borderId="0" xfId="0" applyNumberFormat="1" applyFont="1" applyFill="1" applyAlignment="1">
      <alignment horizontal="center" vertical="center" wrapText="1"/>
    </xf>
    <xf numFmtId="0" fontId="3" fillId="34" borderId="10" xfId="0" applyFont="1" applyFill="1" applyBorder="1" applyAlignment="1">
      <alignment horizontal="left" wrapText="1"/>
    </xf>
    <xf numFmtId="194" fontId="56" fillId="34" borderId="32" xfId="55" applyNumberFormat="1" applyFont="1" applyFill="1" applyBorder="1" applyAlignment="1">
      <alignment horizontal="center" vertical="center" wrapText="1"/>
    </xf>
    <xf numFmtId="181" fontId="53" fillId="34" borderId="32" xfId="61" applyNumberFormat="1" applyFont="1" applyFill="1" applyBorder="1" applyAlignment="1">
      <alignment horizontal="center" vertical="center" wrapText="1"/>
      <protection/>
    </xf>
    <xf numFmtId="14" fontId="53" fillId="34" borderId="32" xfId="0" applyNumberFormat="1" applyFont="1" applyFill="1" applyBorder="1" applyAlignment="1">
      <alignment horizontal="center" vertical="center" wrapText="1"/>
    </xf>
    <xf numFmtId="0" fontId="53" fillId="34" borderId="32" xfId="0" applyFont="1" applyFill="1" applyBorder="1" applyAlignment="1">
      <alignment horizontal="center" vertical="center" wrapText="1"/>
    </xf>
    <xf numFmtId="49" fontId="53" fillId="34" borderId="32" xfId="0" applyNumberFormat="1" applyFont="1" applyFill="1" applyBorder="1" applyAlignment="1">
      <alignment horizontal="center" vertical="center" wrapText="1"/>
    </xf>
    <xf numFmtId="194" fontId="56" fillId="34" borderId="32" xfId="0" applyNumberFormat="1" applyFont="1" applyFill="1" applyBorder="1" applyAlignment="1">
      <alignment horizontal="right" vertical="center" wrapText="1"/>
    </xf>
    <xf numFmtId="49" fontId="53" fillId="34" borderId="35" xfId="0" applyNumberFormat="1" applyFont="1" applyFill="1" applyBorder="1" applyAlignment="1">
      <alignment horizontal="center" vertical="center" wrapText="1"/>
    </xf>
    <xf numFmtId="0" fontId="3" fillId="34" borderId="28" xfId="0" applyFont="1" applyFill="1" applyBorder="1" applyAlignment="1">
      <alignment horizontal="center" vertical="center" wrapText="1"/>
    </xf>
    <xf numFmtId="181" fontId="53" fillId="34" borderId="36" xfId="61" applyNumberFormat="1" applyFont="1" applyFill="1" applyBorder="1" applyAlignment="1">
      <alignment horizontal="center" vertical="center" wrapText="1"/>
      <protection/>
    </xf>
    <xf numFmtId="0" fontId="53" fillId="34" borderId="36" xfId="0" applyFont="1" applyFill="1" applyBorder="1" applyAlignment="1">
      <alignment horizontal="center" vertical="center" wrapText="1"/>
    </xf>
    <xf numFmtId="49" fontId="53" fillId="34" borderId="36" xfId="0" applyNumberFormat="1" applyFont="1" applyFill="1" applyBorder="1" applyAlignment="1">
      <alignment horizontal="center" vertical="center" wrapText="1"/>
    </xf>
    <xf numFmtId="194" fontId="56" fillId="34" borderId="36" xfId="0" applyNumberFormat="1" applyFont="1" applyFill="1" applyBorder="1" applyAlignment="1">
      <alignment horizontal="right" vertical="center" wrapText="1"/>
    </xf>
    <xf numFmtId="49" fontId="53" fillId="34" borderId="37" xfId="0" applyNumberFormat="1" applyFont="1" applyFill="1" applyBorder="1" applyAlignment="1">
      <alignment horizontal="center" vertical="center" wrapText="1"/>
    </xf>
    <xf numFmtId="181" fontId="53" fillId="34" borderId="38" xfId="61" applyNumberFormat="1" applyFont="1" applyFill="1" applyBorder="1" applyAlignment="1">
      <alignment horizontal="center" vertical="center" wrapText="1"/>
      <protection/>
    </xf>
    <xf numFmtId="0" fontId="53" fillId="34" borderId="38" xfId="0" applyFont="1" applyFill="1" applyBorder="1" applyAlignment="1">
      <alignment horizontal="center" vertical="center" wrapText="1"/>
    </xf>
    <xf numFmtId="49" fontId="53" fillId="34" borderId="38" xfId="0" applyNumberFormat="1" applyFont="1" applyFill="1" applyBorder="1" applyAlignment="1">
      <alignment horizontal="center" vertical="center" wrapText="1"/>
    </xf>
    <xf numFmtId="194" fontId="56" fillId="34" borderId="38" xfId="0" applyNumberFormat="1" applyFont="1" applyFill="1" applyBorder="1" applyAlignment="1">
      <alignment horizontal="right" vertical="center" wrapText="1"/>
    </xf>
    <xf numFmtId="49" fontId="53" fillId="34" borderId="39" xfId="0" applyNumberFormat="1" applyFont="1" applyFill="1" applyBorder="1" applyAlignment="1">
      <alignment horizontal="center" vertical="center" wrapText="1"/>
    </xf>
    <xf numFmtId="194" fontId="12" fillId="34" borderId="10" xfId="55" applyNumberFormat="1" applyFont="1" applyFill="1" applyBorder="1" applyAlignment="1">
      <alignment horizontal="right" vertical="center" wrapText="1"/>
    </xf>
    <xf numFmtId="0" fontId="3" fillId="34" borderId="32" xfId="0" applyFont="1" applyFill="1" applyBorder="1" applyAlignment="1">
      <alignment horizontal="center" vertical="center" wrapText="1"/>
    </xf>
    <xf numFmtId="181" fontId="3" fillId="34" borderId="32" xfId="61" applyNumberFormat="1" applyFont="1" applyFill="1" applyBorder="1" applyAlignment="1">
      <alignment horizontal="center" vertical="center" wrapText="1"/>
      <protection/>
    </xf>
    <xf numFmtId="0" fontId="53" fillId="34" borderId="12" xfId="0" applyFont="1" applyFill="1" applyBorder="1" applyAlignment="1">
      <alignment horizontal="right" vertical="center" wrapText="1"/>
    </xf>
    <xf numFmtId="0" fontId="53" fillId="34" borderId="10" xfId="0" applyFont="1" applyFill="1" applyBorder="1" applyAlignment="1">
      <alignment horizontal="left" vertical="center" wrapText="1"/>
    </xf>
    <xf numFmtId="169" fontId="53" fillId="34" borderId="10" xfId="51" applyFont="1" applyFill="1" applyBorder="1" applyAlignment="1">
      <alignment horizontal="left" vertical="center" wrapText="1"/>
    </xf>
    <xf numFmtId="194" fontId="56" fillId="34" borderId="10" xfId="51" applyNumberFormat="1" applyFont="1" applyFill="1" applyBorder="1" applyAlignment="1">
      <alignment horizontal="center" vertical="center" wrapText="1"/>
    </xf>
    <xf numFmtId="0" fontId="53" fillId="34" borderId="10" xfId="0" applyFont="1" applyFill="1" applyBorder="1" applyAlignment="1">
      <alignment wrapText="1"/>
    </xf>
    <xf numFmtId="0" fontId="53" fillId="34" borderId="26" xfId="0" applyFont="1" applyFill="1" applyBorder="1" applyAlignment="1">
      <alignment horizontal="left" vertical="center" wrapText="1"/>
    </xf>
    <xf numFmtId="0" fontId="58" fillId="34" borderId="10" xfId="0" applyFont="1" applyFill="1" applyBorder="1" applyAlignment="1">
      <alignment horizontal="left" vertical="center" wrapText="1"/>
    </xf>
    <xf numFmtId="0" fontId="55" fillId="34" borderId="10" xfId="0" applyFont="1" applyFill="1" applyBorder="1" applyAlignment="1">
      <alignment horizontal="left" vertical="center" wrapText="1"/>
    </xf>
    <xf numFmtId="194" fontId="56" fillId="34" borderId="10" xfId="51" applyNumberFormat="1" applyFont="1" applyFill="1" applyBorder="1" applyAlignment="1">
      <alignment horizontal="right" vertical="center" wrapText="1"/>
    </xf>
    <xf numFmtId="169" fontId="53" fillId="34" borderId="10" xfId="51" applyFont="1" applyFill="1" applyBorder="1" applyAlignment="1">
      <alignment horizontal="center" vertical="center" wrapText="1"/>
    </xf>
    <xf numFmtId="4" fontId="53" fillId="34" borderId="10" xfId="0" applyNumberFormat="1" applyFont="1" applyFill="1" applyBorder="1" applyAlignment="1">
      <alignment horizontal="center" vertical="center" wrapText="1"/>
    </xf>
    <xf numFmtId="4" fontId="53" fillId="34" borderId="10" xfId="0" applyNumberFormat="1" applyFont="1" applyFill="1" applyBorder="1" applyAlignment="1">
      <alignment wrapText="1"/>
    </xf>
    <xf numFmtId="169" fontId="53" fillId="34" borderId="10" xfId="51" applyFont="1" applyFill="1" applyBorder="1" applyAlignment="1">
      <alignment horizontal="right" wrapText="1"/>
    </xf>
    <xf numFmtId="169" fontId="53" fillId="34" borderId="40" xfId="51" applyFont="1" applyFill="1" applyBorder="1" applyAlignment="1">
      <alignment horizontal="left" vertical="center" wrapText="1"/>
    </xf>
    <xf numFmtId="194" fontId="56" fillId="34" borderId="40" xfId="51" applyNumberFormat="1" applyFont="1" applyFill="1" applyBorder="1" applyAlignment="1">
      <alignment horizontal="right" vertical="center" wrapText="1"/>
    </xf>
    <xf numFmtId="169" fontId="53" fillId="34" borderId="40" xfId="51" applyFont="1" applyFill="1" applyBorder="1" applyAlignment="1">
      <alignment horizontal="right" wrapText="1"/>
    </xf>
    <xf numFmtId="0" fontId="53" fillId="34" borderId="41" xfId="0" applyFont="1" applyFill="1" applyBorder="1" applyAlignment="1">
      <alignment horizontal="left" vertical="center" wrapText="1"/>
    </xf>
    <xf numFmtId="194" fontId="56" fillId="34" borderId="41" xfId="0" applyNumberFormat="1" applyFont="1" applyFill="1" applyBorder="1" applyAlignment="1">
      <alignment horizontal="right" vertical="center" wrapText="1"/>
    </xf>
    <xf numFmtId="169" fontId="53" fillId="34" borderId="41" xfId="51" applyFont="1" applyFill="1" applyBorder="1" applyAlignment="1">
      <alignment horizontal="left" vertical="center" wrapText="1"/>
    </xf>
    <xf numFmtId="169" fontId="53" fillId="34" borderId="41" xfId="51" applyFont="1" applyFill="1" applyBorder="1" applyAlignment="1">
      <alignment horizontal="right" wrapText="1"/>
    </xf>
    <xf numFmtId="194" fontId="56" fillId="34" borderId="10" xfId="0" applyNumberFormat="1" applyFont="1" applyFill="1" applyBorder="1" applyAlignment="1">
      <alignment horizontal="right" vertical="center" wrapText="1"/>
    </xf>
    <xf numFmtId="0" fontId="53" fillId="34" borderId="10" xfId="58" applyFont="1" applyFill="1" applyBorder="1" applyAlignment="1">
      <alignment horizontal="center" vertical="center" wrapText="1"/>
      <protection/>
    </xf>
    <xf numFmtId="0" fontId="3" fillId="34" borderId="10" xfId="58" applyNumberFormat="1" applyFont="1" applyFill="1" applyBorder="1" applyAlignment="1">
      <alignment horizontal="center" vertical="center" wrapText="1"/>
      <protection/>
    </xf>
    <xf numFmtId="0" fontId="3" fillId="34" borderId="10" xfId="0" applyFont="1" applyFill="1" applyBorder="1" applyAlignment="1">
      <alignment vertical="center" wrapText="1"/>
    </xf>
    <xf numFmtId="0" fontId="4" fillId="34" borderId="10" xfId="0" applyFont="1" applyFill="1" applyBorder="1" applyAlignment="1">
      <alignment horizontal="justify" vertical="center" wrapText="1"/>
    </xf>
    <xf numFmtId="14"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49" fontId="3" fillId="34" borderId="10" xfId="0" applyNumberFormat="1" applyFont="1" applyFill="1" applyBorder="1" applyAlignment="1">
      <alignment horizontal="justify" vertical="center" wrapText="1"/>
    </xf>
    <xf numFmtId="0" fontId="4" fillId="34" borderId="10" xfId="0" applyFont="1" applyFill="1" applyBorder="1" applyAlignment="1">
      <alignment horizontal="center" vertical="center"/>
    </xf>
    <xf numFmtId="0" fontId="4" fillId="34" borderId="10" xfId="0" applyFont="1" applyFill="1" applyBorder="1" applyAlignment="1">
      <alignment vertical="center" wrapText="1"/>
    </xf>
    <xf numFmtId="49" fontId="3" fillId="34" borderId="10" xfId="0" applyNumberFormat="1" applyFont="1" applyFill="1" applyBorder="1" applyAlignment="1">
      <alignment horizontal="center" vertical="center" wrapText="1"/>
    </xf>
    <xf numFmtId="0" fontId="4" fillId="34" borderId="10" xfId="0" applyFont="1" applyFill="1" applyBorder="1" applyAlignment="1">
      <alignment horizontal="left"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justify" vertical="center"/>
    </xf>
    <xf numFmtId="17" fontId="3" fillId="34" borderId="19" xfId="0" applyNumberFormat="1" applyFont="1" applyFill="1" applyBorder="1" applyAlignment="1">
      <alignment vertical="center" wrapText="1"/>
    </xf>
    <xf numFmtId="0" fontId="53" fillId="34" borderId="10" xfId="0" applyFont="1" applyFill="1" applyBorder="1" applyAlignment="1">
      <alignment horizontal="justify" vertical="center" wrapText="1"/>
    </xf>
    <xf numFmtId="168" fontId="3" fillId="34" borderId="10" xfId="52" applyFont="1" applyFill="1" applyBorder="1" applyAlignment="1">
      <alignment horizontal="center" vertical="center" wrapText="1"/>
    </xf>
    <xf numFmtId="169" fontId="3" fillId="34" borderId="10" xfId="39" applyNumberFormat="1" applyFont="1" applyFill="1" applyBorder="1" applyAlignment="1">
      <alignment horizontal="center" vertical="center" wrapText="1"/>
    </xf>
    <xf numFmtId="0" fontId="53" fillId="34" borderId="10" xfId="0" applyFont="1" applyFill="1" applyBorder="1" applyAlignment="1">
      <alignment vertical="center" wrapText="1"/>
    </xf>
    <xf numFmtId="0" fontId="3" fillId="34" borderId="19" xfId="0" applyFont="1" applyFill="1" applyBorder="1" applyAlignment="1">
      <alignment horizontal="center" vertical="center" wrapText="1"/>
    </xf>
    <xf numFmtId="0" fontId="53" fillId="34" borderId="14" xfId="0" applyFont="1" applyFill="1" applyBorder="1" applyAlignment="1">
      <alignment horizontal="center" vertical="center" wrapText="1"/>
    </xf>
    <xf numFmtId="17" fontId="3" fillId="34" borderId="19" xfId="0" applyNumberFormat="1" applyFont="1" applyFill="1" applyBorder="1" applyAlignment="1">
      <alignment horizontal="center" vertical="center" wrapText="1"/>
    </xf>
    <xf numFmtId="49" fontId="3" fillId="34" borderId="10" xfId="0" applyNumberFormat="1" applyFont="1" applyFill="1" applyBorder="1" applyAlignment="1">
      <alignment vertical="center" wrapText="1"/>
    </xf>
    <xf numFmtId="0" fontId="53" fillId="34" borderId="14" xfId="0" applyFont="1" applyFill="1" applyBorder="1" applyAlignment="1">
      <alignment horizontal="left" vertical="center" wrapText="1"/>
    </xf>
    <xf numFmtId="0" fontId="53" fillId="34" borderId="0" xfId="0" applyFont="1" applyFill="1" applyAlignment="1">
      <alignment horizontal="justify" vertical="center"/>
    </xf>
    <xf numFmtId="0" fontId="3" fillId="34" borderId="19" xfId="0" applyFont="1" applyFill="1" applyBorder="1" applyAlignment="1">
      <alignment vertical="center" wrapText="1"/>
    </xf>
    <xf numFmtId="0" fontId="3" fillId="34" borderId="10" xfId="0" applyFont="1" applyFill="1" applyBorder="1" applyAlignment="1">
      <alignment wrapText="1"/>
    </xf>
    <xf numFmtId="49" fontId="53" fillId="34" borderId="10" xfId="0" applyNumberFormat="1" applyFont="1" applyFill="1" applyBorder="1" applyAlignment="1">
      <alignment vertical="center" wrapText="1"/>
    </xf>
    <xf numFmtId="49" fontId="53" fillId="34" borderId="10" xfId="0" applyNumberFormat="1" applyFont="1" applyFill="1" applyBorder="1" applyAlignment="1">
      <alignment horizontal="center" vertical="center" wrapText="1"/>
    </xf>
    <xf numFmtId="49" fontId="53" fillId="34" borderId="10" xfId="0" applyNumberFormat="1" applyFont="1" applyFill="1" applyBorder="1" applyAlignment="1">
      <alignment horizontal="justify" vertical="center" wrapText="1"/>
    </xf>
    <xf numFmtId="0" fontId="3" fillId="34" borderId="14" xfId="66" applyFont="1" applyFill="1" applyBorder="1" applyAlignment="1">
      <alignment horizontal="center" vertical="center" wrapText="1"/>
      <protection/>
    </xf>
    <xf numFmtId="0" fontId="59" fillId="34" borderId="10" xfId="66" applyFont="1" applyFill="1" applyBorder="1" applyAlignment="1">
      <alignment horizontal="center" vertical="center" wrapText="1"/>
      <protection/>
    </xf>
    <xf numFmtId="0" fontId="3" fillId="34" borderId="10" xfId="66" applyFont="1" applyFill="1" applyBorder="1" applyAlignment="1">
      <alignment horizontal="center" vertical="center" wrapText="1"/>
      <protection/>
    </xf>
    <xf numFmtId="194" fontId="12" fillId="34" borderId="10" xfId="66" applyNumberFormat="1" applyFont="1" applyFill="1" applyBorder="1" applyAlignment="1" applyProtection="1">
      <alignment horizontal="right" vertical="center" wrapText="1"/>
      <protection/>
    </xf>
    <xf numFmtId="49" fontId="3" fillId="34" borderId="10" xfId="66" applyNumberFormat="1" applyFont="1" applyFill="1" applyBorder="1" applyAlignment="1">
      <alignment horizontal="center" vertical="center" wrapText="1"/>
      <protection/>
    </xf>
    <xf numFmtId="0" fontId="3" fillId="34" borderId="14" xfId="66" applyFont="1" applyFill="1" applyBorder="1" applyAlignment="1">
      <alignment horizontal="center" vertical="center" wrapText="1"/>
      <protection/>
    </xf>
    <xf numFmtId="0" fontId="55" fillId="34" borderId="10" xfId="66" applyFont="1" applyFill="1" applyBorder="1" applyAlignment="1">
      <alignment horizontal="center" vertical="center" wrapText="1"/>
      <protection/>
    </xf>
    <xf numFmtId="17" fontId="55" fillId="34" borderId="10" xfId="66" applyNumberFormat="1" applyFont="1" applyFill="1" applyBorder="1" applyAlignment="1">
      <alignment horizontal="center" vertical="center" wrapText="1"/>
      <protection/>
    </xf>
    <xf numFmtId="0" fontId="3" fillId="34" borderId="10" xfId="66" applyFont="1" applyFill="1" applyBorder="1" applyAlignment="1">
      <alignment horizontal="center" vertical="center" wrapText="1"/>
      <protection/>
    </xf>
    <xf numFmtId="49" fontId="3" fillId="34" borderId="10" xfId="66" applyNumberFormat="1" applyFont="1" applyFill="1" applyBorder="1" applyAlignment="1">
      <alignment horizontal="center" vertical="center" wrapText="1"/>
      <protection/>
    </xf>
    <xf numFmtId="0" fontId="3" fillId="34" borderId="23" xfId="0" applyFont="1" applyFill="1" applyBorder="1" applyAlignment="1">
      <alignment horizontal="justify" vertical="center" wrapText="1"/>
    </xf>
    <xf numFmtId="0" fontId="9" fillId="34" borderId="23" xfId="0" applyFont="1" applyFill="1" applyBorder="1" applyAlignment="1">
      <alignment horizontal="center" vertical="center" wrapText="1"/>
    </xf>
    <xf numFmtId="49" fontId="9" fillId="34" borderId="23" xfId="66" applyNumberFormat="1" applyFont="1" applyFill="1" applyBorder="1" applyAlignment="1">
      <alignment horizontal="center" vertical="center" wrapText="1"/>
      <protection/>
    </xf>
    <xf numFmtId="194" fontId="12" fillId="34" borderId="10" xfId="52" applyNumberFormat="1" applyFont="1" applyFill="1" applyBorder="1" applyAlignment="1">
      <alignment horizontal="right"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0" xfId="0" applyFont="1" applyFill="1" applyAlignment="1">
      <alignment horizontal="justify" vertical="center" wrapText="1"/>
    </xf>
    <xf numFmtId="0" fontId="3" fillId="34" borderId="10" xfId="0" applyFont="1" applyFill="1" applyBorder="1" applyAlignment="1">
      <alignment horizontal="justify" vertical="center"/>
    </xf>
    <xf numFmtId="0" fontId="3" fillId="34" borderId="32" xfId="58" applyFont="1" applyFill="1" applyBorder="1" applyAlignment="1">
      <alignment horizontal="left" vertical="center" wrapText="1"/>
      <protection/>
    </xf>
    <xf numFmtId="0" fontId="3" fillId="34" borderId="32" xfId="57" applyFont="1" applyFill="1" applyBorder="1" applyAlignment="1">
      <alignment horizontal="left" vertical="center" wrapText="1"/>
      <protection/>
    </xf>
    <xf numFmtId="0" fontId="4" fillId="34" borderId="32" xfId="0" applyFont="1" applyFill="1" applyBorder="1" applyAlignment="1">
      <alignment vertical="center" wrapText="1"/>
    </xf>
    <xf numFmtId="49" fontId="3" fillId="34" borderId="32" xfId="0" applyNumberFormat="1" applyFont="1" applyFill="1" applyBorder="1" applyAlignment="1">
      <alignment horizontal="center" vertical="center" wrapText="1"/>
    </xf>
    <xf numFmtId="0" fontId="4" fillId="34" borderId="32" xfId="0" applyFont="1" applyFill="1" applyBorder="1" applyAlignment="1">
      <alignment horizontal="center" vertical="center" wrapText="1"/>
    </xf>
    <xf numFmtId="0" fontId="3" fillId="34" borderId="32" xfId="58" applyFont="1" applyFill="1" applyBorder="1" applyAlignment="1">
      <alignment vertical="center" wrapText="1"/>
      <protection/>
    </xf>
    <xf numFmtId="194" fontId="12" fillId="34" borderId="32" xfId="51" applyNumberFormat="1" applyFont="1" applyFill="1" applyBorder="1" applyAlignment="1" applyProtection="1">
      <alignment horizontal="right" vertical="center" wrapText="1"/>
      <protection/>
    </xf>
    <xf numFmtId="189" fontId="3" fillId="34" borderId="32" xfId="51" applyNumberFormat="1" applyFont="1" applyFill="1" applyBorder="1" applyAlignment="1" applyProtection="1">
      <alignment horizontal="right" vertical="center" wrapText="1"/>
      <protection/>
    </xf>
    <xf numFmtId="0" fontId="3" fillId="34" borderId="35" xfId="46" applyNumberFormat="1" applyFont="1" applyFill="1" applyBorder="1" applyAlignment="1" applyProtection="1">
      <alignment horizontal="center" vertical="center" wrapText="1"/>
      <protection/>
    </xf>
    <xf numFmtId="0" fontId="53" fillId="34" borderId="10" xfId="0" applyFont="1" applyFill="1" applyBorder="1" applyAlignment="1">
      <alignment horizontal="left"/>
    </xf>
    <xf numFmtId="0" fontId="53" fillId="34" borderId="35" xfId="0" applyFont="1" applyFill="1" applyBorder="1" applyAlignment="1">
      <alignment horizontal="left" vertical="center" wrapText="1"/>
    </xf>
    <xf numFmtId="0" fontId="53" fillId="34" borderId="32" xfId="0" applyFont="1" applyFill="1" applyBorder="1" applyAlignment="1">
      <alignment horizontal="left" vertical="center" wrapText="1"/>
    </xf>
    <xf numFmtId="49" fontId="53" fillId="34" borderId="32" xfId="0" applyNumberFormat="1" applyFont="1" applyFill="1" applyBorder="1" applyAlignment="1">
      <alignment horizontal="left" vertical="center" wrapText="1"/>
    </xf>
    <xf numFmtId="188" fontId="56" fillId="34" borderId="32" xfId="52" applyNumberFormat="1" applyFont="1" applyFill="1" applyBorder="1" applyAlignment="1" applyProtection="1">
      <alignment vertical="center" wrapText="1"/>
      <protection/>
    </xf>
    <xf numFmtId="0" fontId="53" fillId="34" borderId="32" xfId="0" applyFont="1" applyFill="1" applyBorder="1" applyAlignment="1">
      <alignment horizontal="left" vertical="center" wrapText="1"/>
    </xf>
    <xf numFmtId="0" fontId="53" fillId="36" borderId="32" xfId="0" applyFont="1" applyFill="1" applyBorder="1" applyAlignment="1">
      <alignment horizontal="left" vertical="center" wrapText="1"/>
    </xf>
    <xf numFmtId="49" fontId="53" fillId="36" borderId="32" xfId="0" applyNumberFormat="1" applyFont="1" applyFill="1" applyBorder="1" applyAlignment="1">
      <alignment horizontal="left" vertical="center" wrapText="1"/>
    </xf>
    <xf numFmtId="188" fontId="56" fillId="34" borderId="32" xfId="52" applyNumberFormat="1" applyFont="1" applyFill="1" applyBorder="1" applyAlignment="1" applyProtection="1">
      <alignment vertical="center" wrapText="1"/>
      <protection/>
    </xf>
    <xf numFmtId="49" fontId="53" fillId="34" borderId="32" xfId="0" applyNumberFormat="1" applyFont="1" applyFill="1" applyBorder="1" applyAlignment="1">
      <alignment horizontal="left" vertical="center" wrapText="1"/>
    </xf>
    <xf numFmtId="0" fontId="53" fillId="34" borderId="36" xfId="0" applyFont="1" applyFill="1" applyBorder="1" applyAlignment="1">
      <alignment horizontal="left" vertical="center" wrapText="1"/>
    </xf>
    <xf numFmtId="0" fontId="53" fillId="36" borderId="32" xfId="0" applyFont="1" applyFill="1" applyBorder="1" applyAlignment="1">
      <alignment horizontal="left" vertical="center" wrapText="1"/>
    </xf>
    <xf numFmtId="0" fontId="53" fillId="34" borderId="32" xfId="66" applyFont="1" applyFill="1" applyBorder="1" applyAlignment="1">
      <alignment horizontal="left" vertical="center" wrapText="1"/>
      <protection/>
    </xf>
    <xf numFmtId="49" fontId="53" fillId="34" borderId="32" xfId="66" applyNumberFormat="1" applyFont="1" applyFill="1" applyBorder="1" applyAlignment="1">
      <alignment horizontal="left" vertical="center" wrapText="1"/>
      <protection/>
    </xf>
    <xf numFmtId="0" fontId="53" fillId="34" borderId="42" xfId="0" applyFont="1" applyFill="1" applyBorder="1" applyAlignment="1">
      <alignment horizontal="left" vertical="center" wrapText="1"/>
    </xf>
    <xf numFmtId="49" fontId="53" fillId="34" borderId="42" xfId="66" applyNumberFormat="1" applyFont="1" applyFill="1" applyBorder="1" applyAlignment="1">
      <alignment horizontal="left" vertical="center" wrapText="1"/>
      <protection/>
    </xf>
    <xf numFmtId="188" fontId="56" fillId="34" borderId="42" xfId="52" applyNumberFormat="1" applyFont="1" applyFill="1" applyBorder="1" applyAlignment="1" applyProtection="1">
      <alignment vertical="center" wrapText="1"/>
      <protection/>
    </xf>
    <xf numFmtId="0" fontId="53" fillId="34" borderId="43" xfId="0" applyFont="1" applyFill="1" applyBorder="1" applyAlignment="1">
      <alignment horizontal="left" vertical="center" wrapText="1"/>
    </xf>
    <xf numFmtId="49" fontId="53" fillId="34" borderId="36" xfId="0" applyNumberFormat="1" applyFont="1" applyFill="1" applyBorder="1" applyAlignment="1">
      <alignment horizontal="left" vertical="center" wrapText="1"/>
    </xf>
    <xf numFmtId="49" fontId="53" fillId="34" borderId="43" xfId="66" applyNumberFormat="1" applyFont="1" applyFill="1" applyBorder="1" applyAlignment="1">
      <alignment horizontal="left" vertical="center" wrapText="1"/>
      <protection/>
    </xf>
    <xf numFmtId="188" fontId="56" fillId="34" borderId="36" xfId="52" applyNumberFormat="1" applyFont="1" applyFill="1" applyBorder="1" applyAlignment="1" applyProtection="1">
      <alignment vertical="center" wrapText="1"/>
      <protection/>
    </xf>
    <xf numFmtId="170" fontId="3" fillId="34" borderId="26" xfId="0" applyNumberFormat="1" applyFont="1" applyFill="1" applyBorder="1" applyAlignment="1">
      <alignment horizontal="right" vertical="center" wrapText="1"/>
    </xf>
    <xf numFmtId="170" fontId="3" fillId="34" borderId="26" xfId="0" applyNumberFormat="1"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Currency" xfId="51"/>
    <cellStyle name="Currency [0]" xfId="52"/>
    <cellStyle name="Moneda [0] 2" xfId="53"/>
    <cellStyle name="Moneda 4" xfId="54"/>
    <cellStyle name="Moneda 5" xfId="55"/>
    <cellStyle name="Neutral" xfId="56"/>
    <cellStyle name="Normal 2" xfId="57"/>
    <cellStyle name="Normal 2 2" xfId="58"/>
    <cellStyle name="Normal 3" xfId="59"/>
    <cellStyle name="Normal 4" xfId="60"/>
    <cellStyle name="Normal 5" xfId="61"/>
    <cellStyle name="Normal 6" xfId="62"/>
    <cellStyle name="Notas" xfId="63"/>
    <cellStyle name="Percent" xfId="64"/>
    <cellStyle name="Salida" xfId="65"/>
    <cellStyle name="TableStyleLight1"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57150</xdr:rowOff>
    </xdr:from>
    <xdr:to>
      <xdr:col>1</xdr:col>
      <xdr:colOff>857250</xdr:colOff>
      <xdr:row>3</xdr:row>
      <xdr:rowOff>742950</xdr:rowOff>
    </xdr:to>
    <xdr:pic>
      <xdr:nvPicPr>
        <xdr:cNvPr id="1" name="Imagen 2" descr="Descripción: E:\DOCUMENTOS LENIS\Memoria pasar\1Escudo.jpg"/>
        <xdr:cNvPicPr preferRelativeResize="1">
          <a:picLocks noChangeAspect="1"/>
        </xdr:cNvPicPr>
      </xdr:nvPicPr>
      <xdr:blipFill>
        <a:blip r:embed="rId1"/>
        <a:stretch>
          <a:fillRect/>
        </a:stretch>
      </xdr:blipFill>
      <xdr:spPr>
        <a:xfrm>
          <a:off x="523875" y="847725"/>
          <a:ext cx="57150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fhoyos\Downloads\CONSOLIDADO%20PLAN%20DE%20ACCION%20ALCALDIA%20ARMENIA%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NES "/>
      <sheetName val="SALUD"/>
      <sheetName val="CONTROL INTERNO"/>
      <sheetName val="CONTROL DISCIPLINARIO"/>
      <sheetName val="EDUCACION "/>
      <sheetName val="HACIENDA"/>
      <sheetName val="JURIDICA"/>
      <sheetName val="GOBIERNO"/>
      <sheetName val="DAFI"/>
      <sheetName val="TIC"/>
      <sheetName val="INFRAESTRUCTURA"/>
      <sheetName val="PLANEACION"/>
      <sheetName val=" D SOCIAL "/>
      <sheetName val="ECONOMICO"/>
      <sheetName val="ALCALDIA DE ARMENIA"/>
      <sheetName val="DESARROLLO SOCIAL "/>
      <sheetName val="ASESORIA SOCIAL"/>
      <sheetName val=" SETTA "/>
      <sheetName val="CONTRO INTERNO DISCIPLINARIO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0"/>
  <sheetViews>
    <sheetView tabSelected="1" zoomScale="70" zoomScaleNormal="70" zoomScalePageLayoutView="80" workbookViewId="0" topLeftCell="A1">
      <selection activeCell="C9" sqref="C9"/>
    </sheetView>
  </sheetViews>
  <sheetFormatPr defaultColWidth="10.8515625" defaultRowHeight="15"/>
  <cols>
    <col min="1" max="1" width="3.57421875" style="1" customWidth="1"/>
    <col min="2" max="2" width="20.28125" style="20" customWidth="1"/>
    <col min="3" max="3" width="124.00390625" style="1" customWidth="1"/>
    <col min="4" max="4" width="30.8515625" style="1" customWidth="1"/>
    <col min="5" max="5" width="54.28125" style="1" customWidth="1"/>
    <col min="6" max="6" width="30.57421875" style="1" customWidth="1"/>
    <col min="7" max="7" width="28.28125" style="1" customWidth="1"/>
    <col min="8" max="8" width="44.28125" style="2" customWidth="1"/>
    <col min="9" max="9" width="33.421875" style="3" customWidth="1"/>
    <col min="10" max="10" width="26.421875" style="3" bestFit="1" customWidth="1"/>
    <col min="11" max="11" width="23.28125" style="1" bestFit="1" customWidth="1"/>
    <col min="12" max="12" width="85.421875" style="1" customWidth="1"/>
    <col min="13" max="13" width="47.421875" style="1" customWidth="1"/>
    <col min="14" max="14" width="20.8515625" style="1" customWidth="1"/>
    <col min="15" max="15" width="26.421875" style="1" customWidth="1"/>
    <col min="16" max="16384" width="10.8515625" style="1" customWidth="1"/>
  </cols>
  <sheetData>
    <row r="2" spans="2:3" ht="31.5" customHeight="1">
      <c r="B2" s="145" t="s">
        <v>0</v>
      </c>
      <c r="C2" s="145"/>
    </row>
    <row r="3" ht="15.75">
      <c r="B3" s="17"/>
    </row>
    <row r="4" spans="2:3" ht="63" customHeight="1">
      <c r="B4" s="146" t="s">
        <v>1</v>
      </c>
      <c r="C4" s="146"/>
    </row>
    <row r="5" spans="2:10" ht="15">
      <c r="B5" s="16" t="s">
        <v>2</v>
      </c>
      <c r="C5" s="4" t="s">
        <v>3</v>
      </c>
      <c r="F5" s="136" t="s">
        <v>4</v>
      </c>
      <c r="G5" s="137"/>
      <c r="H5" s="137"/>
      <c r="I5" s="138"/>
      <c r="J5" s="5"/>
    </row>
    <row r="6" spans="2:10" ht="15">
      <c r="B6" s="16" t="s">
        <v>5</v>
      </c>
      <c r="C6" s="4" t="s">
        <v>6</v>
      </c>
      <c r="F6" s="139"/>
      <c r="G6" s="140"/>
      <c r="H6" s="140"/>
      <c r="I6" s="141"/>
      <c r="J6" s="5"/>
    </row>
    <row r="7" spans="2:10" ht="15">
      <c r="B7" s="16" t="s">
        <v>7</v>
      </c>
      <c r="C7" s="6" t="s">
        <v>8</v>
      </c>
      <c r="F7" s="139"/>
      <c r="G7" s="140"/>
      <c r="H7" s="140"/>
      <c r="I7" s="141"/>
      <c r="J7" s="5"/>
    </row>
    <row r="8" spans="2:10" ht="15">
      <c r="B8" s="16" t="s">
        <v>9</v>
      </c>
      <c r="C8" s="7" t="s">
        <v>10</v>
      </c>
      <c r="F8" s="139"/>
      <c r="G8" s="140"/>
      <c r="H8" s="140"/>
      <c r="I8" s="141"/>
      <c r="J8" s="5"/>
    </row>
    <row r="9" spans="2:10" ht="195">
      <c r="B9" s="16" t="s">
        <v>11</v>
      </c>
      <c r="C9" s="16" t="s">
        <v>12</v>
      </c>
      <c r="F9" s="142"/>
      <c r="G9" s="143"/>
      <c r="H9" s="143"/>
      <c r="I9" s="144"/>
      <c r="J9" s="5"/>
    </row>
    <row r="10" spans="2:10" ht="75">
      <c r="B10" s="16" t="s">
        <v>13</v>
      </c>
      <c r="C10" s="16" t="s">
        <v>14</v>
      </c>
      <c r="F10" s="8"/>
      <c r="G10" s="8"/>
      <c r="H10" s="9"/>
      <c r="I10" s="10"/>
      <c r="J10" s="10"/>
    </row>
    <row r="11" spans="2:10" ht="30">
      <c r="B11" s="16" t="s">
        <v>15</v>
      </c>
      <c r="C11" s="16" t="s">
        <v>16</v>
      </c>
      <c r="F11" s="136" t="s">
        <v>17</v>
      </c>
      <c r="G11" s="137"/>
      <c r="H11" s="137"/>
      <c r="I11" s="138"/>
      <c r="J11" s="5"/>
    </row>
    <row r="12" spans="2:10" ht="42" customHeight="1">
      <c r="B12" s="78" t="s">
        <v>18</v>
      </c>
      <c r="C12" s="79" t="s">
        <v>955</v>
      </c>
      <c r="F12" s="139"/>
      <c r="G12" s="140"/>
      <c r="H12" s="140"/>
      <c r="I12" s="141"/>
      <c r="J12" s="5"/>
    </row>
    <row r="13" spans="2:10" ht="61.5" customHeight="1">
      <c r="B13" s="18" t="s">
        <v>19</v>
      </c>
      <c r="C13" s="314">
        <v>538275400</v>
      </c>
      <c r="F13" s="139"/>
      <c r="G13" s="140"/>
      <c r="H13" s="140"/>
      <c r="I13" s="141"/>
      <c r="J13" s="5"/>
    </row>
    <row r="14" spans="2:10" ht="63.75" customHeight="1">
      <c r="B14" s="18" t="s">
        <v>20</v>
      </c>
      <c r="C14" s="315">
        <v>53827540</v>
      </c>
      <c r="F14" s="139"/>
      <c r="G14" s="140"/>
      <c r="H14" s="140"/>
      <c r="I14" s="141"/>
      <c r="J14" s="5"/>
    </row>
    <row r="15" spans="2:10" ht="61.5" customHeight="1" thickBot="1">
      <c r="B15" s="19" t="s">
        <v>21</v>
      </c>
      <c r="C15" s="11">
        <v>43812</v>
      </c>
      <c r="F15" s="142"/>
      <c r="G15" s="143"/>
      <c r="H15" s="143"/>
      <c r="I15" s="144"/>
      <c r="J15" s="5"/>
    </row>
    <row r="17" ht="47.25">
      <c r="B17" s="17" t="s">
        <v>22</v>
      </c>
    </row>
    <row r="18" spans="2:11" ht="31.5">
      <c r="B18" s="30" t="s">
        <v>23</v>
      </c>
      <c r="C18" s="31" t="s">
        <v>24</v>
      </c>
      <c r="D18" s="31" t="s">
        <v>25</v>
      </c>
      <c r="E18" s="31" t="s">
        <v>26</v>
      </c>
      <c r="F18" s="31" t="s">
        <v>27</v>
      </c>
      <c r="G18" s="32" t="s">
        <v>28</v>
      </c>
      <c r="H18" s="32" t="s">
        <v>29</v>
      </c>
      <c r="I18" s="33" t="s">
        <v>30</v>
      </c>
      <c r="J18" s="32" t="s">
        <v>152</v>
      </c>
      <c r="K18" s="32" t="s">
        <v>31</v>
      </c>
    </row>
    <row r="19" spans="2:11" ht="154.5" customHeight="1">
      <c r="B19" s="22" t="s">
        <v>153</v>
      </c>
      <c r="C19" s="36" t="s">
        <v>154</v>
      </c>
      <c r="D19" s="36" t="s">
        <v>155</v>
      </c>
      <c r="E19" s="36" t="s">
        <v>156</v>
      </c>
      <c r="F19" s="12" t="s">
        <v>157</v>
      </c>
      <c r="G19" s="12" t="s">
        <v>158</v>
      </c>
      <c r="H19" s="147" t="s">
        <v>970</v>
      </c>
      <c r="I19" s="12" t="s">
        <v>33</v>
      </c>
      <c r="J19" s="12" t="s">
        <v>51</v>
      </c>
      <c r="K19" s="12" t="s">
        <v>159</v>
      </c>
    </row>
    <row r="20" spans="2:11" ht="165" customHeight="1">
      <c r="B20" s="22" t="s">
        <v>160</v>
      </c>
      <c r="C20" s="36" t="s">
        <v>161</v>
      </c>
      <c r="D20" s="36" t="s">
        <v>155</v>
      </c>
      <c r="E20" s="36" t="s">
        <v>156</v>
      </c>
      <c r="F20" s="12" t="s">
        <v>157</v>
      </c>
      <c r="G20" s="12" t="s">
        <v>158</v>
      </c>
      <c r="H20" s="148">
        <v>30000000</v>
      </c>
      <c r="I20" s="12" t="s">
        <v>33</v>
      </c>
      <c r="J20" s="12" t="s">
        <v>51</v>
      </c>
      <c r="K20" s="12" t="s">
        <v>159</v>
      </c>
    </row>
    <row r="21" spans="2:11" ht="93" customHeight="1">
      <c r="B21" s="22" t="s">
        <v>162</v>
      </c>
      <c r="C21" s="36" t="s">
        <v>163</v>
      </c>
      <c r="D21" s="36" t="s">
        <v>164</v>
      </c>
      <c r="E21" s="36" t="s">
        <v>156</v>
      </c>
      <c r="F21" s="12" t="s">
        <v>145</v>
      </c>
      <c r="G21" s="12" t="s">
        <v>158</v>
      </c>
      <c r="H21" s="148">
        <v>50600000</v>
      </c>
      <c r="I21" s="12" t="s">
        <v>33</v>
      </c>
      <c r="J21" s="12" t="s">
        <v>51</v>
      </c>
      <c r="K21" s="12" t="s">
        <v>159</v>
      </c>
    </row>
    <row r="22" spans="2:11" ht="106.5" customHeight="1">
      <c r="B22" s="22" t="s">
        <v>165</v>
      </c>
      <c r="C22" s="36" t="s">
        <v>166</v>
      </c>
      <c r="D22" s="36" t="s">
        <v>164</v>
      </c>
      <c r="E22" s="36" t="s">
        <v>156</v>
      </c>
      <c r="F22" s="12" t="s">
        <v>145</v>
      </c>
      <c r="G22" s="12" t="s">
        <v>158</v>
      </c>
      <c r="H22" s="148">
        <v>163548000</v>
      </c>
      <c r="I22" s="12" t="s">
        <v>33</v>
      </c>
      <c r="J22" s="12" t="s">
        <v>51</v>
      </c>
      <c r="K22" s="12" t="s">
        <v>159</v>
      </c>
    </row>
    <row r="23" spans="2:11" ht="84" customHeight="1">
      <c r="B23" s="22" t="s">
        <v>167</v>
      </c>
      <c r="C23" s="36" t="s">
        <v>168</v>
      </c>
      <c r="D23" s="36" t="s">
        <v>164</v>
      </c>
      <c r="E23" s="36" t="s">
        <v>156</v>
      </c>
      <c r="F23" s="12" t="s">
        <v>145</v>
      </c>
      <c r="G23" s="12" t="s">
        <v>158</v>
      </c>
      <c r="H23" s="148">
        <v>35167000</v>
      </c>
      <c r="I23" s="12" t="s">
        <v>33</v>
      </c>
      <c r="J23" s="12" t="s">
        <v>51</v>
      </c>
      <c r="K23" s="12" t="s">
        <v>159</v>
      </c>
    </row>
    <row r="24" spans="2:11" ht="46.5" customHeight="1">
      <c r="B24" s="22" t="s">
        <v>169</v>
      </c>
      <c r="C24" s="36" t="s">
        <v>170</v>
      </c>
      <c r="D24" s="36" t="s">
        <v>171</v>
      </c>
      <c r="E24" s="36" t="s">
        <v>156</v>
      </c>
      <c r="F24" s="12" t="s">
        <v>145</v>
      </c>
      <c r="G24" s="12" t="s">
        <v>158</v>
      </c>
      <c r="H24" s="148">
        <v>10273506</v>
      </c>
      <c r="I24" s="12" t="s">
        <v>33</v>
      </c>
      <c r="J24" s="12" t="s">
        <v>51</v>
      </c>
      <c r="K24" s="12" t="s">
        <v>159</v>
      </c>
    </row>
    <row r="25" spans="2:11" ht="48" customHeight="1">
      <c r="B25" s="149" t="s">
        <v>176</v>
      </c>
      <c r="C25" s="150" t="s">
        <v>172</v>
      </c>
      <c r="D25" s="151" t="s">
        <v>103</v>
      </c>
      <c r="E25" s="152" t="s">
        <v>173</v>
      </c>
      <c r="F25" s="149" t="s">
        <v>98</v>
      </c>
      <c r="G25" s="149" t="s">
        <v>37</v>
      </c>
      <c r="H25" s="153">
        <v>70460000</v>
      </c>
      <c r="I25" s="149" t="s">
        <v>33</v>
      </c>
      <c r="J25" s="149" t="s">
        <v>51</v>
      </c>
      <c r="K25" s="150" t="s">
        <v>100</v>
      </c>
    </row>
    <row r="26" spans="2:11" ht="51" customHeight="1">
      <c r="B26" s="149" t="s">
        <v>174</v>
      </c>
      <c r="C26" s="150" t="s">
        <v>175</v>
      </c>
      <c r="D26" s="152" t="s">
        <v>103</v>
      </c>
      <c r="E26" s="152" t="s">
        <v>173</v>
      </c>
      <c r="F26" s="152" t="s">
        <v>98</v>
      </c>
      <c r="G26" s="149" t="s">
        <v>37</v>
      </c>
      <c r="H26" s="153">
        <v>329540000</v>
      </c>
      <c r="I26" s="149" t="s">
        <v>33</v>
      </c>
      <c r="J26" s="149" t="s">
        <v>51</v>
      </c>
      <c r="K26" s="150" t="s">
        <v>100</v>
      </c>
    </row>
    <row r="27" spans="2:11" ht="90">
      <c r="B27" s="154" t="s">
        <v>141</v>
      </c>
      <c r="C27" s="155" t="s">
        <v>142</v>
      </c>
      <c r="D27" s="156" t="s">
        <v>143</v>
      </c>
      <c r="E27" s="157" t="s">
        <v>144</v>
      </c>
      <c r="F27" s="158" t="s">
        <v>145</v>
      </c>
      <c r="G27" s="159" t="s">
        <v>146</v>
      </c>
      <c r="H27" s="160">
        <v>443300000</v>
      </c>
      <c r="I27" s="161" t="s">
        <v>33</v>
      </c>
      <c r="J27" s="161" t="s">
        <v>51</v>
      </c>
      <c r="K27" s="159" t="s">
        <v>147</v>
      </c>
    </row>
    <row r="28" spans="2:11" ht="90">
      <c r="B28" s="154" t="s">
        <v>141</v>
      </c>
      <c r="C28" s="162" t="s">
        <v>148</v>
      </c>
      <c r="D28" s="156" t="s">
        <v>143</v>
      </c>
      <c r="E28" s="157" t="s">
        <v>144</v>
      </c>
      <c r="F28" s="158" t="s">
        <v>145</v>
      </c>
      <c r="G28" s="159" t="s">
        <v>146</v>
      </c>
      <c r="H28" s="160">
        <v>57200000</v>
      </c>
      <c r="I28" s="161" t="s">
        <v>33</v>
      </c>
      <c r="J28" s="161" t="s">
        <v>51</v>
      </c>
      <c r="K28" s="159" t="s">
        <v>147</v>
      </c>
    </row>
    <row r="29" spans="2:11" ht="90">
      <c r="B29" s="163">
        <v>43211503</v>
      </c>
      <c r="C29" s="162" t="s">
        <v>151</v>
      </c>
      <c r="D29" s="156" t="s">
        <v>143</v>
      </c>
      <c r="E29" s="162" t="s">
        <v>149</v>
      </c>
      <c r="F29" s="164" t="s">
        <v>150</v>
      </c>
      <c r="G29" s="161" t="s">
        <v>99</v>
      </c>
      <c r="H29" s="165">
        <f>5000000+10792545</f>
        <v>15792545</v>
      </c>
      <c r="I29" s="161" t="s">
        <v>33</v>
      </c>
      <c r="J29" s="161" t="s">
        <v>51</v>
      </c>
      <c r="K29" s="159" t="s">
        <v>147</v>
      </c>
    </row>
    <row r="30" spans="2:11" ht="75">
      <c r="B30" s="166">
        <v>81112101</v>
      </c>
      <c r="C30" s="23" t="s">
        <v>246</v>
      </c>
      <c r="D30" s="167" t="s">
        <v>143</v>
      </c>
      <c r="E30" s="167" t="s">
        <v>247</v>
      </c>
      <c r="F30" s="168" t="s">
        <v>248</v>
      </c>
      <c r="G30" s="168" t="s">
        <v>180</v>
      </c>
      <c r="H30" s="169">
        <v>24000000</v>
      </c>
      <c r="I30" s="170" t="s">
        <v>249</v>
      </c>
      <c r="J30" s="170" t="s">
        <v>51</v>
      </c>
      <c r="K30" s="170" t="s">
        <v>250</v>
      </c>
    </row>
    <row r="31" spans="2:11" ht="60">
      <c r="B31" s="166">
        <v>43232600</v>
      </c>
      <c r="C31" s="23" t="s">
        <v>251</v>
      </c>
      <c r="D31" s="167" t="s">
        <v>143</v>
      </c>
      <c r="E31" s="167" t="s">
        <v>247</v>
      </c>
      <c r="F31" s="168" t="s">
        <v>252</v>
      </c>
      <c r="G31" s="168" t="s">
        <v>180</v>
      </c>
      <c r="H31" s="169">
        <v>10000000</v>
      </c>
      <c r="I31" s="170" t="s">
        <v>249</v>
      </c>
      <c r="J31" s="170" t="s">
        <v>51</v>
      </c>
      <c r="K31" s="170" t="s">
        <v>253</v>
      </c>
    </row>
    <row r="32" spans="2:11" ht="60">
      <c r="B32" s="171">
        <v>80111701</v>
      </c>
      <c r="C32" s="24" t="s">
        <v>254</v>
      </c>
      <c r="D32" s="167" t="s">
        <v>143</v>
      </c>
      <c r="E32" s="167" t="s">
        <v>247</v>
      </c>
      <c r="F32" s="170" t="s">
        <v>252</v>
      </c>
      <c r="G32" s="170" t="s">
        <v>180</v>
      </c>
      <c r="H32" s="169">
        <v>295000000</v>
      </c>
      <c r="I32" s="170" t="s">
        <v>249</v>
      </c>
      <c r="J32" s="170" t="s">
        <v>51</v>
      </c>
      <c r="K32" s="170" t="s">
        <v>255</v>
      </c>
    </row>
    <row r="33" spans="2:11" ht="60">
      <c r="B33" s="171">
        <v>80111701</v>
      </c>
      <c r="C33" s="24" t="s">
        <v>256</v>
      </c>
      <c r="D33" s="167" t="s">
        <v>143</v>
      </c>
      <c r="E33" s="167" t="s">
        <v>247</v>
      </c>
      <c r="F33" s="167" t="s">
        <v>252</v>
      </c>
      <c r="G33" s="167" t="s">
        <v>180</v>
      </c>
      <c r="H33" s="169">
        <v>210000000</v>
      </c>
      <c r="I33" s="167" t="s">
        <v>249</v>
      </c>
      <c r="J33" s="170" t="s">
        <v>51</v>
      </c>
      <c r="K33" s="170" t="s">
        <v>253</v>
      </c>
    </row>
    <row r="34" spans="2:11" ht="60">
      <c r="B34" s="171">
        <v>76122300</v>
      </c>
      <c r="C34" s="24" t="s">
        <v>257</v>
      </c>
      <c r="D34" s="167" t="s">
        <v>143</v>
      </c>
      <c r="E34" s="167" t="s">
        <v>247</v>
      </c>
      <c r="F34" s="170" t="s">
        <v>258</v>
      </c>
      <c r="G34" s="170" t="s">
        <v>180</v>
      </c>
      <c r="H34" s="169">
        <v>20000000</v>
      </c>
      <c r="I34" s="170" t="s">
        <v>249</v>
      </c>
      <c r="J34" s="170" t="s">
        <v>51</v>
      </c>
      <c r="K34" s="170" t="s">
        <v>255</v>
      </c>
    </row>
    <row r="35" spans="2:11" ht="60">
      <c r="B35" s="171">
        <v>72151802</v>
      </c>
      <c r="C35" s="24" t="s">
        <v>259</v>
      </c>
      <c r="D35" s="167" t="s">
        <v>143</v>
      </c>
      <c r="E35" s="167" t="s">
        <v>247</v>
      </c>
      <c r="F35" s="170" t="s">
        <v>258</v>
      </c>
      <c r="G35" s="170" t="s">
        <v>180</v>
      </c>
      <c r="H35" s="169">
        <v>100000000</v>
      </c>
      <c r="I35" s="170" t="s">
        <v>249</v>
      </c>
      <c r="J35" s="170" t="s">
        <v>51</v>
      </c>
      <c r="K35" s="170" t="s">
        <v>253</v>
      </c>
    </row>
    <row r="36" spans="2:11" ht="75">
      <c r="B36" s="171">
        <v>43233205</v>
      </c>
      <c r="C36" s="24" t="s">
        <v>260</v>
      </c>
      <c r="D36" s="167" t="s">
        <v>143</v>
      </c>
      <c r="E36" s="167" t="s">
        <v>247</v>
      </c>
      <c r="F36" s="170" t="s">
        <v>258</v>
      </c>
      <c r="G36" s="170" t="s">
        <v>180</v>
      </c>
      <c r="H36" s="169">
        <v>27000000</v>
      </c>
      <c r="I36" s="170" t="s">
        <v>249</v>
      </c>
      <c r="J36" s="170" t="s">
        <v>51</v>
      </c>
      <c r="K36" s="170" t="s">
        <v>250</v>
      </c>
    </row>
    <row r="37" spans="2:11" ht="75">
      <c r="B37" s="166">
        <v>43232600</v>
      </c>
      <c r="C37" s="24" t="s">
        <v>261</v>
      </c>
      <c r="D37" s="167" t="s">
        <v>143</v>
      </c>
      <c r="E37" s="167" t="s">
        <v>247</v>
      </c>
      <c r="F37" s="170" t="s">
        <v>252</v>
      </c>
      <c r="G37" s="170" t="s">
        <v>180</v>
      </c>
      <c r="H37" s="169">
        <v>185000000</v>
      </c>
      <c r="I37" s="170" t="s">
        <v>249</v>
      </c>
      <c r="J37" s="170" t="s">
        <v>51</v>
      </c>
      <c r="K37" s="170" t="s">
        <v>250</v>
      </c>
    </row>
    <row r="38" spans="2:11" ht="75">
      <c r="B38" s="166">
        <v>43232600</v>
      </c>
      <c r="C38" s="24" t="s">
        <v>262</v>
      </c>
      <c r="D38" s="167" t="s">
        <v>143</v>
      </c>
      <c r="E38" s="167" t="s">
        <v>247</v>
      </c>
      <c r="F38" s="170" t="s">
        <v>258</v>
      </c>
      <c r="G38" s="170" t="s">
        <v>180</v>
      </c>
      <c r="H38" s="169">
        <v>35000000</v>
      </c>
      <c r="I38" s="170" t="s">
        <v>249</v>
      </c>
      <c r="J38" s="170" t="s">
        <v>51</v>
      </c>
      <c r="K38" s="170" t="s">
        <v>250</v>
      </c>
    </row>
    <row r="39" spans="2:11" ht="60">
      <c r="B39" s="166">
        <v>432115000</v>
      </c>
      <c r="C39" s="24" t="s">
        <v>263</v>
      </c>
      <c r="D39" s="167" t="s">
        <v>143</v>
      </c>
      <c r="E39" s="167" t="s">
        <v>247</v>
      </c>
      <c r="F39" s="170" t="s">
        <v>248</v>
      </c>
      <c r="G39" s="170" t="s">
        <v>180</v>
      </c>
      <c r="H39" s="169">
        <v>250000000</v>
      </c>
      <c r="I39" s="170" t="s">
        <v>249</v>
      </c>
      <c r="J39" s="170" t="s">
        <v>51</v>
      </c>
      <c r="K39" s="170" t="s">
        <v>253</v>
      </c>
    </row>
    <row r="40" spans="2:11" ht="60">
      <c r="B40" s="171">
        <v>432115000</v>
      </c>
      <c r="C40" s="24" t="s">
        <v>264</v>
      </c>
      <c r="D40" s="167" t="s">
        <v>143</v>
      </c>
      <c r="E40" s="167" t="s">
        <v>247</v>
      </c>
      <c r="F40" s="170" t="s">
        <v>248</v>
      </c>
      <c r="G40" s="170" t="s">
        <v>180</v>
      </c>
      <c r="H40" s="169">
        <v>80000000</v>
      </c>
      <c r="I40" s="170" t="s">
        <v>249</v>
      </c>
      <c r="J40" s="170" t="s">
        <v>51</v>
      </c>
      <c r="K40" s="170" t="s">
        <v>253</v>
      </c>
    </row>
    <row r="41" spans="2:11" ht="60">
      <c r="B41" s="171">
        <v>43220000</v>
      </c>
      <c r="C41" s="24" t="s">
        <v>265</v>
      </c>
      <c r="D41" s="167" t="s">
        <v>143</v>
      </c>
      <c r="E41" s="167" t="s">
        <v>247</v>
      </c>
      <c r="F41" s="170" t="s">
        <v>248</v>
      </c>
      <c r="G41" s="170" t="s">
        <v>180</v>
      </c>
      <c r="H41" s="169">
        <v>250000000</v>
      </c>
      <c r="I41" s="170" t="s">
        <v>249</v>
      </c>
      <c r="J41" s="170" t="s">
        <v>51</v>
      </c>
      <c r="K41" s="170" t="s">
        <v>253</v>
      </c>
    </row>
    <row r="42" spans="2:11" ht="60">
      <c r="B42" s="171">
        <v>43223300</v>
      </c>
      <c r="C42" s="24" t="s">
        <v>266</v>
      </c>
      <c r="D42" s="167" t="s">
        <v>143</v>
      </c>
      <c r="E42" s="167" t="s">
        <v>247</v>
      </c>
      <c r="F42" s="170" t="s">
        <v>248</v>
      </c>
      <c r="G42" s="170" t="s">
        <v>180</v>
      </c>
      <c r="H42" s="169">
        <v>350000000</v>
      </c>
      <c r="I42" s="170" t="s">
        <v>249</v>
      </c>
      <c r="J42" s="170" t="s">
        <v>51</v>
      </c>
      <c r="K42" s="170" t="s">
        <v>253</v>
      </c>
    </row>
    <row r="43" spans="2:11" ht="60">
      <c r="B43" s="171">
        <v>43223100</v>
      </c>
      <c r="C43" s="24" t="s">
        <v>267</v>
      </c>
      <c r="D43" s="167" t="s">
        <v>143</v>
      </c>
      <c r="E43" s="167" t="s">
        <v>247</v>
      </c>
      <c r="F43" s="170" t="s">
        <v>248</v>
      </c>
      <c r="G43" s="170" t="s">
        <v>180</v>
      </c>
      <c r="H43" s="169">
        <v>100000000</v>
      </c>
      <c r="I43" s="170" t="s">
        <v>249</v>
      </c>
      <c r="J43" s="170" t="s">
        <v>51</v>
      </c>
      <c r="K43" s="170" t="s">
        <v>253</v>
      </c>
    </row>
    <row r="44" spans="2:11" ht="60">
      <c r="B44" s="171">
        <v>39121000</v>
      </c>
      <c r="C44" s="24" t="s">
        <v>268</v>
      </c>
      <c r="D44" s="167" t="s">
        <v>143</v>
      </c>
      <c r="E44" s="167" t="s">
        <v>247</v>
      </c>
      <c r="F44" s="170" t="s">
        <v>258</v>
      </c>
      <c r="G44" s="170" t="s">
        <v>180</v>
      </c>
      <c r="H44" s="169">
        <v>30000000</v>
      </c>
      <c r="I44" s="170" t="s">
        <v>249</v>
      </c>
      <c r="J44" s="170" t="s">
        <v>51</v>
      </c>
      <c r="K44" s="170" t="s">
        <v>253</v>
      </c>
    </row>
    <row r="45" spans="2:11" ht="75">
      <c r="B45" s="166">
        <v>43232600</v>
      </c>
      <c r="C45" s="24" t="s">
        <v>269</v>
      </c>
      <c r="D45" s="167" t="s">
        <v>143</v>
      </c>
      <c r="E45" s="167" t="s">
        <v>247</v>
      </c>
      <c r="F45" s="170" t="s">
        <v>258</v>
      </c>
      <c r="G45" s="170" t="s">
        <v>180</v>
      </c>
      <c r="H45" s="169">
        <v>25000000</v>
      </c>
      <c r="I45" s="170" t="s">
        <v>249</v>
      </c>
      <c r="J45" s="170" t="s">
        <v>51</v>
      </c>
      <c r="K45" s="170" t="s">
        <v>250</v>
      </c>
    </row>
    <row r="46" spans="2:11" ht="60">
      <c r="B46" s="171">
        <v>72151200</v>
      </c>
      <c r="C46" s="24" t="s">
        <v>270</v>
      </c>
      <c r="D46" s="167" t="s">
        <v>143</v>
      </c>
      <c r="E46" s="167" t="s">
        <v>247</v>
      </c>
      <c r="F46" s="170" t="s">
        <v>258</v>
      </c>
      <c r="G46" s="170" t="s">
        <v>180</v>
      </c>
      <c r="H46" s="169">
        <v>30000000</v>
      </c>
      <c r="I46" s="170" t="s">
        <v>249</v>
      </c>
      <c r="J46" s="170" t="s">
        <v>51</v>
      </c>
      <c r="K46" s="170" t="s">
        <v>253</v>
      </c>
    </row>
    <row r="47" spans="2:11" ht="75">
      <c r="B47" s="171">
        <v>39121000</v>
      </c>
      <c r="C47" s="24" t="s">
        <v>271</v>
      </c>
      <c r="D47" s="167" t="s">
        <v>143</v>
      </c>
      <c r="E47" s="167" t="s">
        <v>247</v>
      </c>
      <c r="F47" s="170" t="s">
        <v>258</v>
      </c>
      <c r="G47" s="170" t="s">
        <v>180</v>
      </c>
      <c r="H47" s="172">
        <v>45000000</v>
      </c>
      <c r="I47" s="170" t="s">
        <v>249</v>
      </c>
      <c r="J47" s="170" t="s">
        <v>51</v>
      </c>
      <c r="K47" s="170" t="s">
        <v>250</v>
      </c>
    </row>
    <row r="48" spans="2:11" ht="60">
      <c r="B48" s="171">
        <v>43232800</v>
      </c>
      <c r="C48" s="24" t="s">
        <v>272</v>
      </c>
      <c r="D48" s="167" t="s">
        <v>143</v>
      </c>
      <c r="E48" s="167" t="s">
        <v>247</v>
      </c>
      <c r="F48" s="170" t="s">
        <v>258</v>
      </c>
      <c r="G48" s="170" t="s">
        <v>180</v>
      </c>
      <c r="H48" s="172">
        <v>35000000</v>
      </c>
      <c r="I48" s="170" t="s">
        <v>249</v>
      </c>
      <c r="J48" s="170" t="s">
        <v>51</v>
      </c>
      <c r="K48" s="170" t="s">
        <v>253</v>
      </c>
    </row>
    <row r="49" spans="2:11" ht="127.5" customHeight="1">
      <c r="B49" s="171">
        <v>43210000</v>
      </c>
      <c r="C49" s="24" t="s">
        <v>273</v>
      </c>
      <c r="D49" s="167" t="s">
        <v>143</v>
      </c>
      <c r="E49" s="167" t="s">
        <v>247</v>
      </c>
      <c r="F49" s="170" t="s">
        <v>258</v>
      </c>
      <c r="G49" s="170" t="s">
        <v>180</v>
      </c>
      <c r="H49" s="173">
        <v>35000000</v>
      </c>
      <c r="I49" s="170" t="s">
        <v>249</v>
      </c>
      <c r="J49" s="170" t="s">
        <v>51</v>
      </c>
      <c r="K49" s="170" t="s">
        <v>253</v>
      </c>
    </row>
    <row r="50" spans="2:11" ht="132.75" customHeight="1">
      <c r="B50" s="34">
        <v>44103100</v>
      </c>
      <c r="C50" s="35" t="s">
        <v>274</v>
      </c>
      <c r="D50" s="36" t="s">
        <v>275</v>
      </c>
      <c r="E50" s="37">
        <v>44195</v>
      </c>
      <c r="F50" s="36" t="s">
        <v>276</v>
      </c>
      <c r="G50" s="36" t="s">
        <v>277</v>
      </c>
      <c r="H50" s="110">
        <v>15000000</v>
      </c>
      <c r="I50" s="12" t="s">
        <v>278</v>
      </c>
      <c r="J50" s="38" t="s">
        <v>51</v>
      </c>
      <c r="K50" s="36" t="s">
        <v>279</v>
      </c>
    </row>
    <row r="51" spans="2:11" ht="114.75" customHeight="1">
      <c r="B51" s="34">
        <v>44121600</v>
      </c>
      <c r="C51" s="35" t="s">
        <v>280</v>
      </c>
      <c r="D51" s="36" t="s">
        <v>275</v>
      </c>
      <c r="E51" s="37">
        <v>44195</v>
      </c>
      <c r="F51" s="36" t="s">
        <v>276</v>
      </c>
      <c r="G51" s="36" t="s">
        <v>277</v>
      </c>
      <c r="H51" s="110">
        <v>20000000</v>
      </c>
      <c r="I51" s="12" t="s">
        <v>278</v>
      </c>
      <c r="J51" s="38" t="s">
        <v>51</v>
      </c>
      <c r="K51" s="36" t="s">
        <v>279</v>
      </c>
    </row>
    <row r="52" spans="2:11" ht="105" customHeight="1">
      <c r="B52" s="34">
        <v>82121700</v>
      </c>
      <c r="C52" s="35" t="s">
        <v>281</v>
      </c>
      <c r="D52" s="36" t="s">
        <v>275</v>
      </c>
      <c r="E52" s="37">
        <v>44195</v>
      </c>
      <c r="F52" s="36" t="s">
        <v>276</v>
      </c>
      <c r="G52" s="36" t="s">
        <v>277</v>
      </c>
      <c r="H52" s="110">
        <v>10000000</v>
      </c>
      <c r="I52" s="12" t="s">
        <v>278</v>
      </c>
      <c r="J52" s="38" t="s">
        <v>51</v>
      </c>
      <c r="K52" s="36" t="s">
        <v>279</v>
      </c>
    </row>
    <row r="53" spans="2:11" ht="95.25" customHeight="1">
      <c r="B53" s="34">
        <v>90121603</v>
      </c>
      <c r="C53" s="35" t="s">
        <v>282</v>
      </c>
      <c r="D53" s="36" t="s">
        <v>275</v>
      </c>
      <c r="E53" s="37">
        <v>44195</v>
      </c>
      <c r="F53" s="36" t="s">
        <v>276</v>
      </c>
      <c r="G53" s="36" t="s">
        <v>283</v>
      </c>
      <c r="H53" s="110">
        <v>25000000</v>
      </c>
      <c r="I53" s="12" t="s">
        <v>278</v>
      </c>
      <c r="J53" s="38" t="s">
        <v>51</v>
      </c>
      <c r="K53" s="36" t="s">
        <v>279</v>
      </c>
    </row>
    <row r="54" spans="2:11" ht="75">
      <c r="B54" s="34">
        <v>78101800</v>
      </c>
      <c r="C54" s="35" t="s">
        <v>284</v>
      </c>
      <c r="D54" s="36" t="s">
        <v>275</v>
      </c>
      <c r="E54" s="37">
        <v>44195</v>
      </c>
      <c r="F54" s="36" t="s">
        <v>276</v>
      </c>
      <c r="G54" s="36" t="s">
        <v>277</v>
      </c>
      <c r="H54" s="110">
        <v>8000000</v>
      </c>
      <c r="I54" s="12" t="s">
        <v>278</v>
      </c>
      <c r="J54" s="38" t="s">
        <v>51</v>
      </c>
      <c r="K54" s="36" t="s">
        <v>279</v>
      </c>
    </row>
    <row r="55" spans="2:11" ht="75">
      <c r="B55" s="34">
        <v>93141808</v>
      </c>
      <c r="C55" s="35" t="s">
        <v>285</v>
      </c>
      <c r="D55" s="36" t="s">
        <v>286</v>
      </c>
      <c r="E55" s="37" t="s">
        <v>287</v>
      </c>
      <c r="F55" s="36" t="s">
        <v>288</v>
      </c>
      <c r="G55" s="36" t="s">
        <v>277</v>
      </c>
      <c r="H55" s="110">
        <v>8000000</v>
      </c>
      <c r="I55" s="12" t="s">
        <v>278</v>
      </c>
      <c r="J55" s="38" t="s">
        <v>51</v>
      </c>
      <c r="K55" s="36" t="s">
        <v>279</v>
      </c>
    </row>
    <row r="56" spans="2:11" ht="105">
      <c r="B56" s="36" t="s">
        <v>289</v>
      </c>
      <c r="C56" s="35" t="s">
        <v>290</v>
      </c>
      <c r="D56" s="36" t="s">
        <v>275</v>
      </c>
      <c r="E56" s="37">
        <v>44194</v>
      </c>
      <c r="F56" s="36" t="s">
        <v>288</v>
      </c>
      <c r="G56" s="36" t="s">
        <v>277</v>
      </c>
      <c r="H56" s="110">
        <v>20000000</v>
      </c>
      <c r="I56" s="12" t="s">
        <v>278</v>
      </c>
      <c r="J56" s="38" t="s">
        <v>51</v>
      </c>
      <c r="K56" s="36" t="s">
        <v>279</v>
      </c>
    </row>
    <row r="57" spans="2:11" ht="75">
      <c r="B57" s="36">
        <v>93151500</v>
      </c>
      <c r="C57" s="36" t="s">
        <v>291</v>
      </c>
      <c r="D57" s="37">
        <v>43832</v>
      </c>
      <c r="E57" s="37">
        <v>44196</v>
      </c>
      <c r="F57" s="36" t="s">
        <v>98</v>
      </c>
      <c r="G57" s="36" t="s">
        <v>277</v>
      </c>
      <c r="H57" s="110">
        <v>50000000</v>
      </c>
      <c r="I57" s="12" t="s">
        <v>278</v>
      </c>
      <c r="J57" s="38" t="s">
        <v>51</v>
      </c>
      <c r="K57" s="36" t="s">
        <v>279</v>
      </c>
    </row>
    <row r="58" spans="2:11" ht="75">
      <c r="B58" s="36">
        <v>93151500</v>
      </c>
      <c r="C58" s="35" t="s">
        <v>292</v>
      </c>
      <c r="D58" s="37">
        <v>43832</v>
      </c>
      <c r="E58" s="37">
        <v>44196</v>
      </c>
      <c r="F58" s="36" t="s">
        <v>98</v>
      </c>
      <c r="G58" s="36" t="s">
        <v>277</v>
      </c>
      <c r="H58" s="110">
        <v>110000000</v>
      </c>
      <c r="I58" s="12" t="s">
        <v>278</v>
      </c>
      <c r="J58" s="38" t="s">
        <v>51</v>
      </c>
      <c r="K58" s="36" t="s">
        <v>279</v>
      </c>
    </row>
    <row r="59" spans="2:11" ht="127.5" customHeight="1">
      <c r="B59" s="36">
        <v>53102710</v>
      </c>
      <c r="C59" s="35" t="s">
        <v>293</v>
      </c>
      <c r="D59" s="37">
        <v>43983</v>
      </c>
      <c r="E59" s="37">
        <v>44012</v>
      </c>
      <c r="F59" s="36" t="s">
        <v>294</v>
      </c>
      <c r="G59" s="36" t="s">
        <v>37</v>
      </c>
      <c r="H59" s="110">
        <v>7000000</v>
      </c>
      <c r="I59" s="12" t="s">
        <v>278</v>
      </c>
      <c r="J59" s="38" t="s">
        <v>51</v>
      </c>
      <c r="K59" s="36" t="s">
        <v>279</v>
      </c>
    </row>
    <row r="60" spans="2:11" ht="255" customHeight="1">
      <c r="B60" s="36" t="s">
        <v>295</v>
      </c>
      <c r="C60" s="35" t="s">
        <v>296</v>
      </c>
      <c r="D60" s="37" t="s">
        <v>297</v>
      </c>
      <c r="E60" s="37">
        <v>44195</v>
      </c>
      <c r="F60" s="36" t="s">
        <v>276</v>
      </c>
      <c r="G60" s="36" t="s">
        <v>99</v>
      </c>
      <c r="H60" s="110">
        <v>30000000</v>
      </c>
      <c r="I60" s="12" t="s">
        <v>278</v>
      </c>
      <c r="J60" s="38" t="s">
        <v>51</v>
      </c>
      <c r="K60" s="36" t="s">
        <v>279</v>
      </c>
    </row>
    <row r="61" spans="2:11" ht="45">
      <c r="B61" s="36">
        <v>43231600</v>
      </c>
      <c r="C61" s="35" t="s">
        <v>298</v>
      </c>
      <c r="D61" s="37" t="s">
        <v>299</v>
      </c>
      <c r="E61" s="37" t="s">
        <v>144</v>
      </c>
      <c r="F61" s="36" t="s">
        <v>98</v>
      </c>
      <c r="G61" s="36" t="s">
        <v>277</v>
      </c>
      <c r="H61" s="110">
        <v>60000000</v>
      </c>
      <c r="I61" s="12" t="s">
        <v>33</v>
      </c>
      <c r="J61" s="38" t="s">
        <v>51</v>
      </c>
      <c r="K61" s="36" t="s">
        <v>300</v>
      </c>
    </row>
    <row r="62" spans="2:11" ht="75">
      <c r="B62" s="34">
        <v>49101701</v>
      </c>
      <c r="C62" s="35" t="s">
        <v>301</v>
      </c>
      <c r="D62" s="36" t="s">
        <v>275</v>
      </c>
      <c r="E62" s="37">
        <v>44195</v>
      </c>
      <c r="F62" s="39" t="s">
        <v>294</v>
      </c>
      <c r="G62" s="12" t="s">
        <v>277</v>
      </c>
      <c r="H62" s="111">
        <v>10000000</v>
      </c>
      <c r="I62" s="12" t="s">
        <v>278</v>
      </c>
      <c r="J62" s="40" t="s">
        <v>51</v>
      </c>
      <c r="K62" s="41" t="s">
        <v>302</v>
      </c>
    </row>
    <row r="63" spans="2:11" ht="60">
      <c r="B63" s="34" t="s">
        <v>303</v>
      </c>
      <c r="C63" s="35" t="s">
        <v>304</v>
      </c>
      <c r="D63" s="36" t="s">
        <v>275</v>
      </c>
      <c r="E63" s="37">
        <v>44195</v>
      </c>
      <c r="F63" s="39" t="s">
        <v>305</v>
      </c>
      <c r="G63" s="12" t="s">
        <v>277</v>
      </c>
      <c r="H63" s="111">
        <v>12000000</v>
      </c>
      <c r="I63" s="12" t="s">
        <v>278</v>
      </c>
      <c r="J63" s="40" t="s">
        <v>51</v>
      </c>
      <c r="K63" s="41" t="s">
        <v>306</v>
      </c>
    </row>
    <row r="64" spans="2:11" ht="75">
      <c r="B64" s="36" t="s">
        <v>307</v>
      </c>
      <c r="C64" s="35" t="s">
        <v>308</v>
      </c>
      <c r="D64" s="42">
        <v>43845</v>
      </c>
      <c r="E64" s="43" t="s">
        <v>309</v>
      </c>
      <c r="F64" s="12" t="s">
        <v>276</v>
      </c>
      <c r="G64" s="44" t="s">
        <v>277</v>
      </c>
      <c r="H64" s="112">
        <v>800000000</v>
      </c>
      <c r="I64" s="12" t="s">
        <v>278</v>
      </c>
      <c r="J64" s="40" t="s">
        <v>51</v>
      </c>
      <c r="K64" s="41" t="s">
        <v>310</v>
      </c>
    </row>
    <row r="65" spans="2:11" ht="75">
      <c r="B65" s="36" t="s">
        <v>311</v>
      </c>
      <c r="C65" s="35" t="s">
        <v>312</v>
      </c>
      <c r="D65" s="12" t="s">
        <v>313</v>
      </c>
      <c r="E65" s="37">
        <v>44195</v>
      </c>
      <c r="F65" s="41" t="s">
        <v>294</v>
      </c>
      <c r="G65" s="44" t="s">
        <v>277</v>
      </c>
      <c r="H65" s="110">
        <v>5000000</v>
      </c>
      <c r="I65" s="12" t="s">
        <v>278</v>
      </c>
      <c r="J65" s="40" t="s">
        <v>51</v>
      </c>
      <c r="K65" s="41" t="s">
        <v>310</v>
      </c>
    </row>
    <row r="66" spans="2:11" ht="150">
      <c r="B66" s="34" t="s">
        <v>314</v>
      </c>
      <c r="C66" s="35" t="s">
        <v>315</v>
      </c>
      <c r="D66" s="12" t="s">
        <v>316</v>
      </c>
      <c r="E66" s="37">
        <v>44195</v>
      </c>
      <c r="F66" s="41" t="s">
        <v>317</v>
      </c>
      <c r="G66" s="12" t="s">
        <v>283</v>
      </c>
      <c r="H66" s="111">
        <v>1795468903</v>
      </c>
      <c r="I66" s="12" t="s">
        <v>318</v>
      </c>
      <c r="J66" s="40" t="s">
        <v>319</v>
      </c>
      <c r="K66" s="41" t="s">
        <v>310</v>
      </c>
    </row>
    <row r="67" spans="2:11" ht="75">
      <c r="B67" s="34" t="s">
        <v>320</v>
      </c>
      <c r="C67" s="35" t="s">
        <v>321</v>
      </c>
      <c r="D67" s="12" t="s">
        <v>313</v>
      </c>
      <c r="E67" s="37">
        <v>44195</v>
      </c>
      <c r="F67" s="41" t="s">
        <v>322</v>
      </c>
      <c r="G67" s="12" t="s">
        <v>277</v>
      </c>
      <c r="H67" s="111">
        <v>106000000</v>
      </c>
      <c r="I67" s="12" t="s">
        <v>318</v>
      </c>
      <c r="J67" s="40" t="s">
        <v>319</v>
      </c>
      <c r="K67" s="41" t="s">
        <v>310</v>
      </c>
    </row>
    <row r="68" spans="2:11" ht="75">
      <c r="B68" s="34">
        <v>72101500</v>
      </c>
      <c r="C68" s="35" t="s">
        <v>323</v>
      </c>
      <c r="D68" s="12" t="s">
        <v>313</v>
      </c>
      <c r="E68" s="37">
        <v>43889</v>
      </c>
      <c r="F68" s="41" t="s">
        <v>322</v>
      </c>
      <c r="G68" s="12" t="s">
        <v>277</v>
      </c>
      <c r="H68" s="111">
        <v>90000000</v>
      </c>
      <c r="I68" s="12" t="s">
        <v>318</v>
      </c>
      <c r="J68" s="40" t="s">
        <v>319</v>
      </c>
      <c r="K68" s="41" t="s">
        <v>310</v>
      </c>
    </row>
    <row r="69" spans="2:11" ht="150">
      <c r="B69" s="34" t="s">
        <v>314</v>
      </c>
      <c r="C69" s="35" t="s">
        <v>315</v>
      </c>
      <c r="D69" s="12" t="s">
        <v>316</v>
      </c>
      <c r="E69" s="37">
        <v>44195</v>
      </c>
      <c r="F69" s="41" t="s">
        <v>317</v>
      </c>
      <c r="G69" s="12" t="s">
        <v>324</v>
      </c>
      <c r="H69" s="111">
        <v>380000000</v>
      </c>
      <c r="I69" s="12" t="s">
        <v>278</v>
      </c>
      <c r="J69" s="40" t="s">
        <v>51</v>
      </c>
      <c r="K69" s="41" t="s">
        <v>310</v>
      </c>
    </row>
    <row r="70" spans="2:11" ht="75">
      <c r="B70" s="34" t="s">
        <v>320</v>
      </c>
      <c r="C70" s="35" t="s">
        <v>321</v>
      </c>
      <c r="D70" s="12" t="s">
        <v>313</v>
      </c>
      <c r="E70" s="37">
        <v>44195</v>
      </c>
      <c r="F70" s="41" t="s">
        <v>322</v>
      </c>
      <c r="G70" s="12" t="s">
        <v>277</v>
      </c>
      <c r="H70" s="111">
        <v>30000000</v>
      </c>
      <c r="I70" s="12" t="s">
        <v>278</v>
      </c>
      <c r="J70" s="40" t="s">
        <v>51</v>
      </c>
      <c r="K70" s="41" t="s">
        <v>310</v>
      </c>
    </row>
    <row r="71" spans="2:11" ht="75">
      <c r="B71" s="34">
        <v>72101500</v>
      </c>
      <c r="C71" s="35" t="s">
        <v>323</v>
      </c>
      <c r="D71" s="12" t="s">
        <v>313</v>
      </c>
      <c r="E71" s="37">
        <v>43889</v>
      </c>
      <c r="F71" s="41" t="s">
        <v>322</v>
      </c>
      <c r="G71" s="12" t="s">
        <v>277</v>
      </c>
      <c r="H71" s="111">
        <v>36000000</v>
      </c>
      <c r="I71" s="12" t="s">
        <v>278</v>
      </c>
      <c r="J71" s="40" t="s">
        <v>51</v>
      </c>
      <c r="K71" s="41" t="s">
        <v>310</v>
      </c>
    </row>
    <row r="72" spans="2:11" ht="75">
      <c r="B72" s="34">
        <v>80101604</v>
      </c>
      <c r="C72" s="35" t="s">
        <v>325</v>
      </c>
      <c r="D72" s="12" t="s">
        <v>316</v>
      </c>
      <c r="E72" s="37">
        <v>44195</v>
      </c>
      <c r="F72" s="41" t="s">
        <v>326</v>
      </c>
      <c r="G72" s="12" t="s">
        <v>277</v>
      </c>
      <c r="H72" s="111">
        <v>578000000</v>
      </c>
      <c r="I72" s="12" t="s">
        <v>278</v>
      </c>
      <c r="J72" s="40" t="s">
        <v>51</v>
      </c>
      <c r="K72" s="41" t="s">
        <v>310</v>
      </c>
    </row>
    <row r="73" spans="2:11" ht="105">
      <c r="B73" s="34">
        <v>93151607</v>
      </c>
      <c r="C73" s="35" t="s">
        <v>327</v>
      </c>
      <c r="D73" s="12" t="s">
        <v>316</v>
      </c>
      <c r="E73" s="37">
        <v>44010</v>
      </c>
      <c r="F73" s="41" t="s">
        <v>98</v>
      </c>
      <c r="G73" s="12" t="s">
        <v>37</v>
      </c>
      <c r="H73" s="111">
        <v>8000000</v>
      </c>
      <c r="I73" s="12" t="s">
        <v>278</v>
      </c>
      <c r="J73" s="40" t="s">
        <v>51</v>
      </c>
      <c r="K73" s="41" t="s">
        <v>310</v>
      </c>
    </row>
    <row r="74" spans="2:11" ht="105">
      <c r="B74" s="34" t="s">
        <v>328</v>
      </c>
      <c r="C74" s="45" t="s">
        <v>329</v>
      </c>
      <c r="D74" s="37" t="s">
        <v>275</v>
      </c>
      <c r="E74" s="34" t="s">
        <v>330</v>
      </c>
      <c r="F74" s="34" t="s">
        <v>276</v>
      </c>
      <c r="G74" s="34" t="s">
        <v>277</v>
      </c>
      <c r="H74" s="111">
        <v>200000000</v>
      </c>
      <c r="I74" s="34" t="s">
        <v>278</v>
      </c>
      <c r="J74" s="34" t="s">
        <v>51</v>
      </c>
      <c r="K74" s="34" t="s">
        <v>310</v>
      </c>
    </row>
    <row r="75" spans="2:11" ht="75">
      <c r="B75" s="34" t="s">
        <v>331</v>
      </c>
      <c r="C75" s="45" t="s">
        <v>332</v>
      </c>
      <c r="D75" s="46">
        <v>43467</v>
      </c>
      <c r="E75" s="34" t="s">
        <v>333</v>
      </c>
      <c r="F75" s="34" t="s">
        <v>276</v>
      </c>
      <c r="G75" s="34" t="s">
        <v>277</v>
      </c>
      <c r="H75" s="111">
        <v>204000000</v>
      </c>
      <c r="I75" s="34" t="s">
        <v>278</v>
      </c>
      <c r="J75" s="34" t="s">
        <v>51</v>
      </c>
      <c r="K75" s="34" t="s">
        <v>310</v>
      </c>
    </row>
    <row r="76" spans="2:11" ht="225">
      <c r="B76" s="36" t="s">
        <v>334</v>
      </c>
      <c r="C76" s="35" t="s">
        <v>335</v>
      </c>
      <c r="D76" s="36" t="s">
        <v>275</v>
      </c>
      <c r="E76" s="37">
        <v>44195</v>
      </c>
      <c r="F76" s="12" t="s">
        <v>276</v>
      </c>
      <c r="G76" s="36" t="s">
        <v>277</v>
      </c>
      <c r="H76" s="110">
        <v>100000000</v>
      </c>
      <c r="I76" s="12" t="s">
        <v>278</v>
      </c>
      <c r="J76" s="40" t="s">
        <v>51</v>
      </c>
      <c r="K76" s="12" t="s">
        <v>310</v>
      </c>
    </row>
    <row r="77" spans="2:11" ht="120">
      <c r="B77" s="36" t="s">
        <v>336</v>
      </c>
      <c r="C77" s="35" t="s">
        <v>337</v>
      </c>
      <c r="D77" s="46">
        <v>43865</v>
      </c>
      <c r="E77" s="37">
        <v>44195</v>
      </c>
      <c r="F77" s="12" t="s">
        <v>338</v>
      </c>
      <c r="G77" s="36" t="s">
        <v>37</v>
      </c>
      <c r="H77" s="110">
        <v>1000000000</v>
      </c>
      <c r="I77" s="12" t="s">
        <v>33</v>
      </c>
      <c r="J77" s="40" t="s">
        <v>51</v>
      </c>
      <c r="K77" s="12" t="s">
        <v>310</v>
      </c>
    </row>
    <row r="78" spans="2:11" ht="120">
      <c r="B78" s="34" t="s">
        <v>336</v>
      </c>
      <c r="C78" s="35" t="s">
        <v>339</v>
      </c>
      <c r="D78" s="12" t="s">
        <v>340</v>
      </c>
      <c r="E78" s="37">
        <v>44164</v>
      </c>
      <c r="F78" s="41" t="s">
        <v>317</v>
      </c>
      <c r="G78" s="12" t="s">
        <v>324</v>
      </c>
      <c r="H78" s="111">
        <v>900000000</v>
      </c>
      <c r="I78" s="12" t="s">
        <v>278</v>
      </c>
      <c r="J78" s="38" t="s">
        <v>51</v>
      </c>
      <c r="K78" s="41" t="s">
        <v>310</v>
      </c>
    </row>
    <row r="79" spans="2:11" ht="75">
      <c r="B79" s="34" t="s">
        <v>320</v>
      </c>
      <c r="C79" s="35" t="s">
        <v>321</v>
      </c>
      <c r="D79" s="12" t="s">
        <v>313</v>
      </c>
      <c r="E79" s="37">
        <v>44164</v>
      </c>
      <c r="F79" s="41" t="s">
        <v>322</v>
      </c>
      <c r="G79" s="12" t="s">
        <v>277</v>
      </c>
      <c r="H79" s="111">
        <v>60000000</v>
      </c>
      <c r="I79" s="12" t="s">
        <v>278</v>
      </c>
      <c r="J79" s="38" t="s">
        <v>51</v>
      </c>
      <c r="K79" s="41" t="s">
        <v>310</v>
      </c>
    </row>
    <row r="80" spans="2:11" ht="75">
      <c r="B80" s="34" t="s">
        <v>341</v>
      </c>
      <c r="C80" s="35" t="s">
        <v>342</v>
      </c>
      <c r="D80" s="12" t="s">
        <v>343</v>
      </c>
      <c r="E80" s="37">
        <v>44164</v>
      </c>
      <c r="F80" s="41" t="s">
        <v>338</v>
      </c>
      <c r="G80" s="12" t="s">
        <v>277</v>
      </c>
      <c r="H80" s="111">
        <v>1500000000</v>
      </c>
      <c r="I80" s="12" t="s">
        <v>278</v>
      </c>
      <c r="J80" s="38" t="s">
        <v>51</v>
      </c>
      <c r="K80" s="41" t="s">
        <v>310</v>
      </c>
    </row>
    <row r="81" spans="2:11" ht="150">
      <c r="B81" s="34" t="s">
        <v>314</v>
      </c>
      <c r="C81" s="35" t="s">
        <v>344</v>
      </c>
      <c r="D81" s="12" t="s">
        <v>343</v>
      </c>
      <c r="E81" s="37">
        <v>44164</v>
      </c>
      <c r="F81" s="41" t="s">
        <v>317</v>
      </c>
      <c r="G81" s="12" t="s">
        <v>324</v>
      </c>
      <c r="H81" s="111">
        <v>800000000</v>
      </c>
      <c r="I81" s="12" t="s">
        <v>278</v>
      </c>
      <c r="J81" s="38" t="s">
        <v>51</v>
      </c>
      <c r="K81" s="41" t="s">
        <v>310</v>
      </c>
    </row>
    <row r="82" spans="2:11" ht="75">
      <c r="B82" s="34" t="s">
        <v>320</v>
      </c>
      <c r="C82" s="35" t="s">
        <v>345</v>
      </c>
      <c r="D82" s="12" t="s">
        <v>343</v>
      </c>
      <c r="E82" s="37">
        <v>44164</v>
      </c>
      <c r="F82" s="41" t="s">
        <v>322</v>
      </c>
      <c r="G82" s="12" t="s">
        <v>277</v>
      </c>
      <c r="H82" s="111">
        <v>50000000</v>
      </c>
      <c r="I82" s="12" t="s">
        <v>278</v>
      </c>
      <c r="J82" s="38" t="s">
        <v>51</v>
      </c>
      <c r="K82" s="41" t="s">
        <v>310</v>
      </c>
    </row>
    <row r="83" spans="2:11" ht="75">
      <c r="B83" s="34" t="s">
        <v>346</v>
      </c>
      <c r="C83" s="35" t="s">
        <v>347</v>
      </c>
      <c r="D83" s="12" t="s">
        <v>348</v>
      </c>
      <c r="E83" s="37" t="s">
        <v>330</v>
      </c>
      <c r="F83" s="41" t="s">
        <v>294</v>
      </c>
      <c r="G83" s="12" t="s">
        <v>277</v>
      </c>
      <c r="H83" s="111">
        <v>20000000</v>
      </c>
      <c r="I83" s="12" t="s">
        <v>278</v>
      </c>
      <c r="J83" s="38" t="s">
        <v>51</v>
      </c>
      <c r="K83" s="41" t="s">
        <v>310</v>
      </c>
    </row>
    <row r="84" spans="2:11" ht="75">
      <c r="B84" s="34" t="s">
        <v>349</v>
      </c>
      <c r="C84" s="35" t="s">
        <v>350</v>
      </c>
      <c r="D84" s="12" t="s">
        <v>348</v>
      </c>
      <c r="E84" s="37" t="s">
        <v>333</v>
      </c>
      <c r="F84" s="41" t="s">
        <v>317</v>
      </c>
      <c r="G84" s="12" t="s">
        <v>277</v>
      </c>
      <c r="H84" s="111">
        <v>2800000000</v>
      </c>
      <c r="I84" s="12" t="s">
        <v>278</v>
      </c>
      <c r="J84" s="38" t="s">
        <v>51</v>
      </c>
      <c r="K84" s="41" t="s">
        <v>310</v>
      </c>
    </row>
    <row r="85" spans="2:11" ht="75">
      <c r="B85" s="36">
        <v>93151500</v>
      </c>
      <c r="C85" s="35" t="s">
        <v>351</v>
      </c>
      <c r="D85" s="12" t="s">
        <v>299</v>
      </c>
      <c r="E85" s="37">
        <v>44195</v>
      </c>
      <c r="F85" s="41" t="s">
        <v>352</v>
      </c>
      <c r="G85" s="12" t="s">
        <v>353</v>
      </c>
      <c r="H85" s="111">
        <v>100000000</v>
      </c>
      <c r="I85" s="12" t="s">
        <v>278</v>
      </c>
      <c r="J85" s="38" t="s">
        <v>51</v>
      </c>
      <c r="K85" s="41" t="s">
        <v>310</v>
      </c>
    </row>
    <row r="86" spans="2:11" ht="75">
      <c r="B86" s="34">
        <v>80111504</v>
      </c>
      <c r="C86" s="35" t="s">
        <v>354</v>
      </c>
      <c r="D86" s="12" t="s">
        <v>355</v>
      </c>
      <c r="E86" s="37" t="s">
        <v>356</v>
      </c>
      <c r="F86" s="41" t="s">
        <v>294</v>
      </c>
      <c r="G86" s="12" t="s">
        <v>277</v>
      </c>
      <c r="H86" s="111">
        <v>30000000</v>
      </c>
      <c r="I86" s="12" t="s">
        <v>278</v>
      </c>
      <c r="J86" s="40" t="s">
        <v>51</v>
      </c>
      <c r="K86" s="41" t="s">
        <v>357</v>
      </c>
    </row>
    <row r="87" spans="2:11" ht="75">
      <c r="B87" s="34">
        <v>80111505</v>
      </c>
      <c r="C87" s="35" t="s">
        <v>358</v>
      </c>
      <c r="D87" s="12" t="s">
        <v>316</v>
      </c>
      <c r="E87" s="37" t="s">
        <v>356</v>
      </c>
      <c r="F87" s="41" t="s">
        <v>294</v>
      </c>
      <c r="G87" s="12" t="s">
        <v>277</v>
      </c>
      <c r="H87" s="111">
        <v>60000000</v>
      </c>
      <c r="I87" s="12" t="s">
        <v>278</v>
      </c>
      <c r="J87" s="40" t="s">
        <v>51</v>
      </c>
      <c r="K87" s="41" t="s">
        <v>357</v>
      </c>
    </row>
    <row r="88" spans="2:11" ht="75">
      <c r="B88" s="36" t="s">
        <v>359</v>
      </c>
      <c r="C88" s="34" t="s">
        <v>360</v>
      </c>
      <c r="D88" s="12" t="s">
        <v>361</v>
      </c>
      <c r="E88" s="36" t="s">
        <v>233</v>
      </c>
      <c r="F88" s="36" t="s">
        <v>98</v>
      </c>
      <c r="G88" s="36" t="s">
        <v>37</v>
      </c>
      <c r="H88" s="113" t="s">
        <v>362</v>
      </c>
      <c r="I88" s="36" t="s">
        <v>33</v>
      </c>
      <c r="J88" s="36" t="s">
        <v>51</v>
      </c>
      <c r="K88" s="12" t="s">
        <v>357</v>
      </c>
    </row>
    <row r="89" spans="2:11" ht="75">
      <c r="B89" s="36">
        <v>80301502</v>
      </c>
      <c r="C89" s="35" t="s">
        <v>363</v>
      </c>
      <c r="D89" s="37">
        <v>43467</v>
      </c>
      <c r="E89" s="36" t="s">
        <v>144</v>
      </c>
      <c r="F89" s="36" t="s">
        <v>98</v>
      </c>
      <c r="G89" s="36" t="s">
        <v>277</v>
      </c>
      <c r="H89" s="110">
        <v>70000000</v>
      </c>
      <c r="I89" s="12" t="s">
        <v>278</v>
      </c>
      <c r="J89" s="40" t="s">
        <v>51</v>
      </c>
      <c r="K89" s="12" t="s">
        <v>357</v>
      </c>
    </row>
    <row r="90" spans="2:11" ht="75">
      <c r="B90" s="36">
        <v>93131609</v>
      </c>
      <c r="C90" s="35" t="s">
        <v>364</v>
      </c>
      <c r="D90" s="12" t="s">
        <v>348</v>
      </c>
      <c r="E90" s="12" t="s">
        <v>348</v>
      </c>
      <c r="F90" s="12" t="s">
        <v>98</v>
      </c>
      <c r="G90" s="12" t="s">
        <v>99</v>
      </c>
      <c r="H90" s="111">
        <v>70000000</v>
      </c>
      <c r="I90" s="12" t="s">
        <v>278</v>
      </c>
      <c r="J90" s="40" t="s">
        <v>51</v>
      </c>
      <c r="K90" s="12" t="s">
        <v>357</v>
      </c>
    </row>
    <row r="91" spans="2:11" ht="75">
      <c r="B91" s="36">
        <v>80111504</v>
      </c>
      <c r="C91" s="35" t="s">
        <v>365</v>
      </c>
      <c r="D91" s="12" t="s">
        <v>348</v>
      </c>
      <c r="E91" s="12" t="s">
        <v>348</v>
      </c>
      <c r="F91" s="36" t="s">
        <v>294</v>
      </c>
      <c r="G91" s="36" t="s">
        <v>277</v>
      </c>
      <c r="H91" s="110">
        <v>30000000</v>
      </c>
      <c r="I91" s="12" t="s">
        <v>278</v>
      </c>
      <c r="J91" s="40" t="s">
        <v>51</v>
      </c>
      <c r="K91" s="12" t="s">
        <v>357</v>
      </c>
    </row>
    <row r="92" spans="2:11" ht="75">
      <c r="B92" s="43">
        <v>80111504</v>
      </c>
      <c r="C92" s="47" t="s">
        <v>366</v>
      </c>
      <c r="D92" s="48">
        <v>43878</v>
      </c>
      <c r="E92" s="48" t="s">
        <v>356</v>
      </c>
      <c r="F92" s="43" t="s">
        <v>98</v>
      </c>
      <c r="G92" s="43" t="s">
        <v>277</v>
      </c>
      <c r="H92" s="114">
        <v>50000000</v>
      </c>
      <c r="I92" s="44" t="s">
        <v>278</v>
      </c>
      <c r="J92" s="49" t="s">
        <v>51</v>
      </c>
      <c r="K92" s="44" t="s">
        <v>357</v>
      </c>
    </row>
    <row r="93" spans="2:11" ht="75">
      <c r="B93" s="36">
        <v>86121504</v>
      </c>
      <c r="C93" s="35" t="s">
        <v>367</v>
      </c>
      <c r="D93" s="12" t="s">
        <v>368</v>
      </c>
      <c r="E93" s="37" t="s">
        <v>356</v>
      </c>
      <c r="F93" s="36" t="s">
        <v>98</v>
      </c>
      <c r="G93" s="36" t="s">
        <v>277</v>
      </c>
      <c r="H93" s="110">
        <v>75000000</v>
      </c>
      <c r="I93" s="36" t="s">
        <v>33</v>
      </c>
      <c r="J93" s="36" t="s">
        <v>51</v>
      </c>
      <c r="K93" s="12" t="s">
        <v>357</v>
      </c>
    </row>
    <row r="94" spans="2:11" ht="75">
      <c r="B94" s="50">
        <v>86100000</v>
      </c>
      <c r="C94" s="51" t="s">
        <v>369</v>
      </c>
      <c r="D94" s="52" t="s">
        <v>370</v>
      </c>
      <c r="E94" s="53">
        <v>44164</v>
      </c>
      <c r="F94" s="52" t="s">
        <v>98</v>
      </c>
      <c r="G94" s="52" t="s">
        <v>277</v>
      </c>
      <c r="H94" s="115">
        <v>75000000</v>
      </c>
      <c r="I94" s="54" t="s">
        <v>278</v>
      </c>
      <c r="J94" s="55" t="s">
        <v>51</v>
      </c>
      <c r="K94" s="54" t="s">
        <v>357</v>
      </c>
    </row>
    <row r="95" spans="2:11" ht="75">
      <c r="B95" s="56">
        <v>77111508</v>
      </c>
      <c r="C95" s="57" t="s">
        <v>371</v>
      </c>
      <c r="D95" s="58" t="s">
        <v>361</v>
      </c>
      <c r="E95" s="59">
        <v>44162</v>
      </c>
      <c r="F95" s="36" t="s">
        <v>294</v>
      </c>
      <c r="G95" s="58" t="s">
        <v>277</v>
      </c>
      <c r="H95" s="116">
        <v>30000000</v>
      </c>
      <c r="I95" s="44" t="s">
        <v>278</v>
      </c>
      <c r="J95" s="49" t="s">
        <v>51</v>
      </c>
      <c r="K95" s="44" t="s">
        <v>357</v>
      </c>
    </row>
    <row r="96" spans="2:11" ht="75">
      <c r="B96" s="34">
        <v>93131503</v>
      </c>
      <c r="C96" s="45" t="s">
        <v>372</v>
      </c>
      <c r="D96" s="60">
        <v>43892</v>
      </c>
      <c r="E96" s="60">
        <v>44159</v>
      </c>
      <c r="F96" s="41" t="s">
        <v>98</v>
      </c>
      <c r="G96" s="41" t="s">
        <v>277</v>
      </c>
      <c r="H96" s="117">
        <v>40000000</v>
      </c>
      <c r="I96" s="12" t="s">
        <v>278</v>
      </c>
      <c r="J96" s="12" t="s">
        <v>51</v>
      </c>
      <c r="K96" s="44" t="s">
        <v>357</v>
      </c>
    </row>
    <row r="97" spans="2:11" ht="75">
      <c r="B97" s="50">
        <v>80111504</v>
      </c>
      <c r="C97" s="61" t="s">
        <v>373</v>
      </c>
      <c r="D97" s="62">
        <v>43892</v>
      </c>
      <c r="E97" s="62">
        <v>44159</v>
      </c>
      <c r="F97" s="63" t="s">
        <v>294</v>
      </c>
      <c r="G97" s="64" t="s">
        <v>277</v>
      </c>
      <c r="H97" s="118">
        <v>40000000</v>
      </c>
      <c r="I97" s="65" t="s">
        <v>278</v>
      </c>
      <c r="J97" s="66" t="s">
        <v>51</v>
      </c>
      <c r="K97" s="44" t="s">
        <v>357</v>
      </c>
    </row>
    <row r="98" spans="2:11" ht="75">
      <c r="B98" s="36">
        <v>93151500</v>
      </c>
      <c r="C98" s="45" t="s">
        <v>374</v>
      </c>
      <c r="D98" s="60">
        <v>43864</v>
      </c>
      <c r="E98" s="60">
        <v>44159</v>
      </c>
      <c r="F98" s="52" t="s">
        <v>98</v>
      </c>
      <c r="G98" s="58" t="s">
        <v>277</v>
      </c>
      <c r="H98" s="117">
        <v>25000000</v>
      </c>
      <c r="I98" s="44" t="s">
        <v>278</v>
      </c>
      <c r="J98" s="49" t="s">
        <v>51</v>
      </c>
      <c r="K98" s="44" t="s">
        <v>357</v>
      </c>
    </row>
    <row r="99" spans="2:11" ht="75">
      <c r="B99" s="36">
        <v>93151500</v>
      </c>
      <c r="C99" s="45" t="s">
        <v>375</v>
      </c>
      <c r="D99" s="60">
        <v>43864</v>
      </c>
      <c r="E99" s="67" t="s">
        <v>356</v>
      </c>
      <c r="F99" s="52" t="s">
        <v>98</v>
      </c>
      <c r="G99" s="58" t="s">
        <v>277</v>
      </c>
      <c r="H99" s="117">
        <v>30000000</v>
      </c>
      <c r="I99" s="44" t="s">
        <v>278</v>
      </c>
      <c r="J99" s="49" t="s">
        <v>51</v>
      </c>
      <c r="K99" s="44" t="s">
        <v>357</v>
      </c>
    </row>
    <row r="100" spans="2:11" ht="75">
      <c r="B100" s="36">
        <v>93151500</v>
      </c>
      <c r="C100" s="45" t="s">
        <v>376</v>
      </c>
      <c r="D100" s="60">
        <v>43864</v>
      </c>
      <c r="E100" s="67" t="s">
        <v>356</v>
      </c>
      <c r="F100" s="52" t="s">
        <v>98</v>
      </c>
      <c r="G100" s="58" t="s">
        <v>277</v>
      </c>
      <c r="H100" s="117">
        <v>40000000</v>
      </c>
      <c r="I100" s="44" t="s">
        <v>278</v>
      </c>
      <c r="J100" s="49" t="s">
        <v>51</v>
      </c>
      <c r="K100" s="44" t="s">
        <v>357</v>
      </c>
    </row>
    <row r="101" spans="2:11" ht="75">
      <c r="B101" s="36">
        <v>93151500</v>
      </c>
      <c r="C101" s="45" t="s">
        <v>377</v>
      </c>
      <c r="D101" s="60">
        <v>43864</v>
      </c>
      <c r="E101" s="67" t="s">
        <v>356</v>
      </c>
      <c r="F101" s="52" t="s">
        <v>98</v>
      </c>
      <c r="G101" s="58" t="s">
        <v>37</v>
      </c>
      <c r="H101" s="117">
        <v>30000000</v>
      </c>
      <c r="I101" s="44" t="s">
        <v>278</v>
      </c>
      <c r="J101" s="49" t="s">
        <v>51</v>
      </c>
      <c r="K101" s="44" t="s">
        <v>357</v>
      </c>
    </row>
    <row r="102" spans="2:11" ht="75">
      <c r="B102" s="36">
        <v>93151500</v>
      </c>
      <c r="C102" s="45" t="s">
        <v>378</v>
      </c>
      <c r="D102" s="60">
        <v>43864</v>
      </c>
      <c r="E102" s="67" t="s">
        <v>356</v>
      </c>
      <c r="F102" s="52" t="s">
        <v>98</v>
      </c>
      <c r="G102" s="58" t="s">
        <v>379</v>
      </c>
      <c r="H102" s="117">
        <v>380000000</v>
      </c>
      <c r="I102" s="44" t="s">
        <v>278</v>
      </c>
      <c r="J102" s="49" t="s">
        <v>51</v>
      </c>
      <c r="K102" s="44" t="s">
        <v>357</v>
      </c>
    </row>
    <row r="103" spans="2:11" ht="75">
      <c r="B103" s="36">
        <v>93151500</v>
      </c>
      <c r="C103" s="45" t="s">
        <v>380</v>
      </c>
      <c r="D103" s="60">
        <v>43864</v>
      </c>
      <c r="E103" s="67" t="s">
        <v>356</v>
      </c>
      <c r="F103" s="52" t="s">
        <v>98</v>
      </c>
      <c r="G103" s="58" t="s">
        <v>37</v>
      </c>
      <c r="H103" s="117">
        <v>40000000</v>
      </c>
      <c r="I103" s="44" t="s">
        <v>278</v>
      </c>
      <c r="J103" s="49" t="s">
        <v>51</v>
      </c>
      <c r="K103" s="44" t="s">
        <v>357</v>
      </c>
    </row>
    <row r="104" spans="2:11" ht="75">
      <c r="B104" s="36">
        <v>93151500</v>
      </c>
      <c r="C104" s="45" t="s">
        <v>381</v>
      </c>
      <c r="D104" s="60">
        <v>43864</v>
      </c>
      <c r="E104" s="67" t="s">
        <v>356</v>
      </c>
      <c r="F104" s="52" t="s">
        <v>98</v>
      </c>
      <c r="G104" s="58" t="s">
        <v>37</v>
      </c>
      <c r="H104" s="117">
        <v>40000000</v>
      </c>
      <c r="I104" s="44" t="s">
        <v>278</v>
      </c>
      <c r="J104" s="49" t="s">
        <v>51</v>
      </c>
      <c r="K104" s="44" t="s">
        <v>357</v>
      </c>
    </row>
    <row r="105" spans="2:11" ht="75">
      <c r="B105" s="34">
        <v>78111802</v>
      </c>
      <c r="C105" s="45" t="s">
        <v>382</v>
      </c>
      <c r="D105" s="60">
        <v>43893</v>
      </c>
      <c r="E105" s="60" t="s">
        <v>383</v>
      </c>
      <c r="F105" s="36" t="s">
        <v>384</v>
      </c>
      <c r="G105" s="41" t="s">
        <v>277</v>
      </c>
      <c r="H105" s="117">
        <v>30000000</v>
      </c>
      <c r="I105" s="12" t="s">
        <v>278</v>
      </c>
      <c r="J105" s="12" t="s">
        <v>51</v>
      </c>
      <c r="K105" s="12" t="s">
        <v>357</v>
      </c>
    </row>
    <row r="106" spans="2:11" ht="75">
      <c r="B106" s="34">
        <v>86101705</v>
      </c>
      <c r="C106" s="57" t="s">
        <v>385</v>
      </c>
      <c r="D106" s="60">
        <v>43876</v>
      </c>
      <c r="E106" s="36" t="s">
        <v>356</v>
      </c>
      <c r="F106" s="52" t="s">
        <v>98</v>
      </c>
      <c r="G106" s="41" t="s">
        <v>277</v>
      </c>
      <c r="H106" s="119">
        <v>52000000</v>
      </c>
      <c r="I106" s="12" t="s">
        <v>278</v>
      </c>
      <c r="J106" s="12" t="s">
        <v>51</v>
      </c>
      <c r="K106" s="12" t="s">
        <v>357</v>
      </c>
    </row>
    <row r="107" spans="2:11" ht="75">
      <c r="B107" s="36">
        <v>93131609</v>
      </c>
      <c r="C107" s="35" t="s">
        <v>386</v>
      </c>
      <c r="D107" s="12" t="s">
        <v>348</v>
      </c>
      <c r="E107" s="36" t="s">
        <v>356</v>
      </c>
      <c r="F107" s="12" t="s">
        <v>98</v>
      </c>
      <c r="G107" s="12" t="s">
        <v>277</v>
      </c>
      <c r="H107" s="111">
        <v>435582000</v>
      </c>
      <c r="I107" s="12" t="s">
        <v>278</v>
      </c>
      <c r="J107" s="40" t="s">
        <v>51</v>
      </c>
      <c r="K107" s="41" t="s">
        <v>387</v>
      </c>
    </row>
    <row r="108" spans="2:11" ht="75">
      <c r="B108" s="34">
        <v>78111802</v>
      </c>
      <c r="C108" s="35" t="s">
        <v>936</v>
      </c>
      <c r="D108" s="12" t="s">
        <v>348</v>
      </c>
      <c r="E108" s="36" t="s">
        <v>356</v>
      </c>
      <c r="F108" s="41" t="s">
        <v>276</v>
      </c>
      <c r="G108" s="12" t="s">
        <v>324</v>
      </c>
      <c r="H108" s="111">
        <v>1287704520</v>
      </c>
      <c r="I108" s="12" t="s">
        <v>318</v>
      </c>
      <c r="J108" s="40" t="s">
        <v>51</v>
      </c>
      <c r="K108" s="41" t="s">
        <v>387</v>
      </c>
    </row>
    <row r="109" spans="2:11" ht="75">
      <c r="B109" s="34">
        <v>93131607</v>
      </c>
      <c r="C109" s="35" t="s">
        <v>388</v>
      </c>
      <c r="D109" s="41" t="s">
        <v>389</v>
      </c>
      <c r="E109" s="36" t="s">
        <v>356</v>
      </c>
      <c r="F109" s="41" t="s">
        <v>390</v>
      </c>
      <c r="G109" s="41" t="s">
        <v>283</v>
      </c>
      <c r="H109" s="111">
        <v>9824907880</v>
      </c>
      <c r="I109" s="12" t="s">
        <v>318</v>
      </c>
      <c r="J109" s="40" t="s">
        <v>319</v>
      </c>
      <c r="K109" s="41" t="s">
        <v>387</v>
      </c>
    </row>
    <row r="110" spans="2:11" ht="67.5" customHeight="1">
      <c r="B110" s="34" t="s">
        <v>391</v>
      </c>
      <c r="C110" s="35" t="s">
        <v>392</v>
      </c>
      <c r="D110" s="41" t="s">
        <v>389</v>
      </c>
      <c r="E110" s="68">
        <v>43983</v>
      </c>
      <c r="F110" s="41" t="s">
        <v>317</v>
      </c>
      <c r="G110" s="41" t="s">
        <v>283</v>
      </c>
      <c r="H110" s="111">
        <v>800000000</v>
      </c>
      <c r="I110" s="12" t="s">
        <v>278</v>
      </c>
      <c r="J110" s="40" t="s">
        <v>51</v>
      </c>
      <c r="K110" s="41" t="s">
        <v>387</v>
      </c>
    </row>
    <row r="111" spans="2:11" ht="75">
      <c r="B111" s="174" t="s">
        <v>393</v>
      </c>
      <c r="C111" s="25" t="s">
        <v>394</v>
      </c>
      <c r="D111" s="175">
        <v>43845</v>
      </c>
      <c r="E111" s="176" t="s">
        <v>144</v>
      </c>
      <c r="F111" s="177" t="s">
        <v>395</v>
      </c>
      <c r="G111" s="178" t="s">
        <v>396</v>
      </c>
      <c r="H111" s="179">
        <v>200000000</v>
      </c>
      <c r="I111" s="178" t="s">
        <v>33</v>
      </c>
      <c r="J111" s="178" t="s">
        <v>397</v>
      </c>
      <c r="K111" s="180" t="s">
        <v>398</v>
      </c>
    </row>
    <row r="112" spans="2:11" ht="45">
      <c r="B112" s="174">
        <v>14111500</v>
      </c>
      <c r="C112" s="25" t="s">
        <v>399</v>
      </c>
      <c r="D112" s="175">
        <v>43845</v>
      </c>
      <c r="E112" s="176" t="s">
        <v>144</v>
      </c>
      <c r="F112" s="177" t="s">
        <v>400</v>
      </c>
      <c r="G112" s="176" t="s">
        <v>401</v>
      </c>
      <c r="H112" s="179">
        <v>3000000</v>
      </c>
      <c r="I112" s="178" t="s">
        <v>33</v>
      </c>
      <c r="J112" s="178" t="s">
        <v>397</v>
      </c>
      <c r="K112" s="180" t="s">
        <v>398</v>
      </c>
    </row>
    <row r="113" spans="2:11" ht="45">
      <c r="B113" s="174" t="s">
        <v>402</v>
      </c>
      <c r="C113" s="26" t="s">
        <v>403</v>
      </c>
      <c r="D113" s="175">
        <v>43845</v>
      </c>
      <c r="E113" s="176" t="s">
        <v>144</v>
      </c>
      <c r="F113" s="181" t="s">
        <v>395</v>
      </c>
      <c r="G113" s="178" t="s">
        <v>396</v>
      </c>
      <c r="H113" s="179">
        <v>71973094</v>
      </c>
      <c r="I113" s="178" t="s">
        <v>33</v>
      </c>
      <c r="J113" s="178" t="s">
        <v>397</v>
      </c>
      <c r="K113" s="180" t="s">
        <v>398</v>
      </c>
    </row>
    <row r="114" spans="2:11" ht="45">
      <c r="B114" s="174" t="s">
        <v>404</v>
      </c>
      <c r="C114" s="25" t="s">
        <v>405</v>
      </c>
      <c r="D114" s="175">
        <v>43845</v>
      </c>
      <c r="E114" s="176" t="s">
        <v>144</v>
      </c>
      <c r="F114" s="181" t="s">
        <v>395</v>
      </c>
      <c r="G114" s="178" t="s">
        <v>180</v>
      </c>
      <c r="H114" s="179">
        <v>74349379</v>
      </c>
      <c r="I114" s="178" t="s">
        <v>33</v>
      </c>
      <c r="J114" s="178" t="s">
        <v>397</v>
      </c>
      <c r="K114" s="180" t="s">
        <v>398</v>
      </c>
    </row>
    <row r="115" spans="2:11" ht="45">
      <c r="B115" s="174" t="s">
        <v>406</v>
      </c>
      <c r="C115" s="25" t="s">
        <v>407</v>
      </c>
      <c r="D115" s="175">
        <v>43845</v>
      </c>
      <c r="E115" s="176" t="s">
        <v>144</v>
      </c>
      <c r="F115" s="180" t="s">
        <v>395</v>
      </c>
      <c r="G115" s="176" t="s">
        <v>401</v>
      </c>
      <c r="H115" s="179">
        <v>160000000</v>
      </c>
      <c r="I115" s="178" t="s">
        <v>33</v>
      </c>
      <c r="J115" s="178" t="s">
        <v>397</v>
      </c>
      <c r="K115" s="180" t="s">
        <v>398</v>
      </c>
    </row>
    <row r="116" spans="2:11" ht="45">
      <c r="B116" s="174">
        <v>14111500</v>
      </c>
      <c r="C116" s="25" t="s">
        <v>399</v>
      </c>
      <c r="D116" s="175">
        <v>43845</v>
      </c>
      <c r="E116" s="176" t="s">
        <v>144</v>
      </c>
      <c r="F116" s="177" t="s">
        <v>400</v>
      </c>
      <c r="G116" s="176" t="s">
        <v>401</v>
      </c>
      <c r="H116" s="179">
        <v>5000000</v>
      </c>
      <c r="I116" s="178" t="s">
        <v>33</v>
      </c>
      <c r="J116" s="178" t="s">
        <v>397</v>
      </c>
      <c r="K116" s="180" t="s">
        <v>398</v>
      </c>
    </row>
    <row r="117" spans="2:11" ht="45">
      <c r="B117" s="174" t="s">
        <v>408</v>
      </c>
      <c r="C117" s="25" t="s">
        <v>409</v>
      </c>
      <c r="D117" s="175">
        <v>43845</v>
      </c>
      <c r="E117" s="176" t="s">
        <v>144</v>
      </c>
      <c r="F117" s="177" t="s">
        <v>400</v>
      </c>
      <c r="G117" s="176" t="s">
        <v>401</v>
      </c>
      <c r="H117" s="179">
        <v>15000000</v>
      </c>
      <c r="I117" s="178" t="s">
        <v>33</v>
      </c>
      <c r="J117" s="178" t="s">
        <v>397</v>
      </c>
      <c r="K117" s="180" t="s">
        <v>398</v>
      </c>
    </row>
    <row r="118" spans="2:11" ht="45">
      <c r="B118" s="174" t="s">
        <v>410</v>
      </c>
      <c r="C118" s="25" t="s">
        <v>411</v>
      </c>
      <c r="D118" s="175">
        <v>43845</v>
      </c>
      <c r="E118" s="176" t="s">
        <v>412</v>
      </c>
      <c r="F118" s="178" t="s">
        <v>413</v>
      </c>
      <c r="G118" s="176" t="s">
        <v>401</v>
      </c>
      <c r="H118" s="179">
        <v>15000000</v>
      </c>
      <c r="I118" s="178" t="s">
        <v>33</v>
      </c>
      <c r="J118" s="178" t="s">
        <v>397</v>
      </c>
      <c r="K118" s="180" t="s">
        <v>398</v>
      </c>
    </row>
    <row r="119" spans="2:11" ht="45">
      <c r="B119" s="174" t="s">
        <v>414</v>
      </c>
      <c r="C119" s="182" t="s">
        <v>415</v>
      </c>
      <c r="D119" s="175">
        <v>43845</v>
      </c>
      <c r="E119" s="176" t="s">
        <v>144</v>
      </c>
      <c r="F119" s="177" t="s">
        <v>400</v>
      </c>
      <c r="G119" s="176" t="s">
        <v>401</v>
      </c>
      <c r="H119" s="179">
        <v>3000000</v>
      </c>
      <c r="I119" s="178" t="s">
        <v>33</v>
      </c>
      <c r="J119" s="178" t="s">
        <v>397</v>
      </c>
      <c r="K119" s="180" t="s">
        <v>398</v>
      </c>
    </row>
    <row r="120" spans="2:11" ht="45">
      <c r="B120" s="183" t="s">
        <v>416</v>
      </c>
      <c r="C120" s="27" t="s">
        <v>417</v>
      </c>
      <c r="D120" s="175">
        <v>43845</v>
      </c>
      <c r="E120" s="184" t="s">
        <v>144</v>
      </c>
      <c r="F120" s="185" t="s">
        <v>400</v>
      </c>
      <c r="G120" s="184" t="s">
        <v>401</v>
      </c>
      <c r="H120" s="186">
        <v>150000000</v>
      </c>
      <c r="I120" s="187" t="s">
        <v>33</v>
      </c>
      <c r="J120" s="187" t="s">
        <v>397</v>
      </c>
      <c r="K120" s="188" t="s">
        <v>398</v>
      </c>
    </row>
    <row r="121" spans="2:11" ht="60">
      <c r="B121" s="189" t="s">
        <v>418</v>
      </c>
      <c r="C121" s="189" t="s">
        <v>419</v>
      </c>
      <c r="D121" s="175">
        <v>43919</v>
      </c>
      <c r="E121" s="176" t="s">
        <v>420</v>
      </c>
      <c r="F121" s="181" t="s">
        <v>421</v>
      </c>
      <c r="G121" s="176" t="s">
        <v>422</v>
      </c>
      <c r="H121" s="179">
        <v>171372474</v>
      </c>
      <c r="I121" s="178" t="s">
        <v>33</v>
      </c>
      <c r="J121" s="178" t="s">
        <v>397</v>
      </c>
      <c r="K121" s="180" t="s">
        <v>398</v>
      </c>
    </row>
    <row r="122" spans="2:11" ht="30">
      <c r="B122" s="190">
        <v>31050000</v>
      </c>
      <c r="C122" s="191" t="s">
        <v>423</v>
      </c>
      <c r="D122" s="192">
        <v>43831</v>
      </c>
      <c r="E122" s="36" t="s">
        <v>424</v>
      </c>
      <c r="F122" s="36" t="s">
        <v>425</v>
      </c>
      <c r="G122" s="36" t="s">
        <v>180</v>
      </c>
      <c r="H122" s="193">
        <v>31050000</v>
      </c>
      <c r="I122" s="12" t="s">
        <v>33</v>
      </c>
      <c r="J122" s="12" t="s">
        <v>33</v>
      </c>
      <c r="K122" s="12" t="s">
        <v>426</v>
      </c>
    </row>
    <row r="123" spans="2:11" ht="30">
      <c r="B123" s="22">
        <v>1633000</v>
      </c>
      <c r="C123" s="194" t="s">
        <v>427</v>
      </c>
      <c r="D123" s="192">
        <v>43831</v>
      </c>
      <c r="E123" s="36" t="s">
        <v>424</v>
      </c>
      <c r="F123" s="36" t="s">
        <v>425</v>
      </c>
      <c r="G123" s="36" t="s">
        <v>180</v>
      </c>
      <c r="H123" s="195">
        <v>2950000</v>
      </c>
      <c r="I123" s="12" t="s">
        <v>33</v>
      </c>
      <c r="J123" s="12" t="s">
        <v>33</v>
      </c>
      <c r="K123" s="12" t="s">
        <v>426</v>
      </c>
    </row>
    <row r="124" spans="2:11" ht="90">
      <c r="B124" s="22">
        <v>93151500</v>
      </c>
      <c r="C124" s="196" t="s">
        <v>428</v>
      </c>
      <c r="D124" s="197" t="s">
        <v>429</v>
      </c>
      <c r="E124" s="198" t="s">
        <v>430</v>
      </c>
      <c r="F124" s="199" t="s">
        <v>145</v>
      </c>
      <c r="G124" s="199" t="s">
        <v>431</v>
      </c>
      <c r="H124" s="200">
        <v>772262</v>
      </c>
      <c r="I124" s="199" t="s">
        <v>33</v>
      </c>
      <c r="J124" s="201" t="s">
        <v>432</v>
      </c>
      <c r="K124" s="199" t="s">
        <v>433</v>
      </c>
    </row>
    <row r="125" spans="2:11" ht="90">
      <c r="B125" s="202">
        <v>93151500</v>
      </c>
      <c r="C125" s="203" t="s">
        <v>434</v>
      </c>
      <c r="D125" s="204" t="s">
        <v>435</v>
      </c>
      <c r="E125" s="204" t="s">
        <v>436</v>
      </c>
      <c r="F125" s="205" t="s">
        <v>145</v>
      </c>
      <c r="G125" s="205" t="s">
        <v>431</v>
      </c>
      <c r="H125" s="206">
        <v>4962359</v>
      </c>
      <c r="I125" s="205" t="s">
        <v>33</v>
      </c>
      <c r="J125" s="207" t="s">
        <v>432</v>
      </c>
      <c r="K125" s="199" t="s">
        <v>433</v>
      </c>
    </row>
    <row r="126" spans="2:11" ht="90">
      <c r="B126" s="22">
        <v>93151500</v>
      </c>
      <c r="C126" s="208" t="s">
        <v>437</v>
      </c>
      <c r="D126" s="209" t="s">
        <v>438</v>
      </c>
      <c r="E126" s="209" t="s">
        <v>439</v>
      </c>
      <c r="F126" s="210" t="s">
        <v>145</v>
      </c>
      <c r="G126" s="210" t="s">
        <v>431</v>
      </c>
      <c r="H126" s="211">
        <v>12116000</v>
      </c>
      <c r="I126" s="210" t="s">
        <v>33</v>
      </c>
      <c r="J126" s="212" t="s">
        <v>432</v>
      </c>
      <c r="K126" s="199" t="s">
        <v>433</v>
      </c>
    </row>
    <row r="127" spans="2:11" ht="60">
      <c r="B127" s="22">
        <v>14111500</v>
      </c>
      <c r="C127" s="36" t="s">
        <v>440</v>
      </c>
      <c r="D127" s="36" t="s">
        <v>441</v>
      </c>
      <c r="E127" s="36" t="s">
        <v>442</v>
      </c>
      <c r="F127" s="12" t="s">
        <v>443</v>
      </c>
      <c r="G127" s="12" t="s">
        <v>180</v>
      </c>
      <c r="H127" s="213">
        <v>30000000</v>
      </c>
      <c r="I127" s="12" t="s">
        <v>33</v>
      </c>
      <c r="J127" s="12" t="s">
        <v>51</v>
      </c>
      <c r="K127" s="12" t="s">
        <v>444</v>
      </c>
    </row>
    <row r="128" spans="2:11" ht="60">
      <c r="B128" s="214">
        <v>44103100</v>
      </c>
      <c r="C128" s="36" t="s">
        <v>274</v>
      </c>
      <c r="D128" s="36" t="s">
        <v>445</v>
      </c>
      <c r="E128" s="36" t="s">
        <v>442</v>
      </c>
      <c r="F128" s="12" t="s">
        <v>443</v>
      </c>
      <c r="G128" s="12" t="s">
        <v>180</v>
      </c>
      <c r="H128" s="213">
        <v>2000000</v>
      </c>
      <c r="I128" s="12" t="s">
        <v>33</v>
      </c>
      <c r="J128" s="12" t="s">
        <v>51</v>
      </c>
      <c r="K128" s="12" t="s">
        <v>444</v>
      </c>
    </row>
    <row r="129" spans="2:11" ht="60">
      <c r="B129" s="22" t="s">
        <v>446</v>
      </c>
      <c r="C129" s="36" t="s">
        <v>447</v>
      </c>
      <c r="D129" s="36" t="s">
        <v>143</v>
      </c>
      <c r="E129" s="36" t="s">
        <v>442</v>
      </c>
      <c r="F129" s="12" t="s">
        <v>448</v>
      </c>
      <c r="G129" s="12" t="s">
        <v>180</v>
      </c>
      <c r="H129" s="213">
        <v>211000000</v>
      </c>
      <c r="I129" s="12" t="s">
        <v>33</v>
      </c>
      <c r="J129" s="12" t="s">
        <v>51</v>
      </c>
      <c r="K129" s="12" t="s">
        <v>444</v>
      </c>
    </row>
    <row r="130" spans="2:11" ht="60">
      <c r="B130" s="22" t="s">
        <v>449</v>
      </c>
      <c r="C130" s="36" t="s">
        <v>447</v>
      </c>
      <c r="D130" s="36" t="s">
        <v>143</v>
      </c>
      <c r="E130" s="36" t="s">
        <v>442</v>
      </c>
      <c r="F130" s="12" t="s">
        <v>450</v>
      </c>
      <c r="G130" s="12" t="s">
        <v>451</v>
      </c>
      <c r="H130" s="122">
        <v>120000000</v>
      </c>
      <c r="I130" s="12" t="s">
        <v>33</v>
      </c>
      <c r="J130" s="12" t="s">
        <v>51</v>
      </c>
      <c r="K130" s="12" t="s">
        <v>444</v>
      </c>
    </row>
    <row r="131" spans="2:11" ht="60">
      <c r="B131" s="214">
        <v>83121701</v>
      </c>
      <c r="C131" s="215" t="s">
        <v>452</v>
      </c>
      <c r="D131" s="36" t="s">
        <v>143</v>
      </c>
      <c r="E131" s="36" t="s">
        <v>442</v>
      </c>
      <c r="F131" s="12" t="s">
        <v>453</v>
      </c>
      <c r="G131" s="12" t="s">
        <v>180</v>
      </c>
      <c r="H131" s="122">
        <v>40000000</v>
      </c>
      <c r="I131" s="12" t="s">
        <v>33</v>
      </c>
      <c r="J131" s="12" t="s">
        <v>51</v>
      </c>
      <c r="K131" s="12" t="s">
        <v>444</v>
      </c>
    </row>
    <row r="132" spans="2:11" ht="60">
      <c r="B132" s="214">
        <v>82141504</v>
      </c>
      <c r="C132" s="215" t="s">
        <v>454</v>
      </c>
      <c r="D132" s="36" t="s">
        <v>143</v>
      </c>
      <c r="E132" s="36" t="s">
        <v>442</v>
      </c>
      <c r="F132" s="12" t="s">
        <v>450</v>
      </c>
      <c r="G132" s="12" t="s">
        <v>180</v>
      </c>
      <c r="H132" s="122">
        <v>25000000</v>
      </c>
      <c r="I132" s="12" t="s">
        <v>33</v>
      </c>
      <c r="J132" s="12" t="s">
        <v>51</v>
      </c>
      <c r="K132" s="12" t="s">
        <v>444</v>
      </c>
    </row>
    <row r="133" spans="2:11" ht="60">
      <c r="B133" s="214">
        <v>83121701</v>
      </c>
      <c r="C133" s="215" t="s">
        <v>455</v>
      </c>
      <c r="D133" s="36" t="s">
        <v>155</v>
      </c>
      <c r="E133" s="36" t="s">
        <v>442</v>
      </c>
      <c r="F133" s="12" t="s">
        <v>450</v>
      </c>
      <c r="G133" s="12" t="s">
        <v>180</v>
      </c>
      <c r="H133" s="122">
        <v>15000000</v>
      </c>
      <c r="I133" s="12" t="s">
        <v>33</v>
      </c>
      <c r="J133" s="12" t="s">
        <v>51</v>
      </c>
      <c r="K133" s="12" t="s">
        <v>444</v>
      </c>
    </row>
    <row r="134" spans="2:11" ht="60">
      <c r="B134" s="214">
        <v>93151500</v>
      </c>
      <c r="C134" s="214" t="s">
        <v>456</v>
      </c>
      <c r="D134" s="36" t="s">
        <v>143</v>
      </c>
      <c r="E134" s="36" t="s">
        <v>442</v>
      </c>
      <c r="F134" s="12" t="s">
        <v>457</v>
      </c>
      <c r="G134" s="12" t="s">
        <v>180</v>
      </c>
      <c r="H134" s="122">
        <v>95950000</v>
      </c>
      <c r="I134" s="12" t="s">
        <v>33</v>
      </c>
      <c r="J134" s="12" t="s">
        <v>51</v>
      </c>
      <c r="K134" s="12" t="s">
        <v>444</v>
      </c>
    </row>
    <row r="135" spans="2:11" ht="60">
      <c r="B135" s="214">
        <v>93151500</v>
      </c>
      <c r="C135" s="214" t="s">
        <v>458</v>
      </c>
      <c r="D135" s="36" t="s">
        <v>143</v>
      </c>
      <c r="E135" s="36" t="s">
        <v>442</v>
      </c>
      <c r="F135" s="12" t="s">
        <v>457</v>
      </c>
      <c r="G135" s="12" t="s">
        <v>180</v>
      </c>
      <c r="H135" s="122">
        <v>218000000</v>
      </c>
      <c r="I135" s="12" t="s">
        <v>33</v>
      </c>
      <c r="J135" s="12" t="s">
        <v>51</v>
      </c>
      <c r="K135" s="12" t="s">
        <v>444</v>
      </c>
    </row>
    <row r="136" spans="2:11" ht="60">
      <c r="B136" s="198" t="s">
        <v>459</v>
      </c>
      <c r="C136" s="198" t="s">
        <v>460</v>
      </c>
      <c r="D136" s="36" t="s">
        <v>143</v>
      </c>
      <c r="E136" s="36" t="s">
        <v>442</v>
      </c>
      <c r="F136" s="12" t="s">
        <v>450</v>
      </c>
      <c r="G136" s="12" t="s">
        <v>451</v>
      </c>
      <c r="H136" s="122">
        <v>15000000</v>
      </c>
      <c r="I136" s="12" t="s">
        <v>33</v>
      </c>
      <c r="J136" s="12" t="s">
        <v>51</v>
      </c>
      <c r="K136" s="12" t="s">
        <v>444</v>
      </c>
    </row>
    <row r="137" spans="2:11" ht="60">
      <c r="B137" s="198" t="s">
        <v>461</v>
      </c>
      <c r="C137" s="198" t="s">
        <v>462</v>
      </c>
      <c r="D137" s="36" t="s">
        <v>155</v>
      </c>
      <c r="E137" s="36" t="s">
        <v>442</v>
      </c>
      <c r="F137" s="12" t="s">
        <v>450</v>
      </c>
      <c r="G137" s="12" t="s">
        <v>451</v>
      </c>
      <c r="H137" s="122">
        <v>90000000</v>
      </c>
      <c r="I137" s="12" t="s">
        <v>33</v>
      </c>
      <c r="J137" s="12" t="s">
        <v>51</v>
      </c>
      <c r="K137" s="12" t="s">
        <v>444</v>
      </c>
    </row>
    <row r="138" spans="2:11" ht="105">
      <c r="B138" s="216">
        <v>78101803</v>
      </c>
      <c r="C138" s="217" t="s">
        <v>177</v>
      </c>
      <c r="D138" s="218" t="s">
        <v>178</v>
      </c>
      <c r="E138" s="218" t="s">
        <v>149</v>
      </c>
      <c r="F138" s="218" t="s">
        <v>179</v>
      </c>
      <c r="G138" s="34" t="s">
        <v>180</v>
      </c>
      <c r="H138" s="219">
        <v>60000000</v>
      </c>
      <c r="I138" s="217"/>
      <c r="J138" s="220"/>
      <c r="K138" s="221" t="s">
        <v>181</v>
      </c>
    </row>
    <row r="139" spans="2:11" ht="105">
      <c r="B139" s="216">
        <v>44120000</v>
      </c>
      <c r="C139" s="222" t="s">
        <v>182</v>
      </c>
      <c r="D139" s="218" t="s">
        <v>178</v>
      </c>
      <c r="E139" s="218" t="s">
        <v>149</v>
      </c>
      <c r="F139" s="218" t="s">
        <v>179</v>
      </c>
      <c r="G139" s="34" t="s">
        <v>183</v>
      </c>
      <c r="H139" s="219">
        <v>5000000</v>
      </c>
      <c r="I139" s="217"/>
      <c r="J139" s="220"/>
      <c r="K139" s="221" t="s">
        <v>181</v>
      </c>
    </row>
    <row r="140" spans="2:11" ht="105">
      <c r="B140" s="216">
        <v>14111500</v>
      </c>
      <c r="C140" s="222" t="s">
        <v>184</v>
      </c>
      <c r="D140" s="218" t="s">
        <v>178</v>
      </c>
      <c r="E140" s="218" t="s">
        <v>149</v>
      </c>
      <c r="F140" s="218" t="s">
        <v>179</v>
      </c>
      <c r="G140" s="34" t="s">
        <v>183</v>
      </c>
      <c r="H140" s="219">
        <v>5000000</v>
      </c>
      <c r="I140" s="217"/>
      <c r="J140" s="220"/>
      <c r="K140" s="221" t="s">
        <v>181</v>
      </c>
    </row>
    <row r="141" spans="2:11" ht="105">
      <c r="B141" s="216">
        <v>82121700</v>
      </c>
      <c r="C141" s="217" t="s">
        <v>185</v>
      </c>
      <c r="D141" s="218" t="s">
        <v>178</v>
      </c>
      <c r="E141" s="218" t="s">
        <v>149</v>
      </c>
      <c r="F141" s="218" t="s">
        <v>179</v>
      </c>
      <c r="G141" s="34" t="s">
        <v>180</v>
      </c>
      <c r="H141" s="219">
        <v>5000000</v>
      </c>
      <c r="I141" s="217"/>
      <c r="J141" s="220"/>
      <c r="K141" s="221" t="s">
        <v>181</v>
      </c>
    </row>
    <row r="142" spans="2:11" ht="105">
      <c r="B142" s="216">
        <v>30000000</v>
      </c>
      <c r="C142" s="223" t="s">
        <v>186</v>
      </c>
      <c r="D142" s="218" t="s">
        <v>178</v>
      </c>
      <c r="E142" s="218" t="s">
        <v>149</v>
      </c>
      <c r="F142" s="218" t="s">
        <v>179</v>
      </c>
      <c r="G142" s="34" t="s">
        <v>187</v>
      </c>
      <c r="H142" s="219">
        <v>200000000</v>
      </c>
      <c r="I142" s="217"/>
      <c r="J142" s="220"/>
      <c r="K142" s="221" t="s">
        <v>181</v>
      </c>
    </row>
    <row r="143" spans="2:11" ht="105">
      <c r="B143" s="216">
        <v>14000000</v>
      </c>
      <c r="C143" s="223" t="s">
        <v>188</v>
      </c>
      <c r="D143" s="218" t="s">
        <v>178</v>
      </c>
      <c r="E143" s="218" t="s">
        <v>149</v>
      </c>
      <c r="F143" s="218" t="s">
        <v>179</v>
      </c>
      <c r="G143" s="34" t="s">
        <v>180</v>
      </c>
      <c r="H143" s="219">
        <v>2000000</v>
      </c>
      <c r="I143" s="217"/>
      <c r="J143" s="220"/>
      <c r="K143" s="221" t="s">
        <v>181</v>
      </c>
    </row>
    <row r="144" spans="2:11" ht="105">
      <c r="B144" s="216">
        <v>95110000</v>
      </c>
      <c r="C144" s="217" t="s">
        <v>189</v>
      </c>
      <c r="D144" s="218" t="s">
        <v>178</v>
      </c>
      <c r="E144" s="218" t="s">
        <v>149</v>
      </c>
      <c r="F144" s="218" t="s">
        <v>190</v>
      </c>
      <c r="G144" s="34" t="s">
        <v>191</v>
      </c>
      <c r="H144" s="219">
        <v>1350000000</v>
      </c>
      <c r="I144" s="217"/>
      <c r="J144" s="220"/>
      <c r="K144" s="221" t="s">
        <v>181</v>
      </c>
    </row>
    <row r="145" spans="2:11" ht="105">
      <c r="B145" s="216">
        <v>78180000</v>
      </c>
      <c r="C145" s="217" t="s">
        <v>192</v>
      </c>
      <c r="D145" s="218" t="s">
        <v>178</v>
      </c>
      <c r="E145" s="218" t="s">
        <v>149</v>
      </c>
      <c r="F145" s="218" t="s">
        <v>157</v>
      </c>
      <c r="G145" s="34" t="s">
        <v>180</v>
      </c>
      <c r="H145" s="219">
        <v>80000000</v>
      </c>
      <c r="I145" s="217"/>
      <c r="J145" s="220"/>
      <c r="K145" s="221" t="s">
        <v>181</v>
      </c>
    </row>
    <row r="146" spans="2:11" ht="105">
      <c r="B146" s="216">
        <v>25170000</v>
      </c>
      <c r="C146" s="217" t="s">
        <v>193</v>
      </c>
      <c r="D146" s="218" t="s">
        <v>178</v>
      </c>
      <c r="E146" s="218" t="s">
        <v>149</v>
      </c>
      <c r="F146" s="218" t="s">
        <v>194</v>
      </c>
      <c r="G146" s="34" t="s">
        <v>180</v>
      </c>
      <c r="H146" s="219">
        <v>40000000</v>
      </c>
      <c r="I146" s="217"/>
      <c r="J146" s="220"/>
      <c r="K146" s="221" t="s">
        <v>181</v>
      </c>
    </row>
    <row r="147" spans="2:11" ht="105">
      <c r="B147" s="216">
        <v>27000000</v>
      </c>
      <c r="C147" s="217" t="s">
        <v>195</v>
      </c>
      <c r="D147" s="218" t="s">
        <v>178</v>
      </c>
      <c r="E147" s="218" t="s">
        <v>149</v>
      </c>
      <c r="F147" s="218" t="s">
        <v>194</v>
      </c>
      <c r="G147" s="34" t="s">
        <v>180</v>
      </c>
      <c r="H147" s="219">
        <v>60000000</v>
      </c>
      <c r="I147" s="217"/>
      <c r="J147" s="220"/>
      <c r="K147" s="221" t="s">
        <v>181</v>
      </c>
    </row>
    <row r="148" spans="2:11" ht="105">
      <c r="B148" s="216">
        <v>80110000</v>
      </c>
      <c r="C148" s="217" t="s">
        <v>196</v>
      </c>
      <c r="D148" s="218" t="s">
        <v>178</v>
      </c>
      <c r="E148" s="218" t="s">
        <v>149</v>
      </c>
      <c r="F148" s="218" t="s">
        <v>197</v>
      </c>
      <c r="G148" s="34" t="s">
        <v>198</v>
      </c>
      <c r="H148" s="219">
        <v>300000000</v>
      </c>
      <c r="I148" s="217"/>
      <c r="J148" s="220"/>
      <c r="K148" s="221" t="s">
        <v>181</v>
      </c>
    </row>
    <row r="149" spans="2:11" ht="105">
      <c r="B149" s="216">
        <v>80110000</v>
      </c>
      <c r="C149" s="217" t="s">
        <v>199</v>
      </c>
      <c r="D149" s="218" t="s">
        <v>178</v>
      </c>
      <c r="E149" s="218" t="s">
        <v>149</v>
      </c>
      <c r="F149" s="218" t="s">
        <v>197</v>
      </c>
      <c r="G149" s="34" t="s">
        <v>198</v>
      </c>
      <c r="H149" s="219">
        <v>450000000</v>
      </c>
      <c r="I149" s="217"/>
      <c r="J149" s="220"/>
      <c r="K149" s="221" t="s">
        <v>181</v>
      </c>
    </row>
    <row r="150" spans="2:11" ht="105">
      <c r="B150" s="216">
        <v>81151703</v>
      </c>
      <c r="C150" s="217" t="s">
        <v>200</v>
      </c>
      <c r="D150" s="218" t="s">
        <v>178</v>
      </c>
      <c r="E150" s="218" t="s">
        <v>149</v>
      </c>
      <c r="F150" s="218" t="s">
        <v>201</v>
      </c>
      <c r="G150" s="34" t="s">
        <v>202</v>
      </c>
      <c r="H150" s="219">
        <v>50000000</v>
      </c>
      <c r="I150" s="217"/>
      <c r="J150" s="220"/>
      <c r="K150" s="221" t="s">
        <v>181</v>
      </c>
    </row>
    <row r="151" spans="2:11" ht="105">
      <c r="B151" s="216">
        <v>81101500</v>
      </c>
      <c r="C151" s="223" t="s">
        <v>203</v>
      </c>
      <c r="D151" s="218" t="s">
        <v>178</v>
      </c>
      <c r="E151" s="218" t="s">
        <v>149</v>
      </c>
      <c r="F151" s="218" t="s">
        <v>204</v>
      </c>
      <c r="G151" s="34" t="s">
        <v>180</v>
      </c>
      <c r="H151" s="224">
        <v>50000000</v>
      </c>
      <c r="I151" s="218"/>
      <c r="J151" s="220"/>
      <c r="K151" s="221" t="s">
        <v>181</v>
      </c>
    </row>
    <row r="152" spans="2:11" ht="105">
      <c r="B152" s="216">
        <v>72100000</v>
      </c>
      <c r="C152" s="223" t="s">
        <v>205</v>
      </c>
      <c r="D152" s="218" t="s">
        <v>178</v>
      </c>
      <c r="E152" s="218" t="s">
        <v>149</v>
      </c>
      <c r="F152" s="218" t="s">
        <v>206</v>
      </c>
      <c r="G152" s="34" t="s">
        <v>180</v>
      </c>
      <c r="H152" s="224">
        <v>150000000</v>
      </c>
      <c r="I152" s="218"/>
      <c r="J152" s="220"/>
      <c r="K152" s="221" t="s">
        <v>181</v>
      </c>
    </row>
    <row r="153" spans="2:11" ht="105">
      <c r="B153" s="216">
        <v>95110000</v>
      </c>
      <c r="C153" s="223" t="s">
        <v>207</v>
      </c>
      <c r="D153" s="218" t="s">
        <v>178</v>
      </c>
      <c r="E153" s="218" t="s">
        <v>149</v>
      </c>
      <c r="F153" s="218" t="s">
        <v>206</v>
      </c>
      <c r="G153" s="34" t="s">
        <v>208</v>
      </c>
      <c r="H153" s="224">
        <v>600000000</v>
      </c>
      <c r="I153" s="218"/>
      <c r="J153" s="220"/>
      <c r="K153" s="221" t="s">
        <v>181</v>
      </c>
    </row>
    <row r="154" spans="2:11" ht="105">
      <c r="B154" s="216">
        <v>95110000</v>
      </c>
      <c r="C154" s="223" t="s">
        <v>209</v>
      </c>
      <c r="D154" s="218" t="s">
        <v>178</v>
      </c>
      <c r="E154" s="218" t="s">
        <v>149</v>
      </c>
      <c r="F154" s="218" t="s">
        <v>210</v>
      </c>
      <c r="G154" s="34" t="s">
        <v>208</v>
      </c>
      <c r="H154" s="224">
        <v>100000000</v>
      </c>
      <c r="I154" s="218"/>
      <c r="J154" s="220"/>
      <c r="K154" s="221" t="s">
        <v>181</v>
      </c>
    </row>
    <row r="155" spans="2:11" ht="105">
      <c r="B155" s="216">
        <v>95110000</v>
      </c>
      <c r="C155" s="218" t="s">
        <v>211</v>
      </c>
      <c r="D155" s="218" t="s">
        <v>178</v>
      </c>
      <c r="E155" s="218" t="s">
        <v>149</v>
      </c>
      <c r="F155" s="218" t="s">
        <v>157</v>
      </c>
      <c r="G155" s="225" t="s">
        <v>212</v>
      </c>
      <c r="H155" s="224">
        <v>498000000</v>
      </c>
      <c r="I155" s="218"/>
      <c r="J155" s="226"/>
      <c r="K155" s="221" t="s">
        <v>181</v>
      </c>
    </row>
    <row r="156" spans="2:11" ht="105">
      <c r="B156" s="216">
        <v>83100000</v>
      </c>
      <c r="C156" s="222" t="s">
        <v>213</v>
      </c>
      <c r="D156" s="218" t="s">
        <v>178</v>
      </c>
      <c r="E156" s="218" t="s">
        <v>149</v>
      </c>
      <c r="F156" s="217" t="s">
        <v>214</v>
      </c>
      <c r="G156" s="34" t="s">
        <v>215</v>
      </c>
      <c r="H156" s="224">
        <v>6880935470</v>
      </c>
      <c r="I156" s="218"/>
      <c r="J156" s="227"/>
      <c r="K156" s="221" t="s">
        <v>181</v>
      </c>
    </row>
    <row r="157" spans="2:11" ht="105">
      <c r="B157" s="216">
        <v>83100000</v>
      </c>
      <c r="C157" s="222" t="s">
        <v>216</v>
      </c>
      <c r="D157" s="218" t="s">
        <v>178</v>
      </c>
      <c r="E157" s="218" t="s">
        <v>149</v>
      </c>
      <c r="F157" s="217" t="s">
        <v>217</v>
      </c>
      <c r="G157" s="34" t="s">
        <v>215</v>
      </c>
      <c r="H157" s="224">
        <v>320000000</v>
      </c>
      <c r="I157" s="218"/>
      <c r="J157" s="226"/>
      <c r="K157" s="221" t="s">
        <v>181</v>
      </c>
    </row>
    <row r="158" spans="2:11" ht="105">
      <c r="B158" s="216">
        <v>83100000</v>
      </c>
      <c r="C158" s="223" t="s">
        <v>218</v>
      </c>
      <c r="D158" s="218" t="s">
        <v>178</v>
      </c>
      <c r="E158" s="218" t="s">
        <v>149</v>
      </c>
      <c r="F158" s="218" t="s">
        <v>190</v>
      </c>
      <c r="G158" s="34" t="s">
        <v>215</v>
      </c>
      <c r="H158" s="224">
        <v>4800000000</v>
      </c>
      <c r="I158" s="218"/>
      <c r="J158" s="226"/>
      <c r="K158" s="221" t="s">
        <v>181</v>
      </c>
    </row>
    <row r="159" spans="2:11" ht="105">
      <c r="B159" s="216">
        <v>72141003</v>
      </c>
      <c r="C159" s="217" t="s">
        <v>219</v>
      </c>
      <c r="D159" s="217" t="s">
        <v>178</v>
      </c>
      <c r="E159" s="217" t="s">
        <v>149</v>
      </c>
      <c r="F159" s="217" t="s">
        <v>220</v>
      </c>
      <c r="G159" s="34" t="s">
        <v>221</v>
      </c>
      <c r="H159" s="224">
        <v>68458411</v>
      </c>
      <c r="I159" s="217" t="s">
        <v>33</v>
      </c>
      <c r="J159" s="220"/>
      <c r="K159" s="221" t="s">
        <v>181</v>
      </c>
    </row>
    <row r="160" spans="2:11" ht="105">
      <c r="B160" s="216" t="s">
        <v>222</v>
      </c>
      <c r="C160" s="223" t="s">
        <v>223</v>
      </c>
      <c r="D160" s="217" t="s">
        <v>178</v>
      </c>
      <c r="E160" s="217" t="s">
        <v>149</v>
      </c>
      <c r="F160" s="217" t="s">
        <v>224</v>
      </c>
      <c r="G160" s="34" t="s">
        <v>180</v>
      </c>
      <c r="H160" s="224">
        <v>50000000</v>
      </c>
      <c r="I160" s="217" t="s">
        <v>33</v>
      </c>
      <c r="J160" s="220"/>
      <c r="K160" s="221" t="s">
        <v>181</v>
      </c>
    </row>
    <row r="161" spans="2:11" ht="105">
      <c r="B161" s="216">
        <v>83100000</v>
      </c>
      <c r="C161" s="217" t="s">
        <v>225</v>
      </c>
      <c r="D161" s="217" t="s">
        <v>226</v>
      </c>
      <c r="E161" s="217" t="s">
        <v>227</v>
      </c>
      <c r="F161" s="217" t="s">
        <v>228</v>
      </c>
      <c r="G161" s="34" t="s">
        <v>229</v>
      </c>
      <c r="H161" s="224">
        <v>200000000</v>
      </c>
      <c r="I161" s="217" t="s">
        <v>33</v>
      </c>
      <c r="J161" s="220"/>
      <c r="K161" s="221" t="s">
        <v>181</v>
      </c>
    </row>
    <row r="162" spans="2:11" ht="105">
      <c r="B162" s="216">
        <v>81161601</v>
      </c>
      <c r="C162" s="218" t="s">
        <v>230</v>
      </c>
      <c r="D162" s="218" t="s">
        <v>178</v>
      </c>
      <c r="E162" s="218" t="s">
        <v>149</v>
      </c>
      <c r="F162" s="218" t="s">
        <v>220</v>
      </c>
      <c r="G162" s="225" t="s">
        <v>212</v>
      </c>
      <c r="H162" s="224">
        <v>2000000</v>
      </c>
      <c r="I162" s="218" t="s">
        <v>33</v>
      </c>
      <c r="J162" s="228"/>
      <c r="K162" s="221" t="s">
        <v>181</v>
      </c>
    </row>
    <row r="163" spans="2:11" ht="105">
      <c r="B163" s="216">
        <v>72120000</v>
      </c>
      <c r="C163" s="218" t="s">
        <v>231</v>
      </c>
      <c r="D163" s="218" t="s">
        <v>232</v>
      </c>
      <c r="E163" s="218" t="s">
        <v>233</v>
      </c>
      <c r="F163" s="217" t="s">
        <v>220</v>
      </c>
      <c r="G163" s="225" t="s">
        <v>180</v>
      </c>
      <c r="H163" s="224">
        <v>150000000</v>
      </c>
      <c r="I163" s="218" t="s">
        <v>33</v>
      </c>
      <c r="J163" s="228"/>
      <c r="K163" s="221" t="s">
        <v>181</v>
      </c>
    </row>
    <row r="164" spans="2:11" ht="105.75" thickBot="1">
      <c r="B164" s="216">
        <v>72100000</v>
      </c>
      <c r="C164" s="218" t="s">
        <v>234</v>
      </c>
      <c r="D164" s="229" t="s">
        <v>178</v>
      </c>
      <c r="E164" s="229" t="s">
        <v>149</v>
      </c>
      <c r="F164" s="217" t="s">
        <v>220</v>
      </c>
      <c r="G164" s="34" t="s">
        <v>235</v>
      </c>
      <c r="H164" s="230">
        <v>0</v>
      </c>
      <c r="I164" s="229" t="s">
        <v>33</v>
      </c>
      <c r="J164" s="231"/>
      <c r="K164" s="221" t="s">
        <v>181</v>
      </c>
    </row>
    <row r="165" spans="2:11" ht="105.75" thickBot="1">
      <c r="B165" s="216">
        <v>72141600</v>
      </c>
      <c r="C165" s="218" t="s">
        <v>236</v>
      </c>
      <c r="D165" s="232" t="s">
        <v>178</v>
      </c>
      <c r="E165" s="229" t="s">
        <v>149</v>
      </c>
      <c r="F165" s="217" t="s">
        <v>220</v>
      </c>
      <c r="G165" s="34" t="s">
        <v>235</v>
      </c>
      <c r="H165" s="233">
        <v>0</v>
      </c>
      <c r="I165" s="234" t="s">
        <v>33</v>
      </c>
      <c r="J165" s="235"/>
      <c r="K165" s="221" t="s">
        <v>181</v>
      </c>
    </row>
    <row r="166" spans="2:11" ht="105.75" thickBot="1">
      <c r="B166" s="216">
        <v>72103300</v>
      </c>
      <c r="C166" s="218" t="s">
        <v>237</v>
      </c>
      <c r="D166" s="217" t="s">
        <v>178</v>
      </c>
      <c r="E166" s="229" t="s">
        <v>149</v>
      </c>
      <c r="F166" s="217" t="s">
        <v>238</v>
      </c>
      <c r="G166" s="34" t="s">
        <v>99</v>
      </c>
      <c r="H166" s="236">
        <v>200000000</v>
      </c>
      <c r="I166" s="218" t="s">
        <v>33</v>
      </c>
      <c r="J166" s="228"/>
      <c r="K166" s="221" t="s">
        <v>181</v>
      </c>
    </row>
    <row r="167" spans="2:11" ht="105.75" thickBot="1">
      <c r="B167" s="216">
        <v>72141300</v>
      </c>
      <c r="C167" s="218" t="s">
        <v>239</v>
      </c>
      <c r="D167" s="217" t="s">
        <v>178</v>
      </c>
      <c r="E167" s="229" t="s">
        <v>149</v>
      </c>
      <c r="F167" s="217" t="s">
        <v>240</v>
      </c>
      <c r="G167" s="34" t="s">
        <v>99</v>
      </c>
      <c r="H167" s="236">
        <v>20000000</v>
      </c>
      <c r="I167" s="218" t="s">
        <v>33</v>
      </c>
      <c r="J167" s="228"/>
      <c r="K167" s="221" t="s">
        <v>181</v>
      </c>
    </row>
    <row r="168" spans="2:11" ht="105.75" thickBot="1">
      <c r="B168" s="216">
        <v>72141300</v>
      </c>
      <c r="C168" s="218" t="s">
        <v>241</v>
      </c>
      <c r="D168" s="217" t="s">
        <v>178</v>
      </c>
      <c r="E168" s="229" t="s">
        <v>149</v>
      </c>
      <c r="F168" s="217" t="s">
        <v>242</v>
      </c>
      <c r="G168" s="34" t="s">
        <v>99</v>
      </c>
      <c r="H168" s="236">
        <v>25000000</v>
      </c>
      <c r="I168" s="218" t="s">
        <v>33</v>
      </c>
      <c r="J168" s="228"/>
      <c r="K168" s="221" t="s">
        <v>181</v>
      </c>
    </row>
    <row r="169" spans="2:11" ht="105.75" thickBot="1">
      <c r="B169" s="216">
        <v>72103300</v>
      </c>
      <c r="C169" s="218" t="s">
        <v>243</v>
      </c>
      <c r="D169" s="217" t="s">
        <v>178</v>
      </c>
      <c r="E169" s="229" t="s">
        <v>149</v>
      </c>
      <c r="F169" s="217" t="s">
        <v>242</v>
      </c>
      <c r="G169" s="34" t="s">
        <v>235</v>
      </c>
      <c r="H169" s="236">
        <v>100000000</v>
      </c>
      <c r="I169" s="218" t="s">
        <v>33</v>
      </c>
      <c r="J169" s="228"/>
      <c r="K169" s="221" t="s">
        <v>181</v>
      </c>
    </row>
    <row r="170" spans="2:11" ht="105.75" thickBot="1">
      <c r="B170" s="216">
        <v>72120000</v>
      </c>
      <c r="C170" s="218" t="s">
        <v>244</v>
      </c>
      <c r="D170" s="217" t="s">
        <v>178</v>
      </c>
      <c r="E170" s="229" t="s">
        <v>149</v>
      </c>
      <c r="F170" s="217" t="s">
        <v>220</v>
      </c>
      <c r="G170" s="34" t="s">
        <v>245</v>
      </c>
      <c r="H170" s="236">
        <v>200000000</v>
      </c>
      <c r="I170" s="218" t="s">
        <v>33</v>
      </c>
      <c r="J170" s="228"/>
      <c r="K170" s="221" t="s">
        <v>181</v>
      </c>
    </row>
    <row r="171" spans="2:11" ht="75">
      <c r="B171" s="69">
        <v>80111700</v>
      </c>
      <c r="C171" s="70" t="s">
        <v>463</v>
      </c>
      <c r="D171" s="70" t="s">
        <v>464</v>
      </c>
      <c r="E171" s="70" t="s">
        <v>465</v>
      </c>
      <c r="F171" s="71" t="s">
        <v>466</v>
      </c>
      <c r="G171" s="29" t="s">
        <v>467</v>
      </c>
      <c r="H171" s="120">
        <v>743000000</v>
      </c>
      <c r="I171" s="29" t="s">
        <v>468</v>
      </c>
      <c r="J171" s="29" t="s">
        <v>468</v>
      </c>
      <c r="K171" s="29" t="s">
        <v>469</v>
      </c>
    </row>
    <row r="172" spans="2:11" ht="75">
      <c r="B172" s="69">
        <v>80111600</v>
      </c>
      <c r="C172" s="73" t="s">
        <v>470</v>
      </c>
      <c r="D172" s="70" t="s">
        <v>464</v>
      </c>
      <c r="E172" s="70" t="s">
        <v>465</v>
      </c>
      <c r="F172" s="71" t="s">
        <v>466</v>
      </c>
      <c r="G172" s="29" t="s">
        <v>467</v>
      </c>
      <c r="H172" s="120">
        <v>300000000</v>
      </c>
      <c r="I172" s="29" t="s">
        <v>468</v>
      </c>
      <c r="J172" s="29" t="s">
        <v>468</v>
      </c>
      <c r="K172" s="29" t="s">
        <v>469</v>
      </c>
    </row>
    <row r="173" spans="2:11" ht="75">
      <c r="B173" s="69">
        <v>78111800</v>
      </c>
      <c r="C173" s="73" t="s">
        <v>471</v>
      </c>
      <c r="D173" s="70" t="s">
        <v>464</v>
      </c>
      <c r="E173" s="70" t="s">
        <v>465</v>
      </c>
      <c r="F173" s="72" t="s">
        <v>472</v>
      </c>
      <c r="G173" s="73" t="s">
        <v>37</v>
      </c>
      <c r="H173" s="120">
        <v>32200000</v>
      </c>
      <c r="I173" s="29" t="s">
        <v>468</v>
      </c>
      <c r="J173" s="29" t="s">
        <v>468</v>
      </c>
      <c r="K173" s="29" t="s">
        <v>469</v>
      </c>
    </row>
    <row r="174" spans="2:11" ht="75">
      <c r="B174" s="69">
        <v>50192600</v>
      </c>
      <c r="C174" s="73" t="s">
        <v>473</v>
      </c>
      <c r="D174" s="70" t="s">
        <v>464</v>
      </c>
      <c r="E174" s="70" t="s">
        <v>465</v>
      </c>
      <c r="F174" s="72" t="s">
        <v>53</v>
      </c>
      <c r="G174" s="73" t="s">
        <v>37</v>
      </c>
      <c r="H174" s="120">
        <v>35500000</v>
      </c>
      <c r="I174" s="29" t="s">
        <v>468</v>
      </c>
      <c r="J174" s="29" t="s">
        <v>468</v>
      </c>
      <c r="K174" s="29" t="s">
        <v>469</v>
      </c>
    </row>
    <row r="175" spans="2:11" ht="75">
      <c r="B175" s="69">
        <v>80111700</v>
      </c>
      <c r="C175" s="73" t="s">
        <v>474</v>
      </c>
      <c r="D175" s="70" t="s">
        <v>464</v>
      </c>
      <c r="E175" s="70" t="s">
        <v>465</v>
      </c>
      <c r="F175" s="72" t="s">
        <v>305</v>
      </c>
      <c r="G175" s="73" t="s">
        <v>475</v>
      </c>
      <c r="H175" s="120">
        <v>110000000</v>
      </c>
      <c r="I175" s="29" t="s">
        <v>468</v>
      </c>
      <c r="J175" s="29" t="s">
        <v>468</v>
      </c>
      <c r="K175" s="29" t="s">
        <v>469</v>
      </c>
    </row>
    <row r="176" spans="2:11" ht="75">
      <c r="B176" s="73">
        <v>82101501</v>
      </c>
      <c r="C176" s="70" t="s">
        <v>476</v>
      </c>
      <c r="D176" s="70" t="s">
        <v>464</v>
      </c>
      <c r="E176" s="70" t="s">
        <v>465</v>
      </c>
      <c r="F176" s="72" t="s">
        <v>305</v>
      </c>
      <c r="G176" s="29" t="s">
        <v>37</v>
      </c>
      <c r="H176" s="120">
        <v>18000000</v>
      </c>
      <c r="I176" s="29" t="s">
        <v>468</v>
      </c>
      <c r="J176" s="29" t="s">
        <v>468</v>
      </c>
      <c r="K176" s="29" t="s">
        <v>469</v>
      </c>
    </row>
    <row r="177" spans="2:11" ht="75">
      <c r="B177" s="69">
        <v>78111800</v>
      </c>
      <c r="C177" s="73" t="s">
        <v>477</v>
      </c>
      <c r="D177" s="70" t="s">
        <v>464</v>
      </c>
      <c r="E177" s="70" t="s">
        <v>464</v>
      </c>
      <c r="F177" s="70" t="s">
        <v>53</v>
      </c>
      <c r="G177" s="73" t="s">
        <v>37</v>
      </c>
      <c r="H177" s="120">
        <v>35000000</v>
      </c>
      <c r="I177" s="29" t="s">
        <v>468</v>
      </c>
      <c r="J177" s="29" t="s">
        <v>468</v>
      </c>
      <c r="K177" s="29" t="s">
        <v>469</v>
      </c>
    </row>
    <row r="178" spans="2:11" ht="75">
      <c r="B178" s="73">
        <v>44000000</v>
      </c>
      <c r="C178" s="70" t="s">
        <v>478</v>
      </c>
      <c r="D178" s="70" t="s">
        <v>464</v>
      </c>
      <c r="E178" s="70" t="s">
        <v>464</v>
      </c>
      <c r="F178" s="70" t="s">
        <v>53</v>
      </c>
      <c r="G178" s="29" t="s">
        <v>37</v>
      </c>
      <c r="H178" s="120">
        <v>28000000</v>
      </c>
      <c r="I178" s="29" t="s">
        <v>468</v>
      </c>
      <c r="J178" s="29" t="s">
        <v>468</v>
      </c>
      <c r="K178" s="29" t="s">
        <v>469</v>
      </c>
    </row>
    <row r="179" spans="2:11" ht="75">
      <c r="B179" s="73">
        <v>50190000</v>
      </c>
      <c r="C179" s="70" t="s">
        <v>479</v>
      </c>
      <c r="D179" s="70" t="s">
        <v>464</v>
      </c>
      <c r="E179" s="70" t="s">
        <v>464</v>
      </c>
      <c r="F179" s="70" t="s">
        <v>53</v>
      </c>
      <c r="G179" s="29" t="s">
        <v>37</v>
      </c>
      <c r="H179" s="120">
        <v>50000000</v>
      </c>
      <c r="I179" s="29" t="s">
        <v>468</v>
      </c>
      <c r="J179" s="29" t="s">
        <v>468</v>
      </c>
      <c r="K179" s="29" t="s">
        <v>469</v>
      </c>
    </row>
    <row r="180" spans="2:11" ht="75">
      <c r="B180" s="73">
        <v>78110000</v>
      </c>
      <c r="C180" s="70" t="s">
        <v>480</v>
      </c>
      <c r="D180" s="70" t="s">
        <v>464</v>
      </c>
      <c r="E180" s="70" t="s">
        <v>464</v>
      </c>
      <c r="F180" s="70" t="s">
        <v>53</v>
      </c>
      <c r="G180" s="29" t="s">
        <v>37</v>
      </c>
      <c r="H180" s="120">
        <v>25000000</v>
      </c>
      <c r="I180" s="29" t="s">
        <v>468</v>
      </c>
      <c r="J180" s="29" t="s">
        <v>468</v>
      </c>
      <c r="K180" s="29" t="s">
        <v>469</v>
      </c>
    </row>
    <row r="181" spans="2:11" ht="75">
      <c r="B181" s="69">
        <v>80111700</v>
      </c>
      <c r="C181" s="73" t="s">
        <v>481</v>
      </c>
      <c r="D181" s="70" t="s">
        <v>464</v>
      </c>
      <c r="E181" s="70" t="s">
        <v>465</v>
      </c>
      <c r="F181" s="72" t="s">
        <v>53</v>
      </c>
      <c r="G181" s="73" t="s">
        <v>482</v>
      </c>
      <c r="H181" s="120">
        <v>60000000</v>
      </c>
      <c r="I181" s="29" t="s">
        <v>468</v>
      </c>
      <c r="J181" s="29" t="s">
        <v>468</v>
      </c>
      <c r="K181" s="29" t="s">
        <v>469</v>
      </c>
    </row>
    <row r="182" spans="2:11" ht="75">
      <c r="B182" s="69">
        <v>80111600</v>
      </c>
      <c r="C182" s="73" t="s">
        <v>483</v>
      </c>
      <c r="D182" s="70" t="s">
        <v>464</v>
      </c>
      <c r="E182" s="70" t="s">
        <v>465</v>
      </c>
      <c r="F182" s="72" t="s">
        <v>53</v>
      </c>
      <c r="G182" s="73" t="s">
        <v>482</v>
      </c>
      <c r="H182" s="120">
        <v>25000000</v>
      </c>
      <c r="I182" s="29" t="s">
        <v>468</v>
      </c>
      <c r="J182" s="29" t="s">
        <v>468</v>
      </c>
      <c r="K182" s="29" t="s">
        <v>469</v>
      </c>
    </row>
    <row r="183" spans="2:11" ht="75">
      <c r="B183" s="69">
        <v>80111600</v>
      </c>
      <c r="C183" s="73" t="s">
        <v>484</v>
      </c>
      <c r="D183" s="70" t="s">
        <v>464</v>
      </c>
      <c r="E183" s="70" t="s">
        <v>465</v>
      </c>
      <c r="F183" s="72" t="s">
        <v>472</v>
      </c>
      <c r="G183" s="73" t="s">
        <v>482</v>
      </c>
      <c r="H183" s="120">
        <v>35000000</v>
      </c>
      <c r="I183" s="29" t="s">
        <v>468</v>
      </c>
      <c r="J183" s="29" t="s">
        <v>468</v>
      </c>
      <c r="K183" s="29" t="s">
        <v>469</v>
      </c>
    </row>
    <row r="184" spans="2:11" ht="75">
      <c r="B184" s="69">
        <v>80111700</v>
      </c>
      <c r="C184" s="73" t="s">
        <v>485</v>
      </c>
      <c r="D184" s="70" t="s">
        <v>464</v>
      </c>
      <c r="E184" s="70" t="s">
        <v>465</v>
      </c>
      <c r="F184" s="72" t="s">
        <v>53</v>
      </c>
      <c r="G184" s="73" t="s">
        <v>486</v>
      </c>
      <c r="H184" s="120">
        <v>40000000</v>
      </c>
      <c r="I184" s="29" t="s">
        <v>468</v>
      </c>
      <c r="J184" s="29" t="s">
        <v>468</v>
      </c>
      <c r="K184" s="29" t="s">
        <v>469</v>
      </c>
    </row>
    <row r="185" spans="2:11" ht="75">
      <c r="B185" s="69">
        <v>80111700</v>
      </c>
      <c r="C185" s="73" t="s">
        <v>487</v>
      </c>
      <c r="D185" s="70" t="s">
        <v>464</v>
      </c>
      <c r="E185" s="70" t="s">
        <v>465</v>
      </c>
      <c r="F185" s="72" t="s">
        <v>53</v>
      </c>
      <c r="G185" s="73" t="s">
        <v>486</v>
      </c>
      <c r="H185" s="120">
        <v>40000000</v>
      </c>
      <c r="I185" s="29" t="s">
        <v>468</v>
      </c>
      <c r="J185" s="29" t="s">
        <v>468</v>
      </c>
      <c r="K185" s="29" t="s">
        <v>469</v>
      </c>
    </row>
    <row r="186" spans="2:11" ht="75">
      <c r="B186" s="73">
        <v>50160000</v>
      </c>
      <c r="C186" s="70" t="s">
        <v>488</v>
      </c>
      <c r="D186" s="70" t="s">
        <v>464</v>
      </c>
      <c r="E186" s="70" t="s">
        <v>465</v>
      </c>
      <c r="F186" s="72" t="s">
        <v>53</v>
      </c>
      <c r="G186" s="29" t="s">
        <v>37</v>
      </c>
      <c r="H186" s="120" t="s">
        <v>489</v>
      </c>
      <c r="I186" s="29" t="s">
        <v>468</v>
      </c>
      <c r="J186" s="29" t="s">
        <v>468</v>
      </c>
      <c r="K186" s="29" t="s">
        <v>469</v>
      </c>
    </row>
    <row r="187" spans="2:11" ht="75">
      <c r="B187" s="73">
        <v>80100000</v>
      </c>
      <c r="C187" s="70" t="s">
        <v>490</v>
      </c>
      <c r="D187" s="70" t="s">
        <v>464</v>
      </c>
      <c r="E187" s="70" t="s">
        <v>465</v>
      </c>
      <c r="F187" s="72" t="s">
        <v>53</v>
      </c>
      <c r="G187" s="29" t="s">
        <v>491</v>
      </c>
      <c r="H187" s="120" t="s">
        <v>492</v>
      </c>
      <c r="I187" s="29" t="s">
        <v>468</v>
      </c>
      <c r="J187" s="29" t="s">
        <v>468</v>
      </c>
      <c r="K187" s="29" t="s">
        <v>469</v>
      </c>
    </row>
    <row r="188" spans="2:11" ht="75">
      <c r="B188" s="69">
        <v>39121700</v>
      </c>
      <c r="C188" s="73" t="s">
        <v>493</v>
      </c>
      <c r="D188" s="70" t="s">
        <v>464</v>
      </c>
      <c r="E188" s="70" t="s">
        <v>465</v>
      </c>
      <c r="F188" s="72" t="s">
        <v>53</v>
      </c>
      <c r="G188" s="73" t="s">
        <v>37</v>
      </c>
      <c r="H188" s="120">
        <v>20000000</v>
      </c>
      <c r="I188" s="29" t="s">
        <v>468</v>
      </c>
      <c r="J188" s="29" t="s">
        <v>468</v>
      </c>
      <c r="K188" s="29" t="s">
        <v>469</v>
      </c>
    </row>
    <row r="189" spans="2:11" ht="75">
      <c r="B189" s="73">
        <v>80100000</v>
      </c>
      <c r="C189" s="70" t="s">
        <v>494</v>
      </c>
      <c r="D189" s="70" t="s">
        <v>464</v>
      </c>
      <c r="E189" s="70" t="s">
        <v>465</v>
      </c>
      <c r="F189" s="72" t="s">
        <v>53</v>
      </c>
      <c r="G189" s="29" t="s">
        <v>467</v>
      </c>
      <c r="H189" s="120">
        <v>22000000</v>
      </c>
      <c r="I189" s="29" t="s">
        <v>468</v>
      </c>
      <c r="J189" s="29" t="s">
        <v>468</v>
      </c>
      <c r="K189" s="29" t="s">
        <v>469</v>
      </c>
    </row>
    <row r="190" spans="2:11" ht="75">
      <c r="B190" s="73">
        <v>80100000</v>
      </c>
      <c r="C190" s="70" t="s">
        <v>495</v>
      </c>
      <c r="D190" s="70" t="s">
        <v>464</v>
      </c>
      <c r="E190" s="70" t="s">
        <v>465</v>
      </c>
      <c r="F190" s="72" t="s">
        <v>53</v>
      </c>
      <c r="G190" s="29" t="s">
        <v>467</v>
      </c>
      <c r="H190" s="120">
        <v>37000000</v>
      </c>
      <c r="I190" s="29" t="s">
        <v>468</v>
      </c>
      <c r="J190" s="29" t="s">
        <v>468</v>
      </c>
      <c r="K190" s="29" t="s">
        <v>469</v>
      </c>
    </row>
    <row r="191" spans="2:11" ht="75">
      <c r="B191" s="73">
        <v>86100000</v>
      </c>
      <c r="C191" s="70" t="s">
        <v>496</v>
      </c>
      <c r="D191" s="70" t="s">
        <v>464</v>
      </c>
      <c r="E191" s="70" t="s">
        <v>465</v>
      </c>
      <c r="F191" s="72" t="s">
        <v>53</v>
      </c>
      <c r="G191" s="29" t="s">
        <v>467</v>
      </c>
      <c r="H191" s="120">
        <v>25000000</v>
      </c>
      <c r="I191" s="29" t="s">
        <v>468</v>
      </c>
      <c r="J191" s="29" t="s">
        <v>468</v>
      </c>
      <c r="K191" s="29" t="s">
        <v>469</v>
      </c>
    </row>
    <row r="192" spans="2:11" ht="75">
      <c r="B192" s="73">
        <v>80100000</v>
      </c>
      <c r="C192" s="70" t="s">
        <v>497</v>
      </c>
      <c r="D192" s="70" t="s">
        <v>464</v>
      </c>
      <c r="E192" s="70" t="s">
        <v>465</v>
      </c>
      <c r="F192" s="72" t="s">
        <v>53</v>
      </c>
      <c r="G192" s="29" t="s">
        <v>467</v>
      </c>
      <c r="H192" s="120">
        <v>28000000</v>
      </c>
      <c r="I192" s="29" t="s">
        <v>468</v>
      </c>
      <c r="J192" s="29" t="s">
        <v>468</v>
      </c>
      <c r="K192" s="29" t="s">
        <v>469</v>
      </c>
    </row>
    <row r="193" spans="2:11" ht="75">
      <c r="B193" s="73">
        <v>56000000</v>
      </c>
      <c r="C193" s="70" t="s">
        <v>498</v>
      </c>
      <c r="D193" s="70" t="s">
        <v>464</v>
      </c>
      <c r="E193" s="70" t="s">
        <v>465</v>
      </c>
      <c r="F193" s="72" t="s">
        <v>53</v>
      </c>
      <c r="G193" s="29" t="s">
        <v>37</v>
      </c>
      <c r="H193" s="120">
        <v>26000000</v>
      </c>
      <c r="I193" s="29" t="s">
        <v>468</v>
      </c>
      <c r="J193" s="29" t="s">
        <v>468</v>
      </c>
      <c r="K193" s="29" t="s">
        <v>469</v>
      </c>
    </row>
    <row r="194" spans="2:11" ht="75">
      <c r="B194" s="69">
        <v>80111600</v>
      </c>
      <c r="C194" s="237" t="s">
        <v>499</v>
      </c>
      <c r="D194" s="70" t="s">
        <v>464</v>
      </c>
      <c r="E194" s="70" t="s">
        <v>465</v>
      </c>
      <c r="F194" s="72" t="s">
        <v>53</v>
      </c>
      <c r="G194" s="73" t="s">
        <v>486</v>
      </c>
      <c r="H194" s="120">
        <v>28000000</v>
      </c>
      <c r="I194" s="29" t="s">
        <v>468</v>
      </c>
      <c r="J194" s="29" t="s">
        <v>468</v>
      </c>
      <c r="K194" s="29" t="s">
        <v>469</v>
      </c>
    </row>
    <row r="195" spans="2:11" ht="75">
      <c r="B195" s="69">
        <v>80111600</v>
      </c>
      <c r="C195" s="73" t="s">
        <v>500</v>
      </c>
      <c r="D195" s="70" t="s">
        <v>464</v>
      </c>
      <c r="E195" s="70" t="s">
        <v>465</v>
      </c>
      <c r="F195" s="72" t="s">
        <v>53</v>
      </c>
      <c r="G195" s="73" t="s">
        <v>37</v>
      </c>
      <c r="H195" s="120">
        <v>31000000</v>
      </c>
      <c r="I195" s="29" t="s">
        <v>468</v>
      </c>
      <c r="J195" s="29" t="s">
        <v>468</v>
      </c>
      <c r="K195" s="29" t="s">
        <v>469</v>
      </c>
    </row>
    <row r="196" spans="2:11" ht="75">
      <c r="B196" s="69">
        <v>80131500</v>
      </c>
      <c r="C196" s="73" t="s">
        <v>501</v>
      </c>
      <c r="D196" s="70" t="s">
        <v>464</v>
      </c>
      <c r="E196" s="70" t="s">
        <v>465</v>
      </c>
      <c r="F196" s="74" t="s">
        <v>53</v>
      </c>
      <c r="G196" s="29" t="s">
        <v>37</v>
      </c>
      <c r="H196" s="120"/>
      <c r="I196" s="29" t="s">
        <v>468</v>
      </c>
      <c r="J196" s="29" t="s">
        <v>468</v>
      </c>
      <c r="K196" s="29" t="s">
        <v>469</v>
      </c>
    </row>
    <row r="197" spans="2:11" ht="75">
      <c r="B197" s="69">
        <v>85171500</v>
      </c>
      <c r="C197" s="73" t="s">
        <v>502</v>
      </c>
      <c r="D197" s="70" t="s">
        <v>464</v>
      </c>
      <c r="E197" s="70" t="s">
        <v>465</v>
      </c>
      <c r="F197" s="72" t="s">
        <v>53</v>
      </c>
      <c r="G197" s="73" t="s">
        <v>37</v>
      </c>
      <c r="H197" s="120">
        <v>30000000</v>
      </c>
      <c r="I197" s="29" t="s">
        <v>468</v>
      </c>
      <c r="J197" s="29" t="s">
        <v>468</v>
      </c>
      <c r="K197" s="29" t="s">
        <v>469</v>
      </c>
    </row>
    <row r="198" spans="2:11" ht="75">
      <c r="B198" s="69">
        <v>15101500</v>
      </c>
      <c r="C198" s="73" t="s">
        <v>503</v>
      </c>
      <c r="D198" s="70" t="s">
        <v>464</v>
      </c>
      <c r="E198" s="70" t="s">
        <v>465</v>
      </c>
      <c r="F198" s="72" t="s">
        <v>53</v>
      </c>
      <c r="G198" s="73" t="s">
        <v>37</v>
      </c>
      <c r="H198" s="120">
        <v>17000000</v>
      </c>
      <c r="I198" s="29" t="s">
        <v>468</v>
      </c>
      <c r="J198" s="29" t="s">
        <v>468</v>
      </c>
      <c r="K198" s="29" t="s">
        <v>469</v>
      </c>
    </row>
    <row r="199" spans="2:11" ht="75">
      <c r="B199" s="69">
        <v>85171600</v>
      </c>
      <c r="C199" s="238" t="s">
        <v>504</v>
      </c>
      <c r="D199" s="70" t="s">
        <v>464</v>
      </c>
      <c r="E199" s="70" t="s">
        <v>465</v>
      </c>
      <c r="F199" s="72" t="s">
        <v>53</v>
      </c>
      <c r="G199" s="73" t="s">
        <v>37</v>
      </c>
      <c r="H199" s="120">
        <v>53000000</v>
      </c>
      <c r="I199" s="29" t="s">
        <v>468</v>
      </c>
      <c r="J199" s="29" t="s">
        <v>468</v>
      </c>
      <c r="K199" s="29" t="s">
        <v>469</v>
      </c>
    </row>
    <row r="200" spans="2:11" ht="75">
      <c r="B200" s="69">
        <v>25191700</v>
      </c>
      <c r="C200" s="73" t="s">
        <v>505</v>
      </c>
      <c r="D200" s="70" t="s">
        <v>464</v>
      </c>
      <c r="E200" s="70" t="s">
        <v>465</v>
      </c>
      <c r="F200" s="72" t="s">
        <v>53</v>
      </c>
      <c r="G200" s="73" t="s">
        <v>37</v>
      </c>
      <c r="H200" s="120">
        <v>17000000</v>
      </c>
      <c r="I200" s="29" t="s">
        <v>468</v>
      </c>
      <c r="J200" s="29" t="s">
        <v>468</v>
      </c>
      <c r="K200" s="29" t="s">
        <v>469</v>
      </c>
    </row>
    <row r="201" spans="2:11" ht="75">
      <c r="B201" s="69">
        <v>42172000</v>
      </c>
      <c r="C201" s="73" t="s">
        <v>506</v>
      </c>
      <c r="D201" s="70" t="s">
        <v>464</v>
      </c>
      <c r="E201" s="70" t="s">
        <v>465</v>
      </c>
      <c r="F201" s="72" t="s">
        <v>53</v>
      </c>
      <c r="G201" s="73" t="s">
        <v>37</v>
      </c>
      <c r="H201" s="120">
        <v>2000000</v>
      </c>
      <c r="I201" s="29" t="s">
        <v>468</v>
      </c>
      <c r="J201" s="29" t="s">
        <v>468</v>
      </c>
      <c r="K201" s="29" t="s">
        <v>469</v>
      </c>
    </row>
    <row r="202" spans="2:11" ht="75">
      <c r="B202" s="69">
        <v>47131700</v>
      </c>
      <c r="C202" s="73" t="s">
        <v>507</v>
      </c>
      <c r="D202" s="70" t="s">
        <v>464</v>
      </c>
      <c r="E202" s="70" t="s">
        <v>465</v>
      </c>
      <c r="F202" s="72" t="s">
        <v>53</v>
      </c>
      <c r="G202" s="73" t="s">
        <v>37</v>
      </c>
      <c r="H202" s="120">
        <v>12000000</v>
      </c>
      <c r="I202" s="29" t="s">
        <v>468</v>
      </c>
      <c r="J202" s="29" t="s">
        <v>468</v>
      </c>
      <c r="K202" s="29" t="s">
        <v>469</v>
      </c>
    </row>
    <row r="203" spans="2:11" ht="75">
      <c r="B203" s="69">
        <v>85171600</v>
      </c>
      <c r="C203" s="73" t="s">
        <v>508</v>
      </c>
      <c r="D203" s="70" t="s">
        <v>464</v>
      </c>
      <c r="E203" s="70" t="s">
        <v>465</v>
      </c>
      <c r="F203" s="72" t="s">
        <v>305</v>
      </c>
      <c r="G203" s="73" t="s">
        <v>37</v>
      </c>
      <c r="H203" s="120">
        <v>35000000</v>
      </c>
      <c r="I203" s="29" t="s">
        <v>468</v>
      </c>
      <c r="J203" s="29" t="s">
        <v>468</v>
      </c>
      <c r="K203" s="29" t="s">
        <v>469</v>
      </c>
    </row>
    <row r="204" spans="2:11" ht="75">
      <c r="B204" s="69">
        <v>85171600</v>
      </c>
      <c r="C204" s="73" t="s">
        <v>509</v>
      </c>
      <c r="D204" s="70" t="s">
        <v>464</v>
      </c>
      <c r="E204" s="70" t="s">
        <v>465</v>
      </c>
      <c r="F204" s="72" t="s">
        <v>305</v>
      </c>
      <c r="G204" s="73" t="s">
        <v>37</v>
      </c>
      <c r="H204" s="120">
        <v>30000000</v>
      </c>
      <c r="I204" s="29" t="s">
        <v>468</v>
      </c>
      <c r="J204" s="29" t="s">
        <v>468</v>
      </c>
      <c r="K204" s="29" t="s">
        <v>469</v>
      </c>
    </row>
    <row r="205" spans="2:11" ht="75">
      <c r="B205" s="69">
        <v>93131600</v>
      </c>
      <c r="C205" s="73" t="s">
        <v>510</v>
      </c>
      <c r="D205" s="70" t="s">
        <v>464</v>
      </c>
      <c r="E205" s="70" t="s">
        <v>465</v>
      </c>
      <c r="F205" s="72" t="s">
        <v>305</v>
      </c>
      <c r="G205" s="73" t="s">
        <v>486</v>
      </c>
      <c r="H205" s="120">
        <v>90000000</v>
      </c>
      <c r="I205" s="29" t="s">
        <v>468</v>
      </c>
      <c r="J205" s="29" t="s">
        <v>468</v>
      </c>
      <c r="K205" s="29" t="s">
        <v>469</v>
      </c>
    </row>
    <row r="206" spans="2:11" ht="75">
      <c r="B206" s="69">
        <v>80111600</v>
      </c>
      <c r="C206" s="73" t="s">
        <v>511</v>
      </c>
      <c r="D206" s="70" t="s">
        <v>464</v>
      </c>
      <c r="E206" s="70" t="s">
        <v>465</v>
      </c>
      <c r="F206" s="72" t="s">
        <v>53</v>
      </c>
      <c r="G206" s="73" t="s">
        <v>486</v>
      </c>
      <c r="H206" s="120">
        <v>20000000</v>
      </c>
      <c r="I206" s="29" t="s">
        <v>468</v>
      </c>
      <c r="J206" s="29" t="s">
        <v>468</v>
      </c>
      <c r="K206" s="29" t="s">
        <v>469</v>
      </c>
    </row>
    <row r="207" spans="2:11" ht="75">
      <c r="B207" s="73">
        <v>80100000</v>
      </c>
      <c r="C207" s="70" t="s">
        <v>512</v>
      </c>
      <c r="D207" s="70" t="s">
        <v>464</v>
      </c>
      <c r="E207" s="70" t="s">
        <v>465</v>
      </c>
      <c r="F207" s="72" t="s">
        <v>53</v>
      </c>
      <c r="G207" s="29" t="s">
        <v>467</v>
      </c>
      <c r="H207" s="120" t="s">
        <v>513</v>
      </c>
      <c r="I207" s="29" t="s">
        <v>468</v>
      </c>
      <c r="J207" s="29" t="s">
        <v>468</v>
      </c>
      <c r="K207" s="29" t="s">
        <v>469</v>
      </c>
    </row>
    <row r="208" spans="2:11" ht="75">
      <c r="B208" s="73">
        <v>80100000</v>
      </c>
      <c r="C208" s="70" t="s">
        <v>514</v>
      </c>
      <c r="D208" s="70" t="s">
        <v>464</v>
      </c>
      <c r="E208" s="70" t="s">
        <v>465</v>
      </c>
      <c r="F208" s="72" t="s">
        <v>53</v>
      </c>
      <c r="G208" s="29" t="s">
        <v>467</v>
      </c>
      <c r="H208" s="120" t="s">
        <v>515</v>
      </c>
      <c r="I208" s="29" t="s">
        <v>468</v>
      </c>
      <c r="J208" s="29" t="s">
        <v>468</v>
      </c>
      <c r="K208" s="29" t="s">
        <v>469</v>
      </c>
    </row>
    <row r="209" spans="2:11" ht="75">
      <c r="B209" s="73">
        <v>56000000</v>
      </c>
      <c r="C209" s="70" t="s">
        <v>516</v>
      </c>
      <c r="D209" s="70" t="s">
        <v>464</v>
      </c>
      <c r="E209" s="70" t="s">
        <v>465</v>
      </c>
      <c r="F209" s="71" t="s">
        <v>305</v>
      </c>
      <c r="G209" s="29" t="s">
        <v>517</v>
      </c>
      <c r="H209" s="120">
        <v>250000000</v>
      </c>
      <c r="I209" s="29" t="s">
        <v>468</v>
      </c>
      <c r="J209" s="29" t="s">
        <v>468</v>
      </c>
      <c r="K209" s="29" t="s">
        <v>469</v>
      </c>
    </row>
    <row r="210" spans="2:11" ht="75">
      <c r="B210" s="73">
        <v>30240000</v>
      </c>
      <c r="C210" s="70" t="s">
        <v>518</v>
      </c>
      <c r="D210" s="70" t="s">
        <v>464</v>
      </c>
      <c r="E210" s="70" t="s">
        <v>465</v>
      </c>
      <c r="F210" s="71" t="s">
        <v>305</v>
      </c>
      <c r="G210" s="29" t="s">
        <v>517</v>
      </c>
      <c r="H210" s="120" t="s">
        <v>519</v>
      </c>
      <c r="I210" s="29" t="s">
        <v>468</v>
      </c>
      <c r="J210" s="29" t="s">
        <v>468</v>
      </c>
      <c r="K210" s="29" t="s">
        <v>469</v>
      </c>
    </row>
    <row r="211" spans="2:11" ht="75">
      <c r="B211" s="73">
        <v>80100000</v>
      </c>
      <c r="C211" s="70" t="s">
        <v>520</v>
      </c>
      <c r="D211" s="70" t="s">
        <v>464</v>
      </c>
      <c r="E211" s="70" t="s">
        <v>465</v>
      </c>
      <c r="F211" s="71" t="s">
        <v>305</v>
      </c>
      <c r="G211" s="29" t="s">
        <v>517</v>
      </c>
      <c r="H211" s="120">
        <v>50000000</v>
      </c>
      <c r="I211" s="29" t="s">
        <v>468</v>
      </c>
      <c r="J211" s="29" t="s">
        <v>468</v>
      </c>
      <c r="K211" s="29" t="s">
        <v>469</v>
      </c>
    </row>
    <row r="212" spans="2:11" ht="75">
      <c r="B212" s="73">
        <v>80100000</v>
      </c>
      <c r="C212" s="70" t="s">
        <v>521</v>
      </c>
      <c r="D212" s="70" t="s">
        <v>464</v>
      </c>
      <c r="E212" s="70" t="s">
        <v>465</v>
      </c>
      <c r="F212" s="71" t="s">
        <v>53</v>
      </c>
      <c r="G212" s="29" t="s">
        <v>467</v>
      </c>
      <c r="H212" s="120">
        <v>32000000</v>
      </c>
      <c r="I212" s="29" t="s">
        <v>468</v>
      </c>
      <c r="J212" s="29" t="s">
        <v>468</v>
      </c>
      <c r="K212" s="29" t="s">
        <v>469</v>
      </c>
    </row>
    <row r="213" spans="2:11" ht="75">
      <c r="B213" s="69">
        <v>94131600</v>
      </c>
      <c r="C213" s="73" t="s">
        <v>522</v>
      </c>
      <c r="D213" s="70" t="s">
        <v>464</v>
      </c>
      <c r="E213" s="70" t="s">
        <v>465</v>
      </c>
      <c r="F213" s="74" t="s">
        <v>523</v>
      </c>
      <c r="G213" s="29" t="s">
        <v>524</v>
      </c>
      <c r="H213" s="120">
        <v>84109559.63</v>
      </c>
      <c r="I213" s="29" t="s">
        <v>468</v>
      </c>
      <c r="J213" s="29" t="s">
        <v>468</v>
      </c>
      <c r="K213" s="29" t="s">
        <v>469</v>
      </c>
    </row>
    <row r="214" spans="2:11" ht="90">
      <c r="B214" s="69">
        <v>94131600</v>
      </c>
      <c r="C214" s="73" t="s">
        <v>525</v>
      </c>
      <c r="D214" s="70" t="s">
        <v>464</v>
      </c>
      <c r="E214" s="70" t="s">
        <v>465</v>
      </c>
      <c r="F214" s="74" t="s">
        <v>523</v>
      </c>
      <c r="G214" s="29" t="s">
        <v>524</v>
      </c>
      <c r="H214" s="120">
        <v>123983721.23</v>
      </c>
      <c r="I214" s="29" t="s">
        <v>468</v>
      </c>
      <c r="J214" s="29" t="s">
        <v>468</v>
      </c>
      <c r="K214" s="29" t="s">
        <v>469</v>
      </c>
    </row>
    <row r="215" spans="2:11" ht="90">
      <c r="B215" s="69">
        <v>94131600</v>
      </c>
      <c r="C215" s="70" t="s">
        <v>526</v>
      </c>
      <c r="D215" s="70" t="s">
        <v>464</v>
      </c>
      <c r="E215" s="70" t="s">
        <v>465</v>
      </c>
      <c r="F215" s="74" t="s">
        <v>523</v>
      </c>
      <c r="G215" s="29" t="s">
        <v>524</v>
      </c>
      <c r="H215" s="120">
        <v>57526785.23</v>
      </c>
      <c r="I215" s="29" t="s">
        <v>468</v>
      </c>
      <c r="J215" s="29" t="s">
        <v>468</v>
      </c>
      <c r="K215" s="29" t="s">
        <v>469</v>
      </c>
    </row>
    <row r="216" spans="2:11" ht="90">
      <c r="B216" s="69">
        <v>94131600</v>
      </c>
      <c r="C216" s="70" t="s">
        <v>527</v>
      </c>
      <c r="D216" s="70" t="s">
        <v>464</v>
      </c>
      <c r="E216" s="70" t="s">
        <v>465</v>
      </c>
      <c r="F216" s="74" t="s">
        <v>523</v>
      </c>
      <c r="G216" s="29" t="s">
        <v>524</v>
      </c>
      <c r="H216" s="121">
        <v>311516887.5</v>
      </c>
      <c r="I216" s="29" t="s">
        <v>468</v>
      </c>
      <c r="J216" s="29" t="s">
        <v>468</v>
      </c>
      <c r="K216" s="29" t="s">
        <v>469</v>
      </c>
    </row>
    <row r="217" spans="2:11" ht="90">
      <c r="B217" s="69">
        <v>94131600</v>
      </c>
      <c r="C217" s="70" t="s">
        <v>528</v>
      </c>
      <c r="D217" s="70" t="s">
        <v>464</v>
      </c>
      <c r="E217" s="70" t="s">
        <v>465</v>
      </c>
      <c r="F217" s="74" t="s">
        <v>523</v>
      </c>
      <c r="G217" s="29" t="s">
        <v>524</v>
      </c>
      <c r="H217" s="120">
        <v>66387710.03</v>
      </c>
      <c r="I217" s="29" t="s">
        <v>468</v>
      </c>
      <c r="J217" s="29" t="s">
        <v>468</v>
      </c>
      <c r="K217" s="29" t="s">
        <v>469</v>
      </c>
    </row>
    <row r="218" spans="2:11" ht="90">
      <c r="B218" s="69">
        <v>94131600</v>
      </c>
      <c r="C218" s="70" t="s">
        <v>529</v>
      </c>
      <c r="D218" s="70" t="s">
        <v>464</v>
      </c>
      <c r="E218" s="70" t="s">
        <v>465</v>
      </c>
      <c r="F218" s="74" t="s">
        <v>523</v>
      </c>
      <c r="G218" s="29" t="s">
        <v>524</v>
      </c>
      <c r="H218" s="120">
        <v>48735086.4</v>
      </c>
      <c r="I218" s="29" t="s">
        <v>468</v>
      </c>
      <c r="J218" s="29" t="s">
        <v>468</v>
      </c>
      <c r="K218" s="29" t="s">
        <v>469</v>
      </c>
    </row>
    <row r="219" spans="2:11" ht="120">
      <c r="B219" s="69">
        <v>94131600</v>
      </c>
      <c r="C219" s="70" t="s">
        <v>530</v>
      </c>
      <c r="D219" s="70" t="s">
        <v>464</v>
      </c>
      <c r="E219" s="70" t="s">
        <v>465</v>
      </c>
      <c r="F219" s="74" t="s">
        <v>523</v>
      </c>
      <c r="G219" s="29" t="s">
        <v>531</v>
      </c>
      <c r="H219" s="120">
        <v>184172278.58</v>
      </c>
      <c r="I219" s="29" t="s">
        <v>468</v>
      </c>
      <c r="J219" s="29" t="s">
        <v>468</v>
      </c>
      <c r="K219" s="29" t="s">
        <v>469</v>
      </c>
    </row>
    <row r="220" spans="2:11" ht="105">
      <c r="B220" s="69">
        <v>94131600</v>
      </c>
      <c r="C220" s="70" t="s">
        <v>532</v>
      </c>
      <c r="D220" s="70" t="s">
        <v>464</v>
      </c>
      <c r="E220" s="70" t="s">
        <v>465</v>
      </c>
      <c r="F220" s="74" t="s">
        <v>523</v>
      </c>
      <c r="G220" s="29" t="s">
        <v>531</v>
      </c>
      <c r="H220" s="120">
        <v>126618439.92</v>
      </c>
      <c r="I220" s="29" t="s">
        <v>468</v>
      </c>
      <c r="J220" s="29" t="s">
        <v>468</v>
      </c>
      <c r="K220" s="29" t="s">
        <v>469</v>
      </c>
    </row>
    <row r="221" spans="2:11" ht="105">
      <c r="B221" s="69">
        <v>94131600</v>
      </c>
      <c r="C221" s="70" t="s">
        <v>533</v>
      </c>
      <c r="D221" s="70" t="s">
        <v>464</v>
      </c>
      <c r="E221" s="70" t="s">
        <v>465</v>
      </c>
      <c r="F221" s="74" t="s">
        <v>523</v>
      </c>
      <c r="G221" s="29" t="s">
        <v>531</v>
      </c>
      <c r="H221" s="120">
        <v>69064604.93</v>
      </c>
      <c r="I221" s="29" t="s">
        <v>468</v>
      </c>
      <c r="J221" s="29" t="s">
        <v>468</v>
      </c>
      <c r="K221" s="29" t="s">
        <v>469</v>
      </c>
    </row>
    <row r="222" spans="2:11" ht="120">
      <c r="B222" s="69">
        <v>94131600</v>
      </c>
      <c r="C222" s="70" t="s">
        <v>534</v>
      </c>
      <c r="D222" s="70" t="s">
        <v>464</v>
      </c>
      <c r="E222" s="70" t="s">
        <v>465</v>
      </c>
      <c r="F222" s="74" t="s">
        <v>523</v>
      </c>
      <c r="G222" s="29" t="s">
        <v>531</v>
      </c>
      <c r="H222" s="120">
        <v>69064604.93</v>
      </c>
      <c r="I222" s="29" t="s">
        <v>468</v>
      </c>
      <c r="J222" s="29" t="s">
        <v>468</v>
      </c>
      <c r="K222" s="29" t="s">
        <v>469</v>
      </c>
    </row>
    <row r="223" spans="2:11" ht="120">
      <c r="B223" s="69">
        <v>94131600</v>
      </c>
      <c r="C223" s="73" t="s">
        <v>535</v>
      </c>
      <c r="D223" s="70" t="s">
        <v>464</v>
      </c>
      <c r="E223" s="70" t="s">
        <v>465</v>
      </c>
      <c r="F223" s="74" t="s">
        <v>523</v>
      </c>
      <c r="G223" s="29" t="s">
        <v>531</v>
      </c>
      <c r="H223" s="120">
        <v>184172278.58</v>
      </c>
      <c r="I223" s="29" t="s">
        <v>468</v>
      </c>
      <c r="J223" s="29" t="s">
        <v>468</v>
      </c>
      <c r="K223" s="29" t="s">
        <v>469</v>
      </c>
    </row>
    <row r="224" spans="2:11" ht="120">
      <c r="B224" s="69">
        <v>94131600</v>
      </c>
      <c r="C224" s="73" t="s">
        <v>536</v>
      </c>
      <c r="D224" s="70" t="s">
        <v>464</v>
      </c>
      <c r="E224" s="70" t="s">
        <v>465</v>
      </c>
      <c r="F224" s="74" t="s">
        <v>523</v>
      </c>
      <c r="G224" s="29" t="s">
        <v>531</v>
      </c>
      <c r="H224" s="120">
        <v>24779309.06</v>
      </c>
      <c r="I224" s="29" t="s">
        <v>468</v>
      </c>
      <c r="J224" s="29" t="s">
        <v>468</v>
      </c>
      <c r="K224" s="29" t="s">
        <v>469</v>
      </c>
    </row>
    <row r="225" spans="2:11" ht="120">
      <c r="B225" s="69">
        <v>94131600</v>
      </c>
      <c r="C225" s="73" t="s">
        <v>537</v>
      </c>
      <c r="D225" s="70" t="s">
        <v>464</v>
      </c>
      <c r="E225" s="70" t="s">
        <v>465</v>
      </c>
      <c r="F225" s="74" t="s">
        <v>523</v>
      </c>
      <c r="G225" s="29" t="s">
        <v>531</v>
      </c>
      <c r="H225" s="120">
        <v>44602755.57</v>
      </c>
      <c r="I225" s="29" t="s">
        <v>468</v>
      </c>
      <c r="J225" s="29" t="s">
        <v>468</v>
      </c>
      <c r="K225" s="29" t="s">
        <v>469</v>
      </c>
    </row>
    <row r="226" spans="2:11" ht="105">
      <c r="B226" s="69">
        <v>94131600</v>
      </c>
      <c r="C226" s="73" t="s">
        <v>538</v>
      </c>
      <c r="D226" s="70" t="s">
        <v>464</v>
      </c>
      <c r="E226" s="70" t="s">
        <v>465</v>
      </c>
      <c r="F226" s="74" t="s">
        <v>523</v>
      </c>
      <c r="G226" s="29" t="s">
        <v>531</v>
      </c>
      <c r="H226" s="120">
        <v>21475399.47</v>
      </c>
      <c r="I226" s="29" t="s">
        <v>468</v>
      </c>
      <c r="J226" s="29" t="s">
        <v>468</v>
      </c>
      <c r="K226" s="29" t="s">
        <v>469</v>
      </c>
    </row>
    <row r="227" spans="2:11" ht="120">
      <c r="B227" s="69">
        <v>94131600</v>
      </c>
      <c r="C227" s="73" t="s">
        <v>539</v>
      </c>
      <c r="D227" s="70" t="s">
        <v>464</v>
      </c>
      <c r="E227" s="70" t="s">
        <v>465</v>
      </c>
      <c r="F227" s="74" t="s">
        <v>523</v>
      </c>
      <c r="G227" s="29" t="s">
        <v>531</v>
      </c>
      <c r="H227" s="120">
        <v>16519536.92</v>
      </c>
      <c r="I227" s="29" t="s">
        <v>468</v>
      </c>
      <c r="J227" s="29" t="s">
        <v>468</v>
      </c>
      <c r="K227" s="29" t="s">
        <v>469</v>
      </c>
    </row>
    <row r="228" spans="2:11" ht="105">
      <c r="B228" s="69">
        <v>94131600</v>
      </c>
      <c r="C228" s="73" t="s">
        <v>540</v>
      </c>
      <c r="D228" s="70" t="s">
        <v>464</v>
      </c>
      <c r="E228" s="70" t="s">
        <v>465</v>
      </c>
      <c r="F228" s="74" t="s">
        <v>523</v>
      </c>
      <c r="G228" s="29" t="s">
        <v>531</v>
      </c>
      <c r="H228" s="120">
        <v>33039077.52</v>
      </c>
      <c r="I228" s="29" t="s">
        <v>468</v>
      </c>
      <c r="J228" s="29" t="s">
        <v>468</v>
      </c>
      <c r="K228" s="29" t="s">
        <v>469</v>
      </c>
    </row>
    <row r="229" spans="2:11" ht="105">
      <c r="B229" s="69">
        <v>94131600</v>
      </c>
      <c r="C229" s="73" t="s">
        <v>541</v>
      </c>
      <c r="D229" s="70" t="s">
        <v>464</v>
      </c>
      <c r="E229" s="70" t="s">
        <v>465</v>
      </c>
      <c r="F229" s="74" t="s">
        <v>523</v>
      </c>
      <c r="G229" s="29" t="s">
        <v>531</v>
      </c>
      <c r="H229" s="120">
        <v>198234465.12</v>
      </c>
      <c r="I229" s="29" t="s">
        <v>468</v>
      </c>
      <c r="J229" s="29" t="s">
        <v>468</v>
      </c>
      <c r="K229" s="29" t="s">
        <v>469</v>
      </c>
    </row>
    <row r="230" spans="2:11" ht="75">
      <c r="B230" s="69">
        <v>80111700</v>
      </c>
      <c r="C230" s="73" t="s">
        <v>542</v>
      </c>
      <c r="D230" s="70" t="s">
        <v>464</v>
      </c>
      <c r="E230" s="70" t="s">
        <v>465</v>
      </c>
      <c r="F230" s="72" t="s">
        <v>305</v>
      </c>
      <c r="G230" s="73" t="s">
        <v>543</v>
      </c>
      <c r="H230" s="120">
        <v>1628940328.13</v>
      </c>
      <c r="I230" s="29" t="s">
        <v>468</v>
      </c>
      <c r="J230" s="29" t="s">
        <v>468</v>
      </c>
      <c r="K230" s="29" t="s">
        <v>469</v>
      </c>
    </row>
    <row r="231" spans="2:11" ht="75">
      <c r="B231" s="73">
        <v>80100000</v>
      </c>
      <c r="C231" s="70" t="s">
        <v>544</v>
      </c>
      <c r="D231" s="70" t="s">
        <v>464</v>
      </c>
      <c r="E231" s="70" t="s">
        <v>465</v>
      </c>
      <c r="F231" s="71" t="s">
        <v>53</v>
      </c>
      <c r="G231" s="29" t="s">
        <v>491</v>
      </c>
      <c r="H231" s="120">
        <v>25000000</v>
      </c>
      <c r="I231" s="29" t="s">
        <v>468</v>
      </c>
      <c r="J231" s="29" t="s">
        <v>468</v>
      </c>
      <c r="K231" s="29" t="s">
        <v>469</v>
      </c>
    </row>
    <row r="232" spans="2:11" ht="75">
      <c r="B232" s="73">
        <v>80100000</v>
      </c>
      <c r="C232" s="70" t="s">
        <v>545</v>
      </c>
      <c r="D232" s="70" t="s">
        <v>464</v>
      </c>
      <c r="E232" s="70" t="s">
        <v>465</v>
      </c>
      <c r="F232" s="71" t="s">
        <v>53</v>
      </c>
      <c r="G232" s="29" t="s">
        <v>491</v>
      </c>
      <c r="H232" s="120">
        <v>20000000</v>
      </c>
      <c r="I232" s="29" t="s">
        <v>468</v>
      </c>
      <c r="J232" s="29" t="s">
        <v>468</v>
      </c>
      <c r="K232" s="29" t="s">
        <v>469</v>
      </c>
    </row>
    <row r="233" spans="2:11" ht="75">
      <c r="B233" s="73">
        <v>80100000</v>
      </c>
      <c r="C233" s="70" t="s">
        <v>546</v>
      </c>
      <c r="D233" s="70" t="s">
        <v>464</v>
      </c>
      <c r="E233" s="70" t="s">
        <v>465</v>
      </c>
      <c r="F233" s="71" t="s">
        <v>53</v>
      </c>
      <c r="G233" s="29" t="s">
        <v>491</v>
      </c>
      <c r="H233" s="120">
        <v>20000000</v>
      </c>
      <c r="I233" s="29" t="s">
        <v>468</v>
      </c>
      <c r="J233" s="29" t="s">
        <v>468</v>
      </c>
      <c r="K233" s="29" t="s">
        <v>469</v>
      </c>
    </row>
    <row r="234" spans="2:11" ht="75">
      <c r="B234" s="73">
        <v>80100000</v>
      </c>
      <c r="C234" s="70" t="s">
        <v>547</v>
      </c>
      <c r="D234" s="70" t="s">
        <v>464</v>
      </c>
      <c r="E234" s="70" t="s">
        <v>465</v>
      </c>
      <c r="F234" s="71" t="s">
        <v>53</v>
      </c>
      <c r="G234" s="29" t="s">
        <v>491</v>
      </c>
      <c r="H234" s="120">
        <v>15000000</v>
      </c>
      <c r="I234" s="29" t="s">
        <v>468</v>
      </c>
      <c r="J234" s="29" t="s">
        <v>468</v>
      </c>
      <c r="K234" s="29" t="s">
        <v>469</v>
      </c>
    </row>
    <row r="235" spans="2:11" ht="75">
      <c r="B235" s="69">
        <v>80111700</v>
      </c>
      <c r="C235" s="73" t="s">
        <v>548</v>
      </c>
      <c r="D235" s="70" t="s">
        <v>464</v>
      </c>
      <c r="E235" s="70" t="s">
        <v>465</v>
      </c>
      <c r="F235" s="72" t="s">
        <v>53</v>
      </c>
      <c r="G235" s="73" t="s">
        <v>486</v>
      </c>
      <c r="H235" s="120">
        <v>20000000</v>
      </c>
      <c r="I235" s="29" t="s">
        <v>468</v>
      </c>
      <c r="J235" s="29" t="s">
        <v>468</v>
      </c>
      <c r="K235" s="29" t="s">
        <v>469</v>
      </c>
    </row>
    <row r="236" spans="2:11" ht="75">
      <c r="B236" s="69">
        <v>80111600</v>
      </c>
      <c r="C236" s="73" t="s">
        <v>549</v>
      </c>
      <c r="D236" s="70" t="s">
        <v>464</v>
      </c>
      <c r="E236" s="70" t="s">
        <v>465</v>
      </c>
      <c r="F236" s="72" t="s">
        <v>550</v>
      </c>
      <c r="G236" s="73" t="s">
        <v>486</v>
      </c>
      <c r="H236" s="120">
        <v>120000000</v>
      </c>
      <c r="I236" s="29" t="s">
        <v>468</v>
      </c>
      <c r="J236" s="29" t="s">
        <v>468</v>
      </c>
      <c r="K236" s="29" t="s">
        <v>469</v>
      </c>
    </row>
    <row r="237" spans="2:11" ht="75">
      <c r="B237" s="69">
        <v>78111800</v>
      </c>
      <c r="C237" s="73" t="s">
        <v>551</v>
      </c>
      <c r="D237" s="70" t="s">
        <v>464</v>
      </c>
      <c r="E237" s="70" t="s">
        <v>465</v>
      </c>
      <c r="F237" s="72" t="s">
        <v>466</v>
      </c>
      <c r="G237" s="73" t="s">
        <v>486</v>
      </c>
      <c r="H237" s="120">
        <v>8500000</v>
      </c>
      <c r="I237" s="29" t="s">
        <v>468</v>
      </c>
      <c r="J237" s="29" t="s">
        <v>468</v>
      </c>
      <c r="K237" s="29" t="s">
        <v>469</v>
      </c>
    </row>
    <row r="238" spans="2:11" ht="75">
      <c r="B238" s="69">
        <v>47131700</v>
      </c>
      <c r="C238" s="73" t="s">
        <v>552</v>
      </c>
      <c r="D238" s="70" t="s">
        <v>464</v>
      </c>
      <c r="E238" s="70" t="s">
        <v>465</v>
      </c>
      <c r="F238" s="72" t="s">
        <v>53</v>
      </c>
      <c r="G238" s="73" t="s">
        <v>486</v>
      </c>
      <c r="H238" s="120">
        <v>15000000</v>
      </c>
      <c r="I238" s="29" t="s">
        <v>468</v>
      </c>
      <c r="J238" s="29" t="s">
        <v>468</v>
      </c>
      <c r="K238" s="29" t="s">
        <v>469</v>
      </c>
    </row>
    <row r="239" spans="2:11" ht="75">
      <c r="B239" s="69">
        <v>48101500</v>
      </c>
      <c r="C239" s="73" t="s">
        <v>553</v>
      </c>
      <c r="D239" s="70" t="s">
        <v>464</v>
      </c>
      <c r="E239" s="70" t="s">
        <v>465</v>
      </c>
      <c r="F239" s="72" t="s">
        <v>53</v>
      </c>
      <c r="G239" s="73" t="s">
        <v>486</v>
      </c>
      <c r="H239" s="120">
        <v>17000000</v>
      </c>
      <c r="I239" s="29" t="s">
        <v>468</v>
      </c>
      <c r="J239" s="29" t="s">
        <v>468</v>
      </c>
      <c r="K239" s="29" t="s">
        <v>469</v>
      </c>
    </row>
    <row r="240" spans="2:11" ht="75">
      <c r="B240" s="69">
        <v>52121500</v>
      </c>
      <c r="C240" s="73" t="s">
        <v>554</v>
      </c>
      <c r="D240" s="70" t="s">
        <v>464</v>
      </c>
      <c r="E240" s="70" t="s">
        <v>465</v>
      </c>
      <c r="F240" s="72" t="s">
        <v>53</v>
      </c>
      <c r="G240" s="73" t="s">
        <v>486</v>
      </c>
      <c r="H240" s="120">
        <v>12000000</v>
      </c>
      <c r="I240" s="29" t="s">
        <v>468</v>
      </c>
      <c r="J240" s="29" t="s">
        <v>468</v>
      </c>
      <c r="K240" s="29" t="s">
        <v>469</v>
      </c>
    </row>
    <row r="241" spans="2:11" ht="75">
      <c r="B241" s="75">
        <v>50192700</v>
      </c>
      <c r="C241" s="73" t="s">
        <v>555</v>
      </c>
      <c r="D241" s="70" t="s">
        <v>464</v>
      </c>
      <c r="E241" s="70" t="s">
        <v>465</v>
      </c>
      <c r="F241" s="72" t="s">
        <v>53</v>
      </c>
      <c r="G241" s="73" t="s">
        <v>486</v>
      </c>
      <c r="H241" s="120">
        <v>50000000</v>
      </c>
      <c r="I241" s="29" t="s">
        <v>468</v>
      </c>
      <c r="J241" s="29" t="s">
        <v>468</v>
      </c>
      <c r="K241" s="29" t="s">
        <v>469</v>
      </c>
    </row>
    <row r="242" spans="2:11" ht="75">
      <c r="B242" s="73">
        <v>80100000</v>
      </c>
      <c r="C242" s="70" t="s">
        <v>556</v>
      </c>
      <c r="D242" s="70" t="s">
        <v>464</v>
      </c>
      <c r="E242" s="70" t="s">
        <v>465</v>
      </c>
      <c r="F242" s="72" t="s">
        <v>53</v>
      </c>
      <c r="G242" s="29" t="s">
        <v>467</v>
      </c>
      <c r="H242" s="120">
        <v>5000000</v>
      </c>
      <c r="I242" s="29" t="s">
        <v>468</v>
      </c>
      <c r="J242" s="29" t="s">
        <v>468</v>
      </c>
      <c r="K242" s="29" t="s">
        <v>469</v>
      </c>
    </row>
    <row r="243" spans="2:11" ht="75">
      <c r="B243" s="73">
        <v>80100000</v>
      </c>
      <c r="C243" s="70" t="s">
        <v>557</v>
      </c>
      <c r="D243" s="70" t="s">
        <v>464</v>
      </c>
      <c r="E243" s="70" t="s">
        <v>465</v>
      </c>
      <c r="F243" s="72" t="s">
        <v>53</v>
      </c>
      <c r="G243" s="29" t="s">
        <v>467</v>
      </c>
      <c r="H243" s="120">
        <v>3500000</v>
      </c>
      <c r="I243" s="29" t="s">
        <v>468</v>
      </c>
      <c r="J243" s="29" t="s">
        <v>468</v>
      </c>
      <c r="K243" s="29" t="s">
        <v>469</v>
      </c>
    </row>
    <row r="244" spans="2:11" ht="75">
      <c r="B244" s="73">
        <v>50131700</v>
      </c>
      <c r="C244" s="70" t="s">
        <v>558</v>
      </c>
      <c r="D244" s="70" t="s">
        <v>464</v>
      </c>
      <c r="E244" s="70" t="s">
        <v>465</v>
      </c>
      <c r="F244" s="72" t="s">
        <v>53</v>
      </c>
      <c r="G244" s="29" t="s">
        <v>491</v>
      </c>
      <c r="H244" s="120">
        <v>7000000</v>
      </c>
      <c r="I244" s="29" t="s">
        <v>468</v>
      </c>
      <c r="J244" s="29" t="s">
        <v>468</v>
      </c>
      <c r="K244" s="29" t="s">
        <v>469</v>
      </c>
    </row>
    <row r="245" spans="2:11" ht="75">
      <c r="B245" s="69">
        <v>80111700</v>
      </c>
      <c r="C245" s="237" t="s">
        <v>559</v>
      </c>
      <c r="D245" s="70" t="s">
        <v>464</v>
      </c>
      <c r="E245" s="70" t="s">
        <v>465</v>
      </c>
      <c r="F245" s="72" t="s">
        <v>305</v>
      </c>
      <c r="G245" s="73" t="s">
        <v>37</v>
      </c>
      <c r="H245" s="120">
        <v>18000000</v>
      </c>
      <c r="I245" s="29" t="s">
        <v>468</v>
      </c>
      <c r="J245" s="29" t="s">
        <v>468</v>
      </c>
      <c r="K245" s="29" t="s">
        <v>469</v>
      </c>
    </row>
    <row r="246" spans="2:11" ht="75">
      <c r="B246" s="69">
        <v>72101500</v>
      </c>
      <c r="C246" s="73" t="s">
        <v>560</v>
      </c>
      <c r="D246" s="70" t="s">
        <v>464</v>
      </c>
      <c r="E246" s="70" t="s">
        <v>465</v>
      </c>
      <c r="F246" s="72" t="s">
        <v>53</v>
      </c>
      <c r="G246" s="73" t="s">
        <v>37</v>
      </c>
      <c r="H246" s="120">
        <v>150000000</v>
      </c>
      <c r="I246" s="29" t="s">
        <v>468</v>
      </c>
      <c r="J246" s="29" t="s">
        <v>468</v>
      </c>
      <c r="K246" s="29" t="s">
        <v>469</v>
      </c>
    </row>
    <row r="247" spans="2:11" ht="75">
      <c r="B247" s="69">
        <v>72101500</v>
      </c>
      <c r="C247" s="73" t="s">
        <v>561</v>
      </c>
      <c r="D247" s="70" t="s">
        <v>464</v>
      </c>
      <c r="E247" s="70" t="s">
        <v>465</v>
      </c>
      <c r="F247" s="72" t="s">
        <v>53</v>
      </c>
      <c r="G247" s="73" t="s">
        <v>37</v>
      </c>
      <c r="H247" s="120">
        <v>105374229</v>
      </c>
      <c r="I247" s="29" t="s">
        <v>468</v>
      </c>
      <c r="J247" s="29" t="s">
        <v>468</v>
      </c>
      <c r="K247" s="29" t="s">
        <v>469</v>
      </c>
    </row>
    <row r="248" spans="2:11" ht="75">
      <c r="B248" s="69">
        <v>80111700</v>
      </c>
      <c r="C248" s="73" t="s">
        <v>562</v>
      </c>
      <c r="D248" s="70" t="s">
        <v>464</v>
      </c>
      <c r="E248" s="70" t="s">
        <v>465</v>
      </c>
      <c r="F248" s="72" t="s">
        <v>53</v>
      </c>
      <c r="G248" s="73" t="s">
        <v>37</v>
      </c>
      <c r="H248" s="120">
        <v>216000000</v>
      </c>
      <c r="I248" s="29" t="s">
        <v>468</v>
      </c>
      <c r="J248" s="29" t="s">
        <v>468</v>
      </c>
      <c r="K248" s="29" t="s">
        <v>469</v>
      </c>
    </row>
    <row r="249" spans="2:11" ht="75">
      <c r="B249" s="69">
        <v>49241500</v>
      </c>
      <c r="C249" s="73" t="s">
        <v>563</v>
      </c>
      <c r="D249" s="70" t="s">
        <v>464</v>
      </c>
      <c r="E249" s="70" t="s">
        <v>465</v>
      </c>
      <c r="F249" s="72" t="s">
        <v>53</v>
      </c>
      <c r="G249" s="73" t="s">
        <v>37</v>
      </c>
      <c r="H249" s="120">
        <v>144625771</v>
      </c>
      <c r="I249" s="29" t="s">
        <v>468</v>
      </c>
      <c r="J249" s="29" t="s">
        <v>468</v>
      </c>
      <c r="K249" s="29" t="s">
        <v>469</v>
      </c>
    </row>
    <row r="250" spans="2:11" ht="75">
      <c r="B250" s="69">
        <v>86101705</v>
      </c>
      <c r="C250" s="73" t="s">
        <v>564</v>
      </c>
      <c r="D250" s="70" t="s">
        <v>464</v>
      </c>
      <c r="E250" s="70" t="s">
        <v>465</v>
      </c>
      <c r="F250" s="72" t="s">
        <v>53</v>
      </c>
      <c r="G250" s="73" t="s">
        <v>37</v>
      </c>
      <c r="H250" s="120">
        <v>69786977</v>
      </c>
      <c r="I250" s="29" t="s">
        <v>468</v>
      </c>
      <c r="J250" s="29" t="s">
        <v>468</v>
      </c>
      <c r="K250" s="29" t="s">
        <v>469</v>
      </c>
    </row>
    <row r="251" spans="2:11" ht="75">
      <c r="B251" s="69">
        <v>72101500</v>
      </c>
      <c r="C251" s="73" t="s">
        <v>560</v>
      </c>
      <c r="D251" s="70" t="s">
        <v>464</v>
      </c>
      <c r="E251" s="70" t="s">
        <v>465</v>
      </c>
      <c r="F251" s="72" t="s">
        <v>53</v>
      </c>
      <c r="G251" s="73" t="s">
        <v>37</v>
      </c>
      <c r="H251" s="120">
        <v>60615722</v>
      </c>
      <c r="I251" s="29" t="s">
        <v>468</v>
      </c>
      <c r="J251" s="29" t="s">
        <v>468</v>
      </c>
      <c r="K251" s="29" t="s">
        <v>469</v>
      </c>
    </row>
    <row r="252" spans="2:11" ht="75">
      <c r="B252" s="73">
        <v>80100000</v>
      </c>
      <c r="C252" s="70" t="s">
        <v>565</v>
      </c>
      <c r="D252" s="70" t="s">
        <v>464</v>
      </c>
      <c r="E252" s="70" t="s">
        <v>465</v>
      </c>
      <c r="F252" s="72" t="s">
        <v>53</v>
      </c>
      <c r="G252" s="29" t="s">
        <v>467</v>
      </c>
      <c r="H252" s="120">
        <v>28000000</v>
      </c>
      <c r="I252" s="29" t="s">
        <v>468</v>
      </c>
      <c r="J252" s="29" t="s">
        <v>468</v>
      </c>
      <c r="K252" s="29" t="s">
        <v>469</v>
      </c>
    </row>
    <row r="253" spans="2:11" ht="105">
      <c r="B253" s="22">
        <v>60141000</v>
      </c>
      <c r="C253" s="239" t="s">
        <v>566</v>
      </c>
      <c r="D253" s="36" t="s">
        <v>567</v>
      </c>
      <c r="E253" s="239" t="s">
        <v>568</v>
      </c>
      <c r="F253" s="36" t="s">
        <v>450</v>
      </c>
      <c r="G253" s="239" t="s">
        <v>569</v>
      </c>
      <c r="H253" s="120">
        <v>2000000</v>
      </c>
      <c r="I253" s="12" t="s">
        <v>33</v>
      </c>
      <c r="J253" s="12" t="s">
        <v>570</v>
      </c>
      <c r="K253" s="12" t="s">
        <v>571</v>
      </c>
    </row>
    <row r="254" spans="2:11" ht="105">
      <c r="B254" s="22">
        <v>60141000</v>
      </c>
      <c r="C254" s="239" t="s">
        <v>572</v>
      </c>
      <c r="D254" s="36" t="s">
        <v>567</v>
      </c>
      <c r="E254" s="239" t="s">
        <v>568</v>
      </c>
      <c r="F254" s="36" t="s">
        <v>450</v>
      </c>
      <c r="G254" s="239" t="s">
        <v>573</v>
      </c>
      <c r="H254" s="120">
        <v>5000000</v>
      </c>
      <c r="I254" s="12" t="s">
        <v>33</v>
      </c>
      <c r="J254" s="12" t="s">
        <v>570</v>
      </c>
      <c r="K254" s="12" t="s">
        <v>574</v>
      </c>
    </row>
    <row r="255" spans="2:11" ht="270">
      <c r="B255" s="36">
        <v>44120000</v>
      </c>
      <c r="C255" s="239" t="s">
        <v>575</v>
      </c>
      <c r="D255" s="36" t="s">
        <v>576</v>
      </c>
      <c r="E255" s="239" t="s">
        <v>577</v>
      </c>
      <c r="F255" s="36" t="s">
        <v>578</v>
      </c>
      <c r="G255" s="239" t="s">
        <v>579</v>
      </c>
      <c r="H255" s="120">
        <v>5400000</v>
      </c>
      <c r="I255" s="12" t="s">
        <v>33</v>
      </c>
      <c r="J255" s="12" t="s">
        <v>570</v>
      </c>
      <c r="K255" s="12" t="s">
        <v>580</v>
      </c>
    </row>
    <row r="256" spans="2:11" ht="270">
      <c r="B256" s="22" t="s">
        <v>581</v>
      </c>
      <c r="C256" s="239" t="s">
        <v>582</v>
      </c>
      <c r="D256" s="36" t="s">
        <v>576</v>
      </c>
      <c r="E256" s="239" t="s">
        <v>577</v>
      </c>
      <c r="F256" s="36" t="s">
        <v>578</v>
      </c>
      <c r="G256" s="239" t="s">
        <v>579</v>
      </c>
      <c r="H256" s="120">
        <v>5000000</v>
      </c>
      <c r="I256" s="12" t="s">
        <v>33</v>
      </c>
      <c r="J256" s="12" t="s">
        <v>570</v>
      </c>
      <c r="K256" s="12" t="s">
        <v>580</v>
      </c>
    </row>
    <row r="257" spans="2:11" ht="270">
      <c r="B257" s="22" t="s">
        <v>583</v>
      </c>
      <c r="C257" s="239" t="s">
        <v>584</v>
      </c>
      <c r="D257" s="36" t="s">
        <v>576</v>
      </c>
      <c r="E257" s="239" t="s">
        <v>577</v>
      </c>
      <c r="F257" s="36" t="s">
        <v>578</v>
      </c>
      <c r="G257" s="239" t="s">
        <v>579</v>
      </c>
      <c r="H257" s="120">
        <v>13000000</v>
      </c>
      <c r="I257" s="12" t="s">
        <v>33</v>
      </c>
      <c r="J257" s="12" t="s">
        <v>570</v>
      </c>
      <c r="K257" s="12" t="s">
        <v>580</v>
      </c>
    </row>
    <row r="258" spans="2:11" ht="405">
      <c r="B258" s="22" t="s">
        <v>585</v>
      </c>
      <c r="C258" s="239" t="s">
        <v>586</v>
      </c>
      <c r="D258" s="36" t="s">
        <v>576</v>
      </c>
      <c r="E258" s="239" t="s">
        <v>577</v>
      </c>
      <c r="F258" s="36" t="s">
        <v>578</v>
      </c>
      <c r="G258" s="239" t="s">
        <v>587</v>
      </c>
      <c r="H258" s="120">
        <v>6200000</v>
      </c>
      <c r="I258" s="12" t="s">
        <v>33</v>
      </c>
      <c r="J258" s="12" t="s">
        <v>570</v>
      </c>
      <c r="K258" s="12" t="s">
        <v>580</v>
      </c>
    </row>
    <row r="259" spans="2:11" ht="409.5">
      <c r="B259" s="22" t="s">
        <v>588</v>
      </c>
      <c r="C259" s="239" t="s">
        <v>589</v>
      </c>
      <c r="D259" s="36" t="s">
        <v>576</v>
      </c>
      <c r="E259" s="239" t="s">
        <v>590</v>
      </c>
      <c r="F259" s="36" t="s">
        <v>591</v>
      </c>
      <c r="G259" s="239" t="s">
        <v>592</v>
      </c>
      <c r="H259" s="120">
        <v>1120000000</v>
      </c>
      <c r="I259" s="12" t="s">
        <v>33</v>
      </c>
      <c r="J259" s="12" t="s">
        <v>570</v>
      </c>
      <c r="K259" s="12" t="s">
        <v>580</v>
      </c>
    </row>
    <row r="260" spans="2:11" ht="409.5">
      <c r="B260" s="22" t="s">
        <v>588</v>
      </c>
      <c r="C260" s="239" t="s">
        <v>593</v>
      </c>
      <c r="D260" s="36" t="s">
        <v>576</v>
      </c>
      <c r="E260" s="239" t="s">
        <v>590</v>
      </c>
      <c r="F260" s="36" t="s">
        <v>591</v>
      </c>
      <c r="G260" s="239" t="s">
        <v>592</v>
      </c>
      <c r="H260" s="120">
        <v>423000000</v>
      </c>
      <c r="I260" s="12" t="s">
        <v>33</v>
      </c>
      <c r="J260" s="12" t="s">
        <v>570</v>
      </c>
      <c r="K260" s="12" t="s">
        <v>580</v>
      </c>
    </row>
    <row r="261" spans="2:11" ht="315">
      <c r="B261" s="22" t="s">
        <v>594</v>
      </c>
      <c r="C261" s="239" t="s">
        <v>595</v>
      </c>
      <c r="D261" s="36" t="s">
        <v>596</v>
      </c>
      <c r="E261" s="239" t="s">
        <v>597</v>
      </c>
      <c r="F261" s="36" t="s">
        <v>598</v>
      </c>
      <c r="G261" s="239" t="s">
        <v>599</v>
      </c>
      <c r="H261" s="120">
        <v>35000000</v>
      </c>
      <c r="I261" s="12" t="s">
        <v>33</v>
      </c>
      <c r="J261" s="12" t="s">
        <v>570</v>
      </c>
      <c r="K261" s="12" t="s">
        <v>600</v>
      </c>
    </row>
    <row r="262" spans="2:11" ht="375">
      <c r="B262" s="22">
        <v>55101500</v>
      </c>
      <c r="C262" s="239" t="s">
        <v>601</v>
      </c>
      <c r="D262" s="36" t="s">
        <v>602</v>
      </c>
      <c r="E262" s="239" t="s">
        <v>597</v>
      </c>
      <c r="F262" s="36" t="s">
        <v>598</v>
      </c>
      <c r="G262" s="239" t="s">
        <v>603</v>
      </c>
      <c r="H262" s="120">
        <v>14000000</v>
      </c>
      <c r="I262" s="12" t="s">
        <v>33</v>
      </c>
      <c r="J262" s="12" t="s">
        <v>570</v>
      </c>
      <c r="K262" s="12" t="s">
        <v>604</v>
      </c>
    </row>
    <row r="263" spans="2:11" ht="60">
      <c r="B263" s="22">
        <v>78181500</v>
      </c>
      <c r="C263" s="239" t="s">
        <v>605</v>
      </c>
      <c r="D263" s="36" t="s">
        <v>606</v>
      </c>
      <c r="E263" s="239" t="s">
        <v>607</v>
      </c>
      <c r="F263" s="36" t="s">
        <v>608</v>
      </c>
      <c r="G263" s="239" t="s">
        <v>609</v>
      </c>
      <c r="H263" s="120">
        <v>30000000</v>
      </c>
      <c r="I263" s="12" t="s">
        <v>33</v>
      </c>
      <c r="J263" s="12" t="s">
        <v>570</v>
      </c>
      <c r="K263" s="12" t="s">
        <v>580</v>
      </c>
    </row>
    <row r="264" spans="2:11" ht="60">
      <c r="B264" s="22">
        <v>78181701</v>
      </c>
      <c r="C264" s="239" t="s">
        <v>610</v>
      </c>
      <c r="D264" s="36" t="s">
        <v>606</v>
      </c>
      <c r="E264" s="239" t="s">
        <v>607</v>
      </c>
      <c r="F264" s="36" t="s">
        <v>608</v>
      </c>
      <c r="G264" s="239" t="s">
        <v>609</v>
      </c>
      <c r="H264" s="120">
        <v>30000000</v>
      </c>
      <c r="I264" s="12" t="s">
        <v>33</v>
      </c>
      <c r="J264" s="12" t="s">
        <v>570</v>
      </c>
      <c r="K264" s="12" t="s">
        <v>580</v>
      </c>
    </row>
    <row r="265" spans="2:11" ht="60">
      <c r="B265" s="22">
        <v>47130000</v>
      </c>
      <c r="C265" s="239" t="s">
        <v>611</v>
      </c>
      <c r="D265" s="36" t="s">
        <v>606</v>
      </c>
      <c r="E265" s="239" t="s">
        <v>607</v>
      </c>
      <c r="F265" s="36" t="s">
        <v>608</v>
      </c>
      <c r="G265" s="239" t="s">
        <v>609</v>
      </c>
      <c r="H265" s="120">
        <v>15000000</v>
      </c>
      <c r="I265" s="12" t="s">
        <v>33</v>
      </c>
      <c r="J265" s="12" t="s">
        <v>570</v>
      </c>
      <c r="K265" s="12" t="s">
        <v>580</v>
      </c>
    </row>
    <row r="266" spans="2:11" ht="60">
      <c r="B266" s="22"/>
      <c r="C266" s="239" t="s">
        <v>612</v>
      </c>
      <c r="D266" s="36" t="s">
        <v>606</v>
      </c>
      <c r="E266" s="239" t="s">
        <v>607</v>
      </c>
      <c r="F266" s="36" t="s">
        <v>608</v>
      </c>
      <c r="G266" s="239" t="s">
        <v>609</v>
      </c>
      <c r="H266" s="120">
        <v>15000000</v>
      </c>
      <c r="I266" s="12" t="s">
        <v>33</v>
      </c>
      <c r="J266" s="12" t="s">
        <v>570</v>
      </c>
      <c r="K266" s="12" t="s">
        <v>580</v>
      </c>
    </row>
    <row r="267" spans="2:11" ht="60">
      <c r="B267" s="22" t="s">
        <v>613</v>
      </c>
      <c r="C267" s="239" t="s">
        <v>614</v>
      </c>
      <c r="D267" s="36" t="s">
        <v>606</v>
      </c>
      <c r="E267" s="239" t="s">
        <v>607</v>
      </c>
      <c r="F267" s="36" t="s">
        <v>608</v>
      </c>
      <c r="G267" s="239" t="s">
        <v>615</v>
      </c>
      <c r="H267" s="120">
        <v>20000000</v>
      </c>
      <c r="I267" s="12" t="s">
        <v>33</v>
      </c>
      <c r="J267" s="12" t="s">
        <v>570</v>
      </c>
      <c r="K267" s="12" t="s">
        <v>580</v>
      </c>
    </row>
    <row r="268" spans="2:11" ht="165">
      <c r="B268" s="22" t="s">
        <v>616</v>
      </c>
      <c r="C268" s="239" t="s">
        <v>617</v>
      </c>
      <c r="D268" s="36" t="s">
        <v>606</v>
      </c>
      <c r="E268" s="239" t="s">
        <v>383</v>
      </c>
      <c r="F268" s="36" t="s">
        <v>608</v>
      </c>
      <c r="G268" s="239" t="s">
        <v>618</v>
      </c>
      <c r="H268" s="120">
        <v>5000000</v>
      </c>
      <c r="I268" s="12" t="s">
        <v>33</v>
      </c>
      <c r="J268" s="12" t="s">
        <v>570</v>
      </c>
      <c r="K268" s="12" t="s">
        <v>619</v>
      </c>
    </row>
    <row r="269" spans="2:11" ht="105">
      <c r="B269" s="22" t="s">
        <v>620</v>
      </c>
      <c r="C269" s="239" t="s">
        <v>621</v>
      </c>
      <c r="D269" s="36" t="s">
        <v>596</v>
      </c>
      <c r="E269" s="239" t="s">
        <v>383</v>
      </c>
      <c r="F269" s="36" t="s">
        <v>608</v>
      </c>
      <c r="G269" s="239" t="s">
        <v>618</v>
      </c>
      <c r="H269" s="120">
        <v>2000000</v>
      </c>
      <c r="I269" s="12" t="s">
        <v>33</v>
      </c>
      <c r="J269" s="12" t="s">
        <v>570</v>
      </c>
      <c r="K269" s="12" t="s">
        <v>619</v>
      </c>
    </row>
    <row r="270" spans="2:11" ht="315">
      <c r="B270" s="22" t="s">
        <v>622</v>
      </c>
      <c r="C270" s="239" t="s">
        <v>623</v>
      </c>
      <c r="D270" s="36" t="s">
        <v>602</v>
      </c>
      <c r="E270" s="239" t="s">
        <v>383</v>
      </c>
      <c r="F270" s="36" t="s">
        <v>608</v>
      </c>
      <c r="G270" s="239" t="s">
        <v>624</v>
      </c>
      <c r="H270" s="120">
        <v>30000000</v>
      </c>
      <c r="I270" s="12" t="s">
        <v>33</v>
      </c>
      <c r="J270" s="12" t="s">
        <v>570</v>
      </c>
      <c r="K270" s="12" t="s">
        <v>619</v>
      </c>
    </row>
    <row r="271" spans="2:11" ht="150">
      <c r="B271" s="22" t="s">
        <v>625</v>
      </c>
      <c r="C271" s="239" t="s">
        <v>626</v>
      </c>
      <c r="D271" s="36" t="s">
        <v>606</v>
      </c>
      <c r="E271" s="239" t="s">
        <v>383</v>
      </c>
      <c r="F271" s="36" t="s">
        <v>608</v>
      </c>
      <c r="G271" s="239" t="s">
        <v>627</v>
      </c>
      <c r="H271" s="120">
        <v>35000000</v>
      </c>
      <c r="I271" s="12" t="s">
        <v>33</v>
      </c>
      <c r="J271" s="12" t="s">
        <v>570</v>
      </c>
      <c r="K271" s="12" t="s">
        <v>619</v>
      </c>
    </row>
    <row r="272" spans="2:11" ht="150">
      <c r="B272" s="22">
        <v>73152108</v>
      </c>
      <c r="C272" s="239" t="s">
        <v>628</v>
      </c>
      <c r="D272" s="36" t="s">
        <v>629</v>
      </c>
      <c r="E272" s="239" t="s">
        <v>233</v>
      </c>
      <c r="F272" s="36" t="s">
        <v>608</v>
      </c>
      <c r="G272" s="239" t="s">
        <v>627</v>
      </c>
      <c r="H272" s="120">
        <v>10000000</v>
      </c>
      <c r="I272" s="12" t="s">
        <v>33</v>
      </c>
      <c r="J272" s="12" t="s">
        <v>570</v>
      </c>
      <c r="K272" s="12" t="s">
        <v>619</v>
      </c>
    </row>
    <row r="273" spans="2:11" ht="105">
      <c r="B273" s="22">
        <v>94131502</v>
      </c>
      <c r="C273" s="239" t="s">
        <v>630</v>
      </c>
      <c r="D273" s="36" t="s">
        <v>602</v>
      </c>
      <c r="E273" s="239" t="s">
        <v>631</v>
      </c>
      <c r="F273" s="36" t="s">
        <v>632</v>
      </c>
      <c r="G273" s="239" t="s">
        <v>633</v>
      </c>
      <c r="H273" s="120">
        <v>40000000</v>
      </c>
      <c r="I273" s="12" t="s">
        <v>33</v>
      </c>
      <c r="J273" s="12" t="s">
        <v>570</v>
      </c>
      <c r="K273" s="12" t="s">
        <v>619</v>
      </c>
    </row>
    <row r="274" spans="2:11" ht="75">
      <c r="B274" s="22" t="s">
        <v>634</v>
      </c>
      <c r="C274" s="239" t="s">
        <v>635</v>
      </c>
      <c r="D274" s="192">
        <v>43952</v>
      </c>
      <c r="E274" s="239" t="s">
        <v>636</v>
      </c>
      <c r="F274" s="36" t="s">
        <v>637</v>
      </c>
      <c r="G274" s="239" t="s">
        <v>638</v>
      </c>
      <c r="H274" s="120">
        <v>200000000</v>
      </c>
      <c r="I274" s="12" t="s">
        <v>33</v>
      </c>
      <c r="J274" s="12" t="s">
        <v>51</v>
      </c>
      <c r="K274" s="12" t="s">
        <v>639</v>
      </c>
    </row>
    <row r="275" spans="2:11" ht="75">
      <c r="B275" s="22">
        <v>25100000</v>
      </c>
      <c r="C275" s="239" t="s">
        <v>640</v>
      </c>
      <c r="D275" s="192">
        <v>43983</v>
      </c>
      <c r="E275" s="239" t="s">
        <v>641</v>
      </c>
      <c r="F275" s="36" t="s">
        <v>637</v>
      </c>
      <c r="G275" s="239" t="s">
        <v>638</v>
      </c>
      <c r="H275" s="120">
        <v>1500000000</v>
      </c>
      <c r="I275" s="12" t="s">
        <v>33</v>
      </c>
      <c r="J275" s="12" t="s">
        <v>51</v>
      </c>
      <c r="K275" s="12" t="s">
        <v>639</v>
      </c>
    </row>
    <row r="276" spans="2:11" ht="75">
      <c r="B276" s="22">
        <v>43230000</v>
      </c>
      <c r="C276" s="239" t="s">
        <v>642</v>
      </c>
      <c r="D276" s="192">
        <v>43983</v>
      </c>
      <c r="E276" s="239" t="s">
        <v>643</v>
      </c>
      <c r="F276" s="36" t="s">
        <v>637</v>
      </c>
      <c r="G276" s="239" t="s">
        <v>638</v>
      </c>
      <c r="H276" s="120">
        <v>150000000</v>
      </c>
      <c r="I276" s="12" t="s">
        <v>33</v>
      </c>
      <c r="J276" s="12" t="s">
        <v>51</v>
      </c>
      <c r="K276" s="12" t="s">
        <v>639</v>
      </c>
    </row>
    <row r="277" spans="2:11" ht="122.25" customHeight="1">
      <c r="B277" s="22" t="s">
        <v>644</v>
      </c>
      <c r="C277" s="239" t="s">
        <v>645</v>
      </c>
      <c r="D277" s="192">
        <v>43862</v>
      </c>
      <c r="E277" s="239" t="s">
        <v>646</v>
      </c>
      <c r="F277" s="36" t="s">
        <v>637</v>
      </c>
      <c r="G277" s="239" t="s">
        <v>638</v>
      </c>
      <c r="H277" s="120">
        <v>250000000</v>
      </c>
      <c r="I277" s="12" t="s">
        <v>33</v>
      </c>
      <c r="J277" s="12" t="s">
        <v>51</v>
      </c>
      <c r="K277" s="12" t="s">
        <v>639</v>
      </c>
    </row>
    <row r="278" spans="2:11" ht="75">
      <c r="B278" s="22" t="s">
        <v>647</v>
      </c>
      <c r="C278" s="239" t="s">
        <v>648</v>
      </c>
      <c r="D278" s="192">
        <v>43983</v>
      </c>
      <c r="E278" s="239" t="s">
        <v>636</v>
      </c>
      <c r="F278" s="36" t="s">
        <v>637</v>
      </c>
      <c r="G278" s="239" t="s">
        <v>638</v>
      </c>
      <c r="H278" s="120">
        <v>150000000</v>
      </c>
      <c r="I278" s="12" t="s">
        <v>33</v>
      </c>
      <c r="J278" s="12" t="s">
        <v>51</v>
      </c>
      <c r="K278" s="12" t="s">
        <v>639</v>
      </c>
    </row>
    <row r="279" spans="2:11" ht="75">
      <c r="B279" s="22" t="s">
        <v>649</v>
      </c>
      <c r="C279" s="239" t="s">
        <v>650</v>
      </c>
      <c r="D279" s="192">
        <v>43983</v>
      </c>
      <c r="E279" s="239" t="s">
        <v>287</v>
      </c>
      <c r="F279" s="36" t="s">
        <v>637</v>
      </c>
      <c r="G279" s="239" t="s">
        <v>638</v>
      </c>
      <c r="H279" s="120">
        <v>100000000</v>
      </c>
      <c r="I279" s="12" t="s">
        <v>33</v>
      </c>
      <c r="J279" s="12" t="s">
        <v>51</v>
      </c>
      <c r="K279" s="12" t="s">
        <v>639</v>
      </c>
    </row>
    <row r="280" spans="2:11" ht="75">
      <c r="B280" s="22" t="s">
        <v>651</v>
      </c>
      <c r="C280" s="239" t="s">
        <v>652</v>
      </c>
      <c r="D280" s="192">
        <v>43983</v>
      </c>
      <c r="E280" s="239" t="s">
        <v>636</v>
      </c>
      <c r="F280" s="36" t="s">
        <v>637</v>
      </c>
      <c r="G280" s="239" t="s">
        <v>638</v>
      </c>
      <c r="H280" s="120">
        <v>100000000</v>
      </c>
      <c r="I280" s="12" t="s">
        <v>33</v>
      </c>
      <c r="J280" s="12" t="s">
        <v>51</v>
      </c>
      <c r="K280" s="12" t="s">
        <v>639</v>
      </c>
    </row>
    <row r="281" spans="2:11" ht="75">
      <c r="B281" s="22" t="s">
        <v>653</v>
      </c>
      <c r="C281" s="239" t="s">
        <v>654</v>
      </c>
      <c r="D281" s="192">
        <v>43983</v>
      </c>
      <c r="E281" s="239" t="s">
        <v>636</v>
      </c>
      <c r="F281" s="36" t="s">
        <v>637</v>
      </c>
      <c r="G281" s="239" t="s">
        <v>638</v>
      </c>
      <c r="H281" s="120">
        <v>200000000</v>
      </c>
      <c r="I281" s="12" t="s">
        <v>33</v>
      </c>
      <c r="J281" s="12" t="s">
        <v>51</v>
      </c>
      <c r="K281" s="12" t="s">
        <v>639</v>
      </c>
    </row>
    <row r="282" spans="2:11" ht="75">
      <c r="B282" s="22">
        <v>72101500</v>
      </c>
      <c r="C282" s="239" t="s">
        <v>655</v>
      </c>
      <c r="D282" s="192">
        <v>43983</v>
      </c>
      <c r="E282" s="239" t="s">
        <v>287</v>
      </c>
      <c r="F282" s="36" t="s">
        <v>656</v>
      </c>
      <c r="G282" s="239" t="s">
        <v>638</v>
      </c>
      <c r="H282" s="120">
        <v>700000000</v>
      </c>
      <c r="I282" s="12" t="s">
        <v>33</v>
      </c>
      <c r="J282" s="12" t="s">
        <v>51</v>
      </c>
      <c r="K282" s="12" t="s">
        <v>639</v>
      </c>
    </row>
    <row r="283" spans="2:11" ht="75">
      <c r="B283" s="22">
        <v>72121101</v>
      </c>
      <c r="C283" s="239" t="s">
        <v>657</v>
      </c>
      <c r="D283" s="192">
        <v>43983</v>
      </c>
      <c r="E283" s="239" t="s">
        <v>658</v>
      </c>
      <c r="F283" s="36" t="s">
        <v>656</v>
      </c>
      <c r="G283" s="239" t="s">
        <v>638</v>
      </c>
      <c r="H283" s="120">
        <v>1800000000</v>
      </c>
      <c r="I283" s="12" t="s">
        <v>33</v>
      </c>
      <c r="J283" s="12" t="s">
        <v>51</v>
      </c>
      <c r="K283" s="12" t="s">
        <v>639</v>
      </c>
    </row>
    <row r="284" spans="2:11" ht="75">
      <c r="B284" s="22">
        <v>81101500</v>
      </c>
      <c r="C284" s="239" t="s">
        <v>659</v>
      </c>
      <c r="D284" s="192">
        <v>43983</v>
      </c>
      <c r="E284" s="239" t="s">
        <v>658</v>
      </c>
      <c r="F284" s="36" t="s">
        <v>660</v>
      </c>
      <c r="G284" s="239" t="s">
        <v>638</v>
      </c>
      <c r="H284" s="120">
        <v>126000000</v>
      </c>
      <c r="I284" s="12" t="s">
        <v>33</v>
      </c>
      <c r="J284" s="12" t="s">
        <v>51</v>
      </c>
      <c r="K284" s="12" t="s">
        <v>639</v>
      </c>
    </row>
    <row r="285" spans="2:11" ht="75">
      <c r="B285" s="22">
        <v>50190000</v>
      </c>
      <c r="C285" s="239" t="s">
        <v>661</v>
      </c>
      <c r="D285" s="192">
        <v>43891</v>
      </c>
      <c r="E285" s="239" t="s">
        <v>646</v>
      </c>
      <c r="F285" s="36" t="s">
        <v>637</v>
      </c>
      <c r="G285" s="239" t="s">
        <v>638</v>
      </c>
      <c r="H285" s="120">
        <v>250000000</v>
      </c>
      <c r="I285" s="12" t="s">
        <v>33</v>
      </c>
      <c r="J285" s="12" t="s">
        <v>51</v>
      </c>
      <c r="K285" s="12" t="s">
        <v>639</v>
      </c>
    </row>
    <row r="286" spans="2:11" ht="75">
      <c r="B286" s="22">
        <v>55101500</v>
      </c>
      <c r="C286" s="239" t="s">
        <v>662</v>
      </c>
      <c r="D286" s="192">
        <v>43952</v>
      </c>
      <c r="E286" s="239" t="s">
        <v>643</v>
      </c>
      <c r="F286" s="36" t="s">
        <v>637</v>
      </c>
      <c r="G286" s="239" t="s">
        <v>663</v>
      </c>
      <c r="H286" s="120">
        <v>50000000</v>
      </c>
      <c r="I286" s="12" t="s">
        <v>33</v>
      </c>
      <c r="J286" s="12" t="s">
        <v>51</v>
      </c>
      <c r="K286" s="12" t="s">
        <v>639</v>
      </c>
    </row>
    <row r="287" spans="2:11" ht="45">
      <c r="B287" s="22">
        <v>56101702</v>
      </c>
      <c r="C287" s="239" t="s">
        <v>664</v>
      </c>
      <c r="D287" s="192">
        <v>43891</v>
      </c>
      <c r="E287" s="239" t="s">
        <v>636</v>
      </c>
      <c r="F287" s="36" t="s">
        <v>665</v>
      </c>
      <c r="G287" s="239" t="s">
        <v>663</v>
      </c>
      <c r="H287" s="120">
        <v>100000000</v>
      </c>
      <c r="I287" s="12" t="s">
        <v>33</v>
      </c>
      <c r="J287" s="12" t="s">
        <v>51</v>
      </c>
      <c r="K287" s="12" t="s">
        <v>639</v>
      </c>
    </row>
    <row r="288" spans="2:11" ht="60">
      <c r="B288" s="22">
        <v>40101701</v>
      </c>
      <c r="C288" s="239" t="s">
        <v>666</v>
      </c>
      <c r="D288" s="192">
        <v>43952</v>
      </c>
      <c r="E288" s="239" t="s">
        <v>643</v>
      </c>
      <c r="F288" s="36" t="s">
        <v>665</v>
      </c>
      <c r="G288" s="239" t="s">
        <v>667</v>
      </c>
      <c r="H288" s="120">
        <v>7000000</v>
      </c>
      <c r="I288" s="12" t="s">
        <v>33</v>
      </c>
      <c r="J288" s="12" t="s">
        <v>51</v>
      </c>
      <c r="K288" s="12" t="s">
        <v>639</v>
      </c>
    </row>
    <row r="289" spans="2:11" ht="60">
      <c r="B289" s="22">
        <v>52161500</v>
      </c>
      <c r="C289" s="239" t="s">
        <v>668</v>
      </c>
      <c r="D289" s="192">
        <v>43952</v>
      </c>
      <c r="E289" s="239" t="s">
        <v>643</v>
      </c>
      <c r="F289" s="36" t="s">
        <v>665</v>
      </c>
      <c r="G289" s="239" t="s">
        <v>667</v>
      </c>
      <c r="H289" s="120">
        <v>10000000</v>
      </c>
      <c r="I289" s="12" t="s">
        <v>33</v>
      </c>
      <c r="J289" s="12" t="s">
        <v>51</v>
      </c>
      <c r="K289" s="12" t="s">
        <v>639</v>
      </c>
    </row>
    <row r="290" spans="2:11" ht="60">
      <c r="B290" s="22">
        <v>43231511</v>
      </c>
      <c r="C290" s="239" t="s">
        <v>669</v>
      </c>
      <c r="D290" s="192">
        <v>44075</v>
      </c>
      <c r="E290" s="239" t="s">
        <v>670</v>
      </c>
      <c r="F290" s="36" t="s">
        <v>671</v>
      </c>
      <c r="G290" s="239" t="s">
        <v>667</v>
      </c>
      <c r="H290" s="120">
        <v>1000000000</v>
      </c>
      <c r="I290" s="12" t="s">
        <v>33</v>
      </c>
      <c r="J290" s="12" t="s">
        <v>51</v>
      </c>
      <c r="K290" s="12" t="s">
        <v>639</v>
      </c>
    </row>
    <row r="291" spans="2:11" ht="120">
      <c r="B291" s="22" t="s">
        <v>672</v>
      </c>
      <c r="C291" s="239" t="s">
        <v>673</v>
      </c>
      <c r="D291" s="192">
        <v>43952</v>
      </c>
      <c r="E291" s="239" t="s">
        <v>287</v>
      </c>
      <c r="F291" s="36" t="s">
        <v>305</v>
      </c>
      <c r="G291" s="239" t="s">
        <v>667</v>
      </c>
      <c r="H291" s="120">
        <v>400000000</v>
      </c>
      <c r="I291" s="12" t="s">
        <v>33</v>
      </c>
      <c r="J291" s="12" t="s">
        <v>51</v>
      </c>
      <c r="K291" s="12" t="s">
        <v>639</v>
      </c>
    </row>
    <row r="292" spans="2:11" ht="45">
      <c r="B292" s="22" t="s">
        <v>674</v>
      </c>
      <c r="C292" s="239" t="s">
        <v>675</v>
      </c>
      <c r="D292" s="192">
        <v>44075</v>
      </c>
      <c r="E292" s="239" t="s">
        <v>643</v>
      </c>
      <c r="F292" s="36" t="s">
        <v>305</v>
      </c>
      <c r="G292" s="239" t="s">
        <v>663</v>
      </c>
      <c r="H292" s="120">
        <v>100000000</v>
      </c>
      <c r="I292" s="12" t="s">
        <v>33</v>
      </c>
      <c r="J292" s="12" t="s">
        <v>51</v>
      </c>
      <c r="K292" s="12" t="s">
        <v>639</v>
      </c>
    </row>
    <row r="293" spans="2:11" ht="45">
      <c r="B293" s="22" t="s">
        <v>676</v>
      </c>
      <c r="C293" s="239" t="s">
        <v>677</v>
      </c>
      <c r="D293" s="192">
        <v>44075</v>
      </c>
      <c r="E293" s="239" t="s">
        <v>643</v>
      </c>
      <c r="F293" s="36" t="s">
        <v>665</v>
      </c>
      <c r="G293" s="239" t="s">
        <v>663</v>
      </c>
      <c r="H293" s="120">
        <v>28000000</v>
      </c>
      <c r="I293" s="12" t="s">
        <v>33</v>
      </c>
      <c r="J293" s="12" t="s">
        <v>51</v>
      </c>
      <c r="K293" s="12" t="s">
        <v>639</v>
      </c>
    </row>
    <row r="294" spans="2:11" ht="45">
      <c r="B294" s="22">
        <v>56111513</v>
      </c>
      <c r="C294" s="239" t="s">
        <v>678</v>
      </c>
      <c r="D294" s="192">
        <v>44075</v>
      </c>
      <c r="E294" s="239" t="s">
        <v>643</v>
      </c>
      <c r="F294" s="36" t="s">
        <v>305</v>
      </c>
      <c r="G294" s="239" t="s">
        <v>663</v>
      </c>
      <c r="H294" s="120">
        <v>60000000</v>
      </c>
      <c r="I294" s="12" t="s">
        <v>33</v>
      </c>
      <c r="J294" s="12" t="s">
        <v>51</v>
      </c>
      <c r="K294" s="12" t="s">
        <v>639</v>
      </c>
    </row>
    <row r="295" spans="2:11" ht="45">
      <c r="B295" s="22">
        <v>25191700</v>
      </c>
      <c r="C295" s="239" t="s">
        <v>679</v>
      </c>
      <c r="D295" s="192">
        <v>44075</v>
      </c>
      <c r="E295" s="239" t="s">
        <v>643</v>
      </c>
      <c r="F295" s="36" t="s">
        <v>665</v>
      </c>
      <c r="G295" s="239" t="s">
        <v>680</v>
      </c>
      <c r="H295" s="120">
        <v>20000000</v>
      </c>
      <c r="I295" s="12" t="s">
        <v>33</v>
      </c>
      <c r="J295" s="12" t="s">
        <v>51</v>
      </c>
      <c r="K295" s="12" t="s">
        <v>639</v>
      </c>
    </row>
    <row r="296" spans="2:11" ht="45">
      <c r="B296" s="22" t="s">
        <v>681</v>
      </c>
      <c r="C296" s="239" t="s">
        <v>682</v>
      </c>
      <c r="D296" s="192">
        <v>43983</v>
      </c>
      <c r="E296" s="239" t="s">
        <v>287</v>
      </c>
      <c r="F296" s="36" t="s">
        <v>656</v>
      </c>
      <c r="G296" s="239" t="s">
        <v>663</v>
      </c>
      <c r="H296" s="120">
        <v>5000000</v>
      </c>
      <c r="I296" s="12" t="s">
        <v>33</v>
      </c>
      <c r="J296" s="12" t="s">
        <v>51</v>
      </c>
      <c r="K296" s="12" t="s">
        <v>639</v>
      </c>
    </row>
    <row r="297" spans="2:11" ht="120">
      <c r="B297" s="22" t="s">
        <v>683</v>
      </c>
      <c r="C297" s="239" t="s">
        <v>684</v>
      </c>
      <c r="D297" s="192" t="s">
        <v>103</v>
      </c>
      <c r="E297" s="239" t="s">
        <v>685</v>
      </c>
      <c r="F297" s="36" t="s">
        <v>665</v>
      </c>
      <c r="G297" s="239" t="s">
        <v>686</v>
      </c>
      <c r="H297" s="120">
        <v>120000000</v>
      </c>
      <c r="I297" s="12" t="s">
        <v>33</v>
      </c>
      <c r="J297" s="12" t="s">
        <v>51</v>
      </c>
      <c r="K297" s="12" t="s">
        <v>687</v>
      </c>
    </row>
    <row r="298" spans="2:11" ht="120">
      <c r="B298" s="22" t="s">
        <v>683</v>
      </c>
      <c r="C298" s="239" t="s">
        <v>688</v>
      </c>
      <c r="D298" s="192" t="s">
        <v>103</v>
      </c>
      <c r="E298" s="239" t="s">
        <v>685</v>
      </c>
      <c r="F298" s="36" t="s">
        <v>665</v>
      </c>
      <c r="G298" s="239" t="s">
        <v>686</v>
      </c>
      <c r="H298" s="120">
        <v>1785000000</v>
      </c>
      <c r="I298" s="12" t="s">
        <v>33</v>
      </c>
      <c r="J298" s="12" t="s">
        <v>51</v>
      </c>
      <c r="K298" s="12" t="s">
        <v>687</v>
      </c>
    </row>
    <row r="299" spans="2:11" ht="120">
      <c r="B299" s="22">
        <v>78181501</v>
      </c>
      <c r="C299" s="239" t="s">
        <v>689</v>
      </c>
      <c r="D299" s="192" t="s">
        <v>120</v>
      </c>
      <c r="E299" s="239" t="s">
        <v>690</v>
      </c>
      <c r="F299" s="36" t="s">
        <v>665</v>
      </c>
      <c r="G299" s="239" t="s">
        <v>686</v>
      </c>
      <c r="H299" s="120">
        <v>40000000</v>
      </c>
      <c r="I299" s="12" t="s">
        <v>33</v>
      </c>
      <c r="J299" s="12" t="s">
        <v>51</v>
      </c>
      <c r="K299" s="12" t="s">
        <v>687</v>
      </c>
    </row>
    <row r="300" spans="2:11" ht="120">
      <c r="B300" s="22">
        <v>78181500</v>
      </c>
      <c r="C300" s="239" t="s">
        <v>691</v>
      </c>
      <c r="D300" s="192" t="s">
        <v>692</v>
      </c>
      <c r="E300" s="239" t="s">
        <v>690</v>
      </c>
      <c r="F300" s="36" t="s">
        <v>665</v>
      </c>
      <c r="G300" s="239" t="s">
        <v>686</v>
      </c>
      <c r="H300" s="120">
        <v>350000000</v>
      </c>
      <c r="I300" s="12" t="s">
        <v>33</v>
      </c>
      <c r="J300" s="12" t="s">
        <v>51</v>
      </c>
      <c r="K300" s="12" t="s">
        <v>687</v>
      </c>
    </row>
    <row r="301" spans="2:11" ht="120">
      <c r="B301" s="22">
        <v>46160000</v>
      </c>
      <c r="C301" s="239" t="s">
        <v>693</v>
      </c>
      <c r="D301" s="192" t="s">
        <v>692</v>
      </c>
      <c r="E301" s="239" t="s">
        <v>694</v>
      </c>
      <c r="F301" s="36" t="s">
        <v>656</v>
      </c>
      <c r="G301" s="239" t="s">
        <v>686</v>
      </c>
      <c r="H301" s="120">
        <v>10000000</v>
      </c>
      <c r="I301" s="12" t="s">
        <v>33</v>
      </c>
      <c r="J301" s="12" t="s">
        <v>51</v>
      </c>
      <c r="K301" s="12" t="s">
        <v>687</v>
      </c>
    </row>
    <row r="302" spans="2:11" ht="120">
      <c r="B302" s="22">
        <v>78181500</v>
      </c>
      <c r="C302" s="239" t="s">
        <v>695</v>
      </c>
      <c r="D302" s="192" t="s">
        <v>103</v>
      </c>
      <c r="E302" s="239" t="s">
        <v>696</v>
      </c>
      <c r="F302" s="36" t="s">
        <v>665</v>
      </c>
      <c r="G302" s="239" t="s">
        <v>686</v>
      </c>
      <c r="H302" s="120">
        <v>20000000</v>
      </c>
      <c r="I302" s="12" t="s">
        <v>33</v>
      </c>
      <c r="J302" s="12" t="s">
        <v>51</v>
      </c>
      <c r="K302" s="12" t="s">
        <v>687</v>
      </c>
    </row>
    <row r="303" spans="2:11" ht="120">
      <c r="B303" s="22">
        <v>46180000</v>
      </c>
      <c r="C303" s="239" t="s">
        <v>697</v>
      </c>
      <c r="D303" s="192" t="s">
        <v>103</v>
      </c>
      <c r="E303" s="239" t="s">
        <v>696</v>
      </c>
      <c r="F303" s="36" t="s">
        <v>656</v>
      </c>
      <c r="G303" s="239" t="s">
        <v>686</v>
      </c>
      <c r="H303" s="120">
        <v>1500000000</v>
      </c>
      <c r="I303" s="12" t="s">
        <v>33</v>
      </c>
      <c r="J303" s="12" t="s">
        <v>51</v>
      </c>
      <c r="K303" s="12" t="s">
        <v>687</v>
      </c>
    </row>
    <row r="304" spans="2:11" ht="120">
      <c r="B304" s="22" t="s">
        <v>698</v>
      </c>
      <c r="C304" s="239" t="s">
        <v>699</v>
      </c>
      <c r="D304" s="192" t="s">
        <v>692</v>
      </c>
      <c r="E304" s="239" t="s">
        <v>690</v>
      </c>
      <c r="F304" s="36" t="s">
        <v>665</v>
      </c>
      <c r="G304" s="239" t="s">
        <v>686</v>
      </c>
      <c r="H304" s="120">
        <v>40000000</v>
      </c>
      <c r="I304" s="12" t="s">
        <v>33</v>
      </c>
      <c r="J304" s="12" t="s">
        <v>51</v>
      </c>
      <c r="K304" s="12" t="s">
        <v>687</v>
      </c>
    </row>
    <row r="305" spans="2:11" ht="120">
      <c r="B305" s="22" t="s">
        <v>700</v>
      </c>
      <c r="C305" s="239" t="s">
        <v>701</v>
      </c>
      <c r="D305" s="192" t="s">
        <v>103</v>
      </c>
      <c r="E305" s="239" t="s">
        <v>702</v>
      </c>
      <c r="F305" s="36" t="s">
        <v>703</v>
      </c>
      <c r="G305" s="239" t="s">
        <v>686</v>
      </c>
      <c r="H305" s="120">
        <v>5000000</v>
      </c>
      <c r="I305" s="12" t="s">
        <v>33</v>
      </c>
      <c r="J305" s="12" t="s">
        <v>51</v>
      </c>
      <c r="K305" s="12" t="s">
        <v>687</v>
      </c>
    </row>
    <row r="306" spans="2:11" ht="120">
      <c r="B306" s="22">
        <v>46191603</v>
      </c>
      <c r="C306" s="239" t="s">
        <v>704</v>
      </c>
      <c r="D306" s="192" t="s">
        <v>120</v>
      </c>
      <c r="E306" s="239" t="s">
        <v>705</v>
      </c>
      <c r="F306" s="36" t="s">
        <v>706</v>
      </c>
      <c r="G306" s="239" t="s">
        <v>686</v>
      </c>
      <c r="H306" s="120">
        <v>25000000</v>
      </c>
      <c r="I306" s="12" t="s">
        <v>33</v>
      </c>
      <c r="J306" s="12" t="s">
        <v>51</v>
      </c>
      <c r="K306" s="12" t="s">
        <v>687</v>
      </c>
    </row>
    <row r="307" spans="2:11" ht="198" customHeight="1">
      <c r="B307" s="22" t="s">
        <v>707</v>
      </c>
      <c r="C307" s="239" t="s">
        <v>708</v>
      </c>
      <c r="D307" s="192" t="s">
        <v>120</v>
      </c>
      <c r="E307" s="239" t="s">
        <v>709</v>
      </c>
      <c r="F307" s="36" t="s">
        <v>710</v>
      </c>
      <c r="G307" s="239" t="s">
        <v>686</v>
      </c>
      <c r="H307" s="120">
        <v>100000000</v>
      </c>
      <c r="I307" s="12" t="s">
        <v>33</v>
      </c>
      <c r="J307" s="12" t="s">
        <v>51</v>
      </c>
      <c r="K307" s="12" t="s">
        <v>687</v>
      </c>
    </row>
    <row r="308" spans="2:11" ht="227.25" customHeight="1">
      <c r="B308" s="22" t="s">
        <v>711</v>
      </c>
      <c r="C308" s="239" t="s">
        <v>712</v>
      </c>
      <c r="D308" s="192" t="s">
        <v>120</v>
      </c>
      <c r="E308" s="239" t="s">
        <v>713</v>
      </c>
      <c r="F308" s="36" t="s">
        <v>656</v>
      </c>
      <c r="G308" s="239" t="s">
        <v>686</v>
      </c>
      <c r="H308" s="120">
        <v>250000000</v>
      </c>
      <c r="I308" s="12" t="s">
        <v>33</v>
      </c>
      <c r="J308" s="12" t="s">
        <v>51</v>
      </c>
      <c r="K308" s="12" t="s">
        <v>687</v>
      </c>
    </row>
    <row r="309" spans="2:11" ht="120">
      <c r="B309" s="22">
        <v>92121504</v>
      </c>
      <c r="C309" s="239" t="s">
        <v>714</v>
      </c>
      <c r="D309" s="192" t="s">
        <v>103</v>
      </c>
      <c r="E309" s="239" t="s">
        <v>715</v>
      </c>
      <c r="F309" s="36" t="s">
        <v>710</v>
      </c>
      <c r="G309" s="239" t="s">
        <v>686</v>
      </c>
      <c r="H309" s="120">
        <v>300000000</v>
      </c>
      <c r="I309" s="12" t="s">
        <v>33</v>
      </c>
      <c r="J309" s="12" t="s">
        <v>51</v>
      </c>
      <c r="K309" s="12" t="s">
        <v>687</v>
      </c>
    </row>
    <row r="310" spans="2:11" ht="120">
      <c r="B310" s="22" t="s">
        <v>716</v>
      </c>
      <c r="C310" s="239" t="s">
        <v>717</v>
      </c>
      <c r="D310" s="192" t="s">
        <v>103</v>
      </c>
      <c r="E310" s="239" t="s">
        <v>690</v>
      </c>
      <c r="F310" s="36" t="s">
        <v>665</v>
      </c>
      <c r="G310" s="239" t="s">
        <v>686</v>
      </c>
      <c r="H310" s="120">
        <v>3000000</v>
      </c>
      <c r="I310" s="12"/>
      <c r="J310" s="12"/>
      <c r="K310" s="12"/>
    </row>
    <row r="311" spans="2:11" ht="120">
      <c r="B311" s="22">
        <v>55101500</v>
      </c>
      <c r="C311" s="239" t="s">
        <v>718</v>
      </c>
      <c r="D311" s="192" t="s">
        <v>103</v>
      </c>
      <c r="E311" s="239" t="s">
        <v>719</v>
      </c>
      <c r="F311" s="36" t="s">
        <v>637</v>
      </c>
      <c r="G311" s="239" t="s">
        <v>686</v>
      </c>
      <c r="H311" s="120">
        <v>2000000</v>
      </c>
      <c r="I311" s="12" t="s">
        <v>33</v>
      </c>
      <c r="J311" s="12" t="s">
        <v>51</v>
      </c>
      <c r="K311" s="12" t="s">
        <v>687</v>
      </c>
    </row>
    <row r="312" spans="2:11" ht="120">
      <c r="B312" s="22">
        <v>72101507</v>
      </c>
      <c r="C312" s="239" t="s">
        <v>720</v>
      </c>
      <c r="D312" s="192" t="s">
        <v>103</v>
      </c>
      <c r="E312" s="239" t="s">
        <v>721</v>
      </c>
      <c r="F312" s="36" t="s">
        <v>637</v>
      </c>
      <c r="G312" s="239" t="s">
        <v>686</v>
      </c>
      <c r="H312" s="120">
        <v>280000000</v>
      </c>
      <c r="I312" s="12" t="s">
        <v>33</v>
      </c>
      <c r="J312" s="12" t="s">
        <v>51</v>
      </c>
      <c r="K312" s="12" t="s">
        <v>687</v>
      </c>
    </row>
    <row r="313" spans="2:11" ht="120">
      <c r="B313" s="22" t="s">
        <v>722</v>
      </c>
      <c r="C313" s="239" t="s">
        <v>723</v>
      </c>
      <c r="D313" s="192" t="s">
        <v>103</v>
      </c>
      <c r="E313" s="239" t="s">
        <v>719</v>
      </c>
      <c r="F313" s="36" t="s">
        <v>637</v>
      </c>
      <c r="G313" s="239" t="s">
        <v>686</v>
      </c>
      <c r="H313" s="120">
        <v>100000000</v>
      </c>
      <c r="I313" s="12" t="s">
        <v>33</v>
      </c>
      <c r="J313" s="12" t="s">
        <v>51</v>
      </c>
      <c r="K313" s="12" t="s">
        <v>687</v>
      </c>
    </row>
    <row r="314" spans="2:11" ht="120">
      <c r="B314" s="22" t="s">
        <v>724</v>
      </c>
      <c r="C314" s="239" t="s">
        <v>725</v>
      </c>
      <c r="D314" s="192" t="s">
        <v>692</v>
      </c>
      <c r="E314" s="239" t="s">
        <v>719</v>
      </c>
      <c r="F314" s="36" t="s">
        <v>710</v>
      </c>
      <c r="G314" s="239" t="s">
        <v>686</v>
      </c>
      <c r="H314" s="120">
        <v>120000000</v>
      </c>
      <c r="I314" s="12" t="s">
        <v>33</v>
      </c>
      <c r="J314" s="12" t="s">
        <v>51</v>
      </c>
      <c r="K314" s="12" t="s">
        <v>687</v>
      </c>
    </row>
    <row r="315" spans="2:11" ht="120">
      <c r="B315" s="22" t="s">
        <v>726</v>
      </c>
      <c r="C315" s="239" t="s">
        <v>727</v>
      </c>
      <c r="D315" s="192" t="s">
        <v>728</v>
      </c>
      <c r="E315" s="239" t="s">
        <v>729</v>
      </c>
      <c r="F315" s="36" t="s">
        <v>730</v>
      </c>
      <c r="G315" s="239" t="s">
        <v>686</v>
      </c>
      <c r="H315" s="120">
        <v>10000000</v>
      </c>
      <c r="I315" s="12" t="s">
        <v>33</v>
      </c>
      <c r="J315" s="12" t="s">
        <v>51</v>
      </c>
      <c r="K315" s="12" t="s">
        <v>687</v>
      </c>
    </row>
    <row r="316" spans="2:11" ht="120">
      <c r="B316" s="22" t="s">
        <v>731</v>
      </c>
      <c r="C316" s="239" t="s">
        <v>732</v>
      </c>
      <c r="D316" s="192" t="s">
        <v>692</v>
      </c>
      <c r="E316" s="239" t="s">
        <v>643</v>
      </c>
      <c r="F316" s="36" t="s">
        <v>637</v>
      </c>
      <c r="G316" s="239" t="s">
        <v>686</v>
      </c>
      <c r="H316" s="120">
        <v>250000000</v>
      </c>
      <c r="I316" s="12" t="s">
        <v>33</v>
      </c>
      <c r="J316" s="12" t="s">
        <v>51</v>
      </c>
      <c r="K316" s="12" t="s">
        <v>687</v>
      </c>
    </row>
    <row r="317" spans="2:11" ht="120">
      <c r="B317" s="22">
        <v>43211711</v>
      </c>
      <c r="C317" s="239" t="s">
        <v>733</v>
      </c>
      <c r="D317" s="192" t="s">
        <v>692</v>
      </c>
      <c r="E317" s="239" t="s">
        <v>643</v>
      </c>
      <c r="F317" s="36" t="s">
        <v>637</v>
      </c>
      <c r="G317" s="239" t="s">
        <v>686</v>
      </c>
      <c r="H317" s="120">
        <v>300000000</v>
      </c>
      <c r="I317" s="12" t="s">
        <v>33</v>
      </c>
      <c r="J317" s="12" t="s">
        <v>51</v>
      </c>
      <c r="K317" s="12" t="s">
        <v>687</v>
      </c>
    </row>
    <row r="318" spans="2:11" ht="120">
      <c r="B318" s="22" t="s">
        <v>731</v>
      </c>
      <c r="C318" s="239" t="s">
        <v>734</v>
      </c>
      <c r="D318" s="192" t="s">
        <v>692</v>
      </c>
      <c r="E318" s="239" t="s">
        <v>643</v>
      </c>
      <c r="F318" s="36" t="s">
        <v>637</v>
      </c>
      <c r="G318" s="239" t="s">
        <v>686</v>
      </c>
      <c r="H318" s="120">
        <v>300000000</v>
      </c>
      <c r="I318" s="12" t="s">
        <v>33</v>
      </c>
      <c r="J318" s="12" t="s">
        <v>51</v>
      </c>
      <c r="K318" s="12" t="s">
        <v>687</v>
      </c>
    </row>
    <row r="319" spans="2:11" ht="120">
      <c r="B319" s="22">
        <v>43211711</v>
      </c>
      <c r="C319" s="239" t="s">
        <v>735</v>
      </c>
      <c r="D319" s="192" t="s">
        <v>692</v>
      </c>
      <c r="E319" s="239" t="s">
        <v>643</v>
      </c>
      <c r="F319" s="36" t="s">
        <v>710</v>
      </c>
      <c r="G319" s="239" t="s">
        <v>686</v>
      </c>
      <c r="H319" s="120">
        <v>7000000</v>
      </c>
      <c r="I319" s="12" t="s">
        <v>33</v>
      </c>
      <c r="J319" s="12" t="s">
        <v>51</v>
      </c>
      <c r="K319" s="12" t="s">
        <v>687</v>
      </c>
    </row>
    <row r="320" spans="2:11" ht="144.75" customHeight="1">
      <c r="B320" s="22">
        <v>90151701</v>
      </c>
      <c r="C320" s="36" t="s">
        <v>736</v>
      </c>
      <c r="D320" s="12" t="s">
        <v>737</v>
      </c>
      <c r="E320" s="239" t="s">
        <v>738</v>
      </c>
      <c r="F320" s="12" t="s">
        <v>739</v>
      </c>
      <c r="G320" s="12" t="s">
        <v>740</v>
      </c>
      <c r="H320" s="122">
        <v>50000000</v>
      </c>
      <c r="I320" s="12" t="s">
        <v>33</v>
      </c>
      <c r="J320" s="12" t="s">
        <v>33</v>
      </c>
      <c r="K320" s="12" t="s">
        <v>741</v>
      </c>
    </row>
    <row r="321" spans="2:11" ht="75">
      <c r="B321" s="22">
        <v>10151500</v>
      </c>
      <c r="C321" s="36" t="s">
        <v>742</v>
      </c>
      <c r="D321" s="12" t="s">
        <v>737</v>
      </c>
      <c r="E321" s="239" t="s">
        <v>738</v>
      </c>
      <c r="F321" s="12" t="s">
        <v>743</v>
      </c>
      <c r="G321" s="12" t="s">
        <v>740</v>
      </c>
      <c r="H321" s="122">
        <v>31932000</v>
      </c>
      <c r="I321" s="12" t="s">
        <v>33</v>
      </c>
      <c r="J321" s="12" t="s">
        <v>33</v>
      </c>
      <c r="K321" s="12" t="s">
        <v>741</v>
      </c>
    </row>
    <row r="322" spans="2:11" ht="75">
      <c r="B322" s="22">
        <v>70141700</v>
      </c>
      <c r="C322" s="36" t="s">
        <v>744</v>
      </c>
      <c r="D322" s="12" t="s">
        <v>737</v>
      </c>
      <c r="E322" s="239" t="s">
        <v>738</v>
      </c>
      <c r="F322" s="12" t="s">
        <v>745</v>
      </c>
      <c r="G322" s="12" t="s">
        <v>740</v>
      </c>
      <c r="H322" s="122">
        <v>50000000</v>
      </c>
      <c r="I322" s="12" t="s">
        <v>33</v>
      </c>
      <c r="J322" s="12" t="s">
        <v>33</v>
      </c>
      <c r="K322" s="12" t="s">
        <v>741</v>
      </c>
    </row>
    <row r="323" spans="2:11" ht="75">
      <c r="B323" s="36">
        <v>80100000</v>
      </c>
      <c r="C323" s="36" t="s">
        <v>746</v>
      </c>
      <c r="D323" s="12" t="s">
        <v>737</v>
      </c>
      <c r="E323" s="239" t="s">
        <v>738</v>
      </c>
      <c r="F323" s="12" t="s">
        <v>395</v>
      </c>
      <c r="G323" s="12" t="s">
        <v>740</v>
      </c>
      <c r="H323" s="122">
        <v>5000000</v>
      </c>
      <c r="I323" s="12" t="s">
        <v>33</v>
      </c>
      <c r="J323" s="12" t="s">
        <v>33</v>
      </c>
      <c r="K323" s="12" t="s">
        <v>741</v>
      </c>
    </row>
    <row r="324" spans="2:11" ht="75">
      <c r="B324" s="22">
        <v>83101500</v>
      </c>
      <c r="C324" s="36" t="s">
        <v>747</v>
      </c>
      <c r="D324" s="12" t="s">
        <v>737</v>
      </c>
      <c r="E324" s="239" t="s">
        <v>738</v>
      </c>
      <c r="F324" s="12" t="s">
        <v>395</v>
      </c>
      <c r="G324" s="12" t="s">
        <v>37</v>
      </c>
      <c r="H324" s="122">
        <v>10000000</v>
      </c>
      <c r="I324" s="12" t="s">
        <v>33</v>
      </c>
      <c r="J324" s="12" t="s">
        <v>33</v>
      </c>
      <c r="K324" s="12" t="s">
        <v>741</v>
      </c>
    </row>
    <row r="325" spans="2:11" ht="75">
      <c r="B325" s="22">
        <v>83101500</v>
      </c>
      <c r="C325" s="36" t="s">
        <v>748</v>
      </c>
      <c r="D325" s="12" t="s">
        <v>737</v>
      </c>
      <c r="E325" s="239" t="s">
        <v>738</v>
      </c>
      <c r="F325" s="12" t="s">
        <v>395</v>
      </c>
      <c r="G325" s="12" t="s">
        <v>37</v>
      </c>
      <c r="H325" s="122">
        <v>21950897</v>
      </c>
      <c r="I325" s="12" t="s">
        <v>33</v>
      </c>
      <c r="J325" s="12" t="s">
        <v>33</v>
      </c>
      <c r="K325" s="12" t="s">
        <v>741</v>
      </c>
    </row>
    <row r="326" spans="2:11" ht="75">
      <c r="B326" s="36">
        <v>80100000</v>
      </c>
      <c r="C326" s="36" t="s">
        <v>749</v>
      </c>
      <c r="D326" s="12" t="s">
        <v>737</v>
      </c>
      <c r="E326" s="239" t="s">
        <v>738</v>
      </c>
      <c r="F326" s="12" t="s">
        <v>745</v>
      </c>
      <c r="G326" s="12" t="s">
        <v>37</v>
      </c>
      <c r="H326" s="122">
        <v>35000000</v>
      </c>
      <c r="I326" s="12" t="s">
        <v>33</v>
      </c>
      <c r="J326" s="12" t="s">
        <v>33</v>
      </c>
      <c r="K326" s="12" t="s">
        <v>741</v>
      </c>
    </row>
    <row r="327" spans="2:11" ht="75">
      <c r="B327" s="36">
        <v>80100000</v>
      </c>
      <c r="C327" s="36" t="s">
        <v>750</v>
      </c>
      <c r="D327" s="12" t="s">
        <v>737</v>
      </c>
      <c r="E327" s="239" t="s">
        <v>738</v>
      </c>
      <c r="F327" s="12" t="s">
        <v>395</v>
      </c>
      <c r="G327" s="12" t="s">
        <v>751</v>
      </c>
      <c r="H327" s="122">
        <v>350000000</v>
      </c>
      <c r="I327" s="12" t="s">
        <v>33</v>
      </c>
      <c r="J327" s="12" t="s">
        <v>33</v>
      </c>
      <c r="K327" s="12" t="s">
        <v>741</v>
      </c>
    </row>
    <row r="328" spans="2:11" ht="75">
      <c r="B328" s="36">
        <v>80100000</v>
      </c>
      <c r="C328" s="36" t="s">
        <v>752</v>
      </c>
      <c r="D328" s="12" t="s">
        <v>737</v>
      </c>
      <c r="E328" s="239" t="s">
        <v>738</v>
      </c>
      <c r="F328" s="12" t="s">
        <v>395</v>
      </c>
      <c r="G328" s="12" t="s">
        <v>751</v>
      </c>
      <c r="H328" s="122">
        <f>100000000+40689648</f>
        <v>140689648</v>
      </c>
      <c r="I328" s="12" t="s">
        <v>33</v>
      </c>
      <c r="J328" s="12" t="s">
        <v>33</v>
      </c>
      <c r="K328" s="12" t="s">
        <v>741</v>
      </c>
    </row>
    <row r="329" spans="2:11" ht="75">
      <c r="B329" s="36">
        <v>80100000</v>
      </c>
      <c r="C329" s="36" t="s">
        <v>753</v>
      </c>
      <c r="D329" s="12" t="s">
        <v>737</v>
      </c>
      <c r="E329" s="239" t="s">
        <v>738</v>
      </c>
      <c r="F329" s="12" t="s">
        <v>745</v>
      </c>
      <c r="G329" s="12" t="s">
        <v>740</v>
      </c>
      <c r="H329" s="122">
        <v>25000000</v>
      </c>
      <c r="I329" s="12" t="s">
        <v>33</v>
      </c>
      <c r="J329" s="12" t="s">
        <v>33</v>
      </c>
      <c r="K329" s="12" t="s">
        <v>741</v>
      </c>
    </row>
    <row r="330" spans="2:11" ht="75">
      <c r="B330" s="36">
        <v>80100000</v>
      </c>
      <c r="C330" s="36" t="s">
        <v>754</v>
      </c>
      <c r="D330" s="12" t="s">
        <v>737</v>
      </c>
      <c r="E330" s="239" t="s">
        <v>738</v>
      </c>
      <c r="F330" s="12" t="s">
        <v>745</v>
      </c>
      <c r="G330" s="12" t="s">
        <v>740</v>
      </c>
      <c r="H330" s="122">
        <v>25000000</v>
      </c>
      <c r="I330" s="12" t="s">
        <v>33</v>
      </c>
      <c r="J330" s="12" t="s">
        <v>33</v>
      </c>
      <c r="K330" s="12" t="s">
        <v>741</v>
      </c>
    </row>
    <row r="331" spans="2:11" ht="75">
      <c r="B331" s="36">
        <v>80100000</v>
      </c>
      <c r="C331" s="36" t="s">
        <v>755</v>
      </c>
      <c r="D331" s="12" t="s">
        <v>737</v>
      </c>
      <c r="E331" s="239" t="s">
        <v>738</v>
      </c>
      <c r="F331" s="12" t="s">
        <v>745</v>
      </c>
      <c r="G331" s="12" t="s">
        <v>740</v>
      </c>
      <c r="H331" s="122">
        <v>50000000</v>
      </c>
      <c r="I331" s="12" t="s">
        <v>33</v>
      </c>
      <c r="J331" s="12" t="s">
        <v>33</v>
      </c>
      <c r="K331" s="12" t="s">
        <v>741</v>
      </c>
    </row>
    <row r="332" spans="2:11" ht="75">
      <c r="B332" s="22">
        <v>90000000</v>
      </c>
      <c r="C332" s="36" t="s">
        <v>756</v>
      </c>
      <c r="D332" s="12" t="s">
        <v>737</v>
      </c>
      <c r="E332" s="239" t="s">
        <v>738</v>
      </c>
      <c r="F332" s="12" t="s">
        <v>745</v>
      </c>
      <c r="G332" s="12" t="s">
        <v>37</v>
      </c>
      <c r="H332" s="122">
        <v>25000000</v>
      </c>
      <c r="I332" s="12" t="s">
        <v>33</v>
      </c>
      <c r="J332" s="12" t="s">
        <v>33</v>
      </c>
      <c r="K332" s="12" t="s">
        <v>741</v>
      </c>
    </row>
    <row r="333" spans="2:11" ht="75">
      <c r="B333" s="36">
        <v>80100000</v>
      </c>
      <c r="C333" s="36" t="s">
        <v>757</v>
      </c>
      <c r="D333" s="12" t="s">
        <v>737</v>
      </c>
      <c r="E333" s="239" t="s">
        <v>738</v>
      </c>
      <c r="F333" s="12" t="s">
        <v>745</v>
      </c>
      <c r="G333" s="12" t="s">
        <v>740</v>
      </c>
      <c r="H333" s="122">
        <v>20000000</v>
      </c>
      <c r="I333" s="12" t="s">
        <v>33</v>
      </c>
      <c r="J333" s="12" t="s">
        <v>33</v>
      </c>
      <c r="K333" s="12" t="s">
        <v>741</v>
      </c>
    </row>
    <row r="334" spans="2:11" ht="75">
      <c r="B334" s="36">
        <v>80100000</v>
      </c>
      <c r="C334" s="36" t="s">
        <v>758</v>
      </c>
      <c r="D334" s="12" t="s">
        <v>737</v>
      </c>
      <c r="E334" s="239" t="s">
        <v>738</v>
      </c>
      <c r="F334" s="12" t="s">
        <v>745</v>
      </c>
      <c r="G334" s="12" t="s">
        <v>759</v>
      </c>
      <c r="H334" s="122">
        <v>35000000</v>
      </c>
      <c r="I334" s="12" t="s">
        <v>33</v>
      </c>
      <c r="J334" s="12" t="s">
        <v>33</v>
      </c>
      <c r="K334" s="12" t="s">
        <v>741</v>
      </c>
    </row>
    <row r="335" spans="2:11" ht="75">
      <c r="B335" s="36">
        <v>80100000</v>
      </c>
      <c r="C335" s="36" t="s">
        <v>760</v>
      </c>
      <c r="D335" s="12" t="s">
        <v>737</v>
      </c>
      <c r="E335" s="239" t="s">
        <v>738</v>
      </c>
      <c r="F335" s="12" t="s">
        <v>739</v>
      </c>
      <c r="G335" s="12" t="s">
        <v>740</v>
      </c>
      <c r="H335" s="122">
        <v>30000000</v>
      </c>
      <c r="I335" s="12" t="s">
        <v>33</v>
      </c>
      <c r="J335" s="12" t="s">
        <v>33</v>
      </c>
      <c r="K335" s="12" t="s">
        <v>741</v>
      </c>
    </row>
    <row r="336" spans="2:11" ht="75">
      <c r="B336" s="36">
        <v>80100000</v>
      </c>
      <c r="C336" s="36" t="s">
        <v>761</v>
      </c>
      <c r="D336" s="12" t="s">
        <v>737</v>
      </c>
      <c r="E336" s="239" t="s">
        <v>738</v>
      </c>
      <c r="F336" s="12" t="s">
        <v>745</v>
      </c>
      <c r="G336" s="12" t="s">
        <v>759</v>
      </c>
      <c r="H336" s="122">
        <v>25000000</v>
      </c>
      <c r="I336" s="12" t="s">
        <v>33</v>
      </c>
      <c r="J336" s="12" t="s">
        <v>33</v>
      </c>
      <c r="K336" s="12" t="s">
        <v>741</v>
      </c>
    </row>
    <row r="337" spans="2:11" ht="75">
      <c r="B337" s="36">
        <v>80100000</v>
      </c>
      <c r="C337" s="36" t="s">
        <v>762</v>
      </c>
      <c r="D337" s="12" t="s">
        <v>737</v>
      </c>
      <c r="E337" s="239" t="s">
        <v>738</v>
      </c>
      <c r="F337" s="12" t="s">
        <v>739</v>
      </c>
      <c r="G337" s="12" t="s">
        <v>763</v>
      </c>
      <c r="H337" s="122">
        <v>30000000</v>
      </c>
      <c r="I337" s="12" t="s">
        <v>33</v>
      </c>
      <c r="J337" s="12" t="s">
        <v>33</v>
      </c>
      <c r="K337" s="12" t="s">
        <v>741</v>
      </c>
    </row>
    <row r="338" spans="2:11" ht="75">
      <c r="B338" s="36">
        <v>80100000</v>
      </c>
      <c r="C338" s="36" t="s">
        <v>764</v>
      </c>
      <c r="D338" s="12" t="s">
        <v>737</v>
      </c>
      <c r="E338" s="239" t="s">
        <v>738</v>
      </c>
      <c r="F338" s="12" t="s">
        <v>395</v>
      </c>
      <c r="G338" s="12" t="s">
        <v>763</v>
      </c>
      <c r="H338" s="122">
        <v>30000000</v>
      </c>
      <c r="I338" s="12" t="s">
        <v>33</v>
      </c>
      <c r="J338" s="12" t="s">
        <v>33</v>
      </c>
      <c r="K338" s="12" t="s">
        <v>741</v>
      </c>
    </row>
    <row r="339" spans="2:11" ht="75">
      <c r="B339" s="36">
        <v>80100000</v>
      </c>
      <c r="C339" s="36" t="s">
        <v>765</v>
      </c>
      <c r="D339" s="12" t="s">
        <v>737</v>
      </c>
      <c r="E339" s="239" t="s">
        <v>738</v>
      </c>
      <c r="F339" s="12" t="s">
        <v>395</v>
      </c>
      <c r="G339" s="12" t="s">
        <v>763</v>
      </c>
      <c r="H339" s="122">
        <v>50000000</v>
      </c>
      <c r="I339" s="12" t="s">
        <v>33</v>
      </c>
      <c r="J339" s="12" t="s">
        <v>33</v>
      </c>
      <c r="K339" s="12" t="s">
        <v>741</v>
      </c>
    </row>
    <row r="340" spans="2:11" ht="75">
      <c r="B340" s="36">
        <v>80100000</v>
      </c>
      <c r="C340" s="36" t="s">
        <v>766</v>
      </c>
      <c r="D340" s="12" t="s">
        <v>737</v>
      </c>
      <c r="E340" s="239" t="s">
        <v>738</v>
      </c>
      <c r="F340" s="12" t="s">
        <v>745</v>
      </c>
      <c r="G340" s="12" t="s">
        <v>759</v>
      </c>
      <c r="H340" s="122">
        <v>40000000</v>
      </c>
      <c r="I340" s="12" t="s">
        <v>33</v>
      </c>
      <c r="J340" s="12" t="s">
        <v>33</v>
      </c>
      <c r="K340" s="12" t="s">
        <v>741</v>
      </c>
    </row>
    <row r="341" spans="2:11" ht="75">
      <c r="B341" s="36">
        <v>80100000</v>
      </c>
      <c r="C341" s="36" t="s">
        <v>767</v>
      </c>
      <c r="D341" s="12" t="s">
        <v>737</v>
      </c>
      <c r="E341" s="239" t="s">
        <v>738</v>
      </c>
      <c r="F341" s="12" t="s">
        <v>745</v>
      </c>
      <c r="G341" s="12" t="s">
        <v>759</v>
      </c>
      <c r="H341" s="122">
        <v>35000000</v>
      </c>
      <c r="I341" s="12" t="s">
        <v>33</v>
      </c>
      <c r="J341" s="12" t="s">
        <v>33</v>
      </c>
      <c r="K341" s="12" t="s">
        <v>741</v>
      </c>
    </row>
    <row r="342" spans="2:11" ht="75">
      <c r="B342" s="36">
        <v>80100000</v>
      </c>
      <c r="C342" s="36" t="s">
        <v>768</v>
      </c>
      <c r="D342" s="12" t="s">
        <v>737</v>
      </c>
      <c r="E342" s="239" t="s">
        <v>738</v>
      </c>
      <c r="F342" s="12" t="s">
        <v>745</v>
      </c>
      <c r="G342" s="12" t="s">
        <v>759</v>
      </c>
      <c r="H342" s="122">
        <v>35000000</v>
      </c>
      <c r="I342" s="12" t="s">
        <v>33</v>
      </c>
      <c r="J342" s="12" t="s">
        <v>33</v>
      </c>
      <c r="K342" s="12" t="s">
        <v>741</v>
      </c>
    </row>
    <row r="343" spans="2:11" ht="75">
      <c r="B343" s="36">
        <v>80100000</v>
      </c>
      <c r="C343" s="36" t="s">
        <v>769</v>
      </c>
      <c r="D343" s="12" t="s">
        <v>737</v>
      </c>
      <c r="E343" s="239" t="s">
        <v>738</v>
      </c>
      <c r="F343" s="12" t="s">
        <v>745</v>
      </c>
      <c r="G343" s="12" t="s">
        <v>759</v>
      </c>
      <c r="H343" s="122">
        <v>2900000</v>
      </c>
      <c r="I343" s="12" t="s">
        <v>33</v>
      </c>
      <c r="J343" s="12" t="s">
        <v>33</v>
      </c>
      <c r="K343" s="12" t="s">
        <v>741</v>
      </c>
    </row>
    <row r="344" spans="2:11" ht="75">
      <c r="B344" s="36">
        <v>80100000</v>
      </c>
      <c r="C344" s="36" t="s">
        <v>770</v>
      </c>
      <c r="D344" s="12" t="s">
        <v>737</v>
      </c>
      <c r="E344" s="239" t="s">
        <v>738</v>
      </c>
      <c r="F344" s="12" t="s">
        <v>739</v>
      </c>
      <c r="G344" s="12" t="s">
        <v>740</v>
      </c>
      <c r="H344" s="122">
        <v>20000000</v>
      </c>
      <c r="I344" s="12" t="s">
        <v>33</v>
      </c>
      <c r="J344" s="12" t="s">
        <v>33</v>
      </c>
      <c r="K344" s="12" t="s">
        <v>741</v>
      </c>
    </row>
    <row r="345" spans="2:11" ht="75">
      <c r="B345" s="36">
        <v>80100000</v>
      </c>
      <c r="C345" s="36" t="s">
        <v>771</v>
      </c>
      <c r="D345" s="12" t="s">
        <v>737</v>
      </c>
      <c r="E345" s="239" t="s">
        <v>738</v>
      </c>
      <c r="F345" s="12" t="s">
        <v>739</v>
      </c>
      <c r="G345" s="12" t="s">
        <v>740</v>
      </c>
      <c r="H345" s="122">
        <v>20000000</v>
      </c>
      <c r="I345" s="12" t="s">
        <v>33</v>
      </c>
      <c r="J345" s="12" t="s">
        <v>33</v>
      </c>
      <c r="K345" s="12" t="s">
        <v>741</v>
      </c>
    </row>
    <row r="346" spans="2:11" ht="120">
      <c r="B346" s="220" t="s">
        <v>772</v>
      </c>
      <c r="C346" s="240" t="s">
        <v>773</v>
      </c>
      <c r="D346" s="241">
        <v>43831</v>
      </c>
      <c r="E346" s="242" t="s">
        <v>774</v>
      </c>
      <c r="F346" s="243" t="s">
        <v>157</v>
      </c>
      <c r="G346" s="244" t="s">
        <v>37</v>
      </c>
      <c r="H346" s="121">
        <v>10000000</v>
      </c>
      <c r="I346" s="245" t="s">
        <v>775</v>
      </c>
      <c r="J346" s="245" t="s">
        <v>51</v>
      </c>
      <c r="K346" s="246" t="s">
        <v>776</v>
      </c>
    </row>
    <row r="347" spans="2:11" ht="60">
      <c r="B347" s="220" t="s">
        <v>777</v>
      </c>
      <c r="C347" s="240" t="s">
        <v>778</v>
      </c>
      <c r="D347" s="241">
        <v>43831</v>
      </c>
      <c r="E347" s="242" t="s">
        <v>774</v>
      </c>
      <c r="F347" s="243" t="s">
        <v>157</v>
      </c>
      <c r="G347" s="244" t="s">
        <v>37</v>
      </c>
      <c r="H347" s="121">
        <v>8000000</v>
      </c>
      <c r="I347" s="245" t="s">
        <v>775</v>
      </c>
      <c r="J347" s="245" t="s">
        <v>51</v>
      </c>
      <c r="K347" s="246"/>
    </row>
    <row r="348" spans="2:11" ht="45">
      <c r="B348" s="247" t="s">
        <v>779</v>
      </c>
      <c r="C348" s="240" t="s">
        <v>780</v>
      </c>
      <c r="D348" s="241">
        <v>43831</v>
      </c>
      <c r="E348" s="242" t="s">
        <v>774</v>
      </c>
      <c r="F348" s="243" t="s">
        <v>157</v>
      </c>
      <c r="G348" s="242" t="s">
        <v>37</v>
      </c>
      <c r="H348" s="121">
        <v>5000000</v>
      </c>
      <c r="I348" s="245" t="s">
        <v>775</v>
      </c>
      <c r="J348" s="245" t="s">
        <v>51</v>
      </c>
      <c r="K348" s="246"/>
    </row>
    <row r="349" spans="2:11" ht="69.75" customHeight="1">
      <c r="B349" s="247">
        <v>85101500</v>
      </c>
      <c r="C349" s="240" t="s">
        <v>781</v>
      </c>
      <c r="D349" s="241">
        <v>43831</v>
      </c>
      <c r="E349" s="242" t="s">
        <v>774</v>
      </c>
      <c r="F349" s="243" t="s">
        <v>608</v>
      </c>
      <c r="G349" s="244" t="s">
        <v>37</v>
      </c>
      <c r="H349" s="121">
        <v>18000000</v>
      </c>
      <c r="I349" s="245" t="s">
        <v>775</v>
      </c>
      <c r="J349" s="245" t="s">
        <v>51</v>
      </c>
      <c r="K349" s="246"/>
    </row>
    <row r="350" spans="2:11" ht="72.75" customHeight="1">
      <c r="B350" s="247">
        <v>46191600</v>
      </c>
      <c r="C350" s="240" t="s">
        <v>782</v>
      </c>
      <c r="D350" s="241">
        <v>43831</v>
      </c>
      <c r="E350" s="242" t="s">
        <v>774</v>
      </c>
      <c r="F350" s="243" t="s">
        <v>783</v>
      </c>
      <c r="G350" s="244" t="s">
        <v>37</v>
      </c>
      <c r="H350" s="121">
        <v>2400000</v>
      </c>
      <c r="I350" s="245" t="s">
        <v>775</v>
      </c>
      <c r="J350" s="245" t="s">
        <v>51</v>
      </c>
      <c r="K350" s="246"/>
    </row>
    <row r="351" spans="2:11" ht="50.25" customHeight="1">
      <c r="B351" s="247">
        <v>42172000</v>
      </c>
      <c r="C351" s="240" t="s">
        <v>784</v>
      </c>
      <c r="D351" s="241">
        <v>43831</v>
      </c>
      <c r="E351" s="242" t="s">
        <v>774</v>
      </c>
      <c r="F351" s="243" t="s">
        <v>608</v>
      </c>
      <c r="G351" s="244" t="s">
        <v>37</v>
      </c>
      <c r="H351" s="121">
        <v>8500000</v>
      </c>
      <c r="I351" s="245" t="s">
        <v>775</v>
      </c>
      <c r="J351" s="245" t="s">
        <v>51</v>
      </c>
      <c r="K351" s="246"/>
    </row>
    <row r="352" spans="2:11" ht="42.75" customHeight="1">
      <c r="B352" s="247">
        <v>42171500</v>
      </c>
      <c r="C352" s="240" t="s">
        <v>785</v>
      </c>
      <c r="D352" s="241">
        <v>43831</v>
      </c>
      <c r="E352" s="242" t="s">
        <v>774</v>
      </c>
      <c r="F352" s="243" t="s">
        <v>783</v>
      </c>
      <c r="G352" s="244" t="s">
        <v>37</v>
      </c>
      <c r="H352" s="121">
        <v>2300000</v>
      </c>
      <c r="I352" s="245" t="s">
        <v>775</v>
      </c>
      <c r="J352" s="245" t="s">
        <v>51</v>
      </c>
      <c r="K352" s="246"/>
    </row>
    <row r="353" spans="2:11" ht="45">
      <c r="B353" s="247">
        <v>80111504</v>
      </c>
      <c r="C353" s="240" t="s">
        <v>786</v>
      </c>
      <c r="D353" s="241">
        <v>43831</v>
      </c>
      <c r="E353" s="242" t="s">
        <v>774</v>
      </c>
      <c r="F353" s="243" t="s">
        <v>787</v>
      </c>
      <c r="G353" s="244" t="s">
        <v>37</v>
      </c>
      <c r="H353" s="121">
        <v>20000000</v>
      </c>
      <c r="I353" s="245" t="s">
        <v>775</v>
      </c>
      <c r="J353" s="245" t="s">
        <v>51</v>
      </c>
      <c r="K353" s="246"/>
    </row>
    <row r="354" spans="2:11" ht="50.25" customHeight="1">
      <c r="B354" s="247">
        <v>42172000</v>
      </c>
      <c r="C354" s="240" t="s">
        <v>788</v>
      </c>
      <c r="D354" s="241">
        <v>43831</v>
      </c>
      <c r="E354" s="242" t="s">
        <v>774</v>
      </c>
      <c r="F354" s="243" t="s">
        <v>608</v>
      </c>
      <c r="G354" s="244" t="s">
        <v>37</v>
      </c>
      <c r="H354" s="121">
        <v>3400000</v>
      </c>
      <c r="I354" s="245" t="s">
        <v>775</v>
      </c>
      <c r="J354" s="245" t="s">
        <v>51</v>
      </c>
      <c r="K354" s="246"/>
    </row>
    <row r="355" spans="2:11" ht="57.75" customHeight="1">
      <c r="B355" s="247">
        <v>44121600</v>
      </c>
      <c r="C355" s="240" t="s">
        <v>789</v>
      </c>
      <c r="D355" s="241">
        <v>43831</v>
      </c>
      <c r="E355" s="242" t="s">
        <v>774</v>
      </c>
      <c r="F355" s="243" t="s">
        <v>157</v>
      </c>
      <c r="G355" s="244" t="s">
        <v>37</v>
      </c>
      <c r="H355" s="121">
        <v>2400000</v>
      </c>
      <c r="I355" s="245" t="s">
        <v>775</v>
      </c>
      <c r="J355" s="245" t="s">
        <v>51</v>
      </c>
      <c r="K355" s="246"/>
    </row>
    <row r="356" spans="2:11" ht="84.75" customHeight="1">
      <c r="B356" s="247">
        <v>14111500</v>
      </c>
      <c r="C356" s="240" t="s">
        <v>790</v>
      </c>
      <c r="D356" s="241">
        <v>43831</v>
      </c>
      <c r="E356" s="242" t="s">
        <v>774</v>
      </c>
      <c r="F356" s="243" t="s">
        <v>157</v>
      </c>
      <c r="G356" s="244" t="s">
        <v>37</v>
      </c>
      <c r="H356" s="121">
        <v>3800000</v>
      </c>
      <c r="I356" s="245" t="s">
        <v>775</v>
      </c>
      <c r="J356" s="245" t="s">
        <v>51</v>
      </c>
      <c r="K356" s="246"/>
    </row>
    <row r="357" spans="2:11" ht="84.75" customHeight="1">
      <c r="B357" s="247">
        <v>93141701</v>
      </c>
      <c r="C357" s="240" t="s">
        <v>791</v>
      </c>
      <c r="D357" s="241">
        <v>43831</v>
      </c>
      <c r="E357" s="242" t="s">
        <v>774</v>
      </c>
      <c r="F357" s="243" t="s">
        <v>608</v>
      </c>
      <c r="G357" s="244" t="s">
        <v>37</v>
      </c>
      <c r="H357" s="121">
        <v>50000000</v>
      </c>
      <c r="I357" s="245" t="s">
        <v>775</v>
      </c>
      <c r="J357" s="245" t="s">
        <v>51</v>
      </c>
      <c r="K357" s="246"/>
    </row>
    <row r="358" spans="2:11" ht="64.5" customHeight="1">
      <c r="B358" s="247">
        <v>80111600</v>
      </c>
      <c r="C358" s="240" t="s">
        <v>792</v>
      </c>
      <c r="D358" s="241">
        <v>43831</v>
      </c>
      <c r="E358" s="242" t="s">
        <v>774</v>
      </c>
      <c r="F358" s="243" t="s">
        <v>145</v>
      </c>
      <c r="G358" s="244" t="s">
        <v>37</v>
      </c>
      <c r="H358" s="121">
        <v>180138000</v>
      </c>
      <c r="I358" s="245" t="s">
        <v>775</v>
      </c>
      <c r="J358" s="245" t="s">
        <v>51</v>
      </c>
      <c r="K358" s="246"/>
    </row>
    <row r="359" spans="2:11" ht="65.25" customHeight="1">
      <c r="B359" s="247">
        <v>80111600</v>
      </c>
      <c r="C359" s="240" t="s">
        <v>793</v>
      </c>
      <c r="D359" s="241">
        <v>43831</v>
      </c>
      <c r="E359" s="242" t="s">
        <v>774</v>
      </c>
      <c r="F359" s="243" t="s">
        <v>145</v>
      </c>
      <c r="G359" s="244" t="s">
        <v>37</v>
      </c>
      <c r="H359" s="121">
        <v>302356000</v>
      </c>
      <c r="I359" s="245" t="s">
        <v>775</v>
      </c>
      <c r="J359" s="245" t="s">
        <v>51</v>
      </c>
      <c r="K359" s="246"/>
    </row>
    <row r="360" spans="2:11" ht="65.25" customHeight="1">
      <c r="B360" s="247">
        <v>80111600</v>
      </c>
      <c r="C360" s="240" t="s">
        <v>794</v>
      </c>
      <c r="D360" s="241">
        <v>43831</v>
      </c>
      <c r="E360" s="242" t="s">
        <v>774</v>
      </c>
      <c r="F360" s="243" t="s">
        <v>145</v>
      </c>
      <c r="G360" s="244" t="s">
        <v>37</v>
      </c>
      <c r="H360" s="121">
        <v>53506000</v>
      </c>
      <c r="I360" s="245" t="s">
        <v>775</v>
      </c>
      <c r="J360" s="245" t="s">
        <v>51</v>
      </c>
      <c r="K360" s="246"/>
    </row>
    <row r="361" spans="2:11" ht="45">
      <c r="B361" s="247">
        <v>82121503</v>
      </c>
      <c r="C361" s="240" t="s">
        <v>795</v>
      </c>
      <c r="D361" s="241">
        <v>43831</v>
      </c>
      <c r="E361" s="242" t="s">
        <v>774</v>
      </c>
      <c r="F361" s="243" t="s">
        <v>145</v>
      </c>
      <c r="G361" s="242" t="s">
        <v>37</v>
      </c>
      <c r="H361" s="121">
        <v>2000000</v>
      </c>
      <c r="I361" s="245" t="s">
        <v>775</v>
      </c>
      <c r="J361" s="245" t="s">
        <v>51</v>
      </c>
      <c r="K361" s="246"/>
    </row>
    <row r="362" spans="2:11" ht="50.25" customHeight="1">
      <c r="B362" s="247">
        <v>84131601</v>
      </c>
      <c r="C362" s="240" t="s">
        <v>796</v>
      </c>
      <c r="D362" s="241">
        <v>43831</v>
      </c>
      <c r="E362" s="241">
        <v>43327</v>
      </c>
      <c r="F362" s="243" t="s">
        <v>145</v>
      </c>
      <c r="G362" s="242" t="s">
        <v>37</v>
      </c>
      <c r="H362" s="121">
        <v>8500000</v>
      </c>
      <c r="I362" s="245" t="s">
        <v>775</v>
      </c>
      <c r="J362" s="245" t="s">
        <v>51</v>
      </c>
      <c r="K362" s="246"/>
    </row>
    <row r="363" spans="2:11" ht="65.25" customHeight="1">
      <c r="B363" s="247">
        <v>46180000</v>
      </c>
      <c r="C363" s="240" t="s">
        <v>797</v>
      </c>
      <c r="D363" s="241">
        <v>43556</v>
      </c>
      <c r="E363" s="242" t="s">
        <v>774</v>
      </c>
      <c r="F363" s="243" t="s">
        <v>157</v>
      </c>
      <c r="G363" s="242" t="s">
        <v>37</v>
      </c>
      <c r="H363" s="121">
        <v>2500000</v>
      </c>
      <c r="I363" s="245" t="s">
        <v>775</v>
      </c>
      <c r="J363" s="245" t="s">
        <v>51</v>
      </c>
      <c r="K363" s="246"/>
    </row>
    <row r="364" spans="2:11" ht="57.75" customHeight="1">
      <c r="B364" s="247">
        <v>39122220</v>
      </c>
      <c r="C364" s="248" t="s">
        <v>798</v>
      </c>
      <c r="D364" s="37">
        <v>43556</v>
      </c>
      <c r="E364" s="36" t="s">
        <v>774</v>
      </c>
      <c r="F364" s="243" t="s">
        <v>157</v>
      </c>
      <c r="G364" s="36" t="s">
        <v>37</v>
      </c>
      <c r="H364" s="121">
        <v>10000000</v>
      </c>
      <c r="I364" s="239" t="s">
        <v>775</v>
      </c>
      <c r="J364" s="239" t="s">
        <v>51</v>
      </c>
      <c r="K364" s="246"/>
    </row>
    <row r="365" spans="2:11" ht="50.25" customHeight="1">
      <c r="B365" s="247" t="s">
        <v>799</v>
      </c>
      <c r="C365" s="248" t="s">
        <v>800</v>
      </c>
      <c r="D365" s="37">
        <v>43556</v>
      </c>
      <c r="E365" s="36" t="s">
        <v>774</v>
      </c>
      <c r="F365" s="243" t="s">
        <v>608</v>
      </c>
      <c r="G365" s="36" t="s">
        <v>37</v>
      </c>
      <c r="H365" s="121">
        <v>6000000</v>
      </c>
      <c r="I365" s="239" t="s">
        <v>775</v>
      </c>
      <c r="J365" s="239" t="s">
        <v>51</v>
      </c>
      <c r="K365" s="246"/>
    </row>
    <row r="366" spans="2:11" ht="61.5" customHeight="1">
      <c r="B366" s="247">
        <v>31242202</v>
      </c>
      <c r="C366" s="249" t="s">
        <v>801</v>
      </c>
      <c r="D366" s="37">
        <v>43556</v>
      </c>
      <c r="E366" s="36" t="s">
        <v>774</v>
      </c>
      <c r="F366" s="243" t="s">
        <v>608</v>
      </c>
      <c r="G366" s="36" t="s">
        <v>37</v>
      </c>
      <c r="H366" s="121">
        <v>2750000</v>
      </c>
      <c r="I366" s="239" t="s">
        <v>775</v>
      </c>
      <c r="J366" s="239" t="s">
        <v>51</v>
      </c>
      <c r="K366" s="246"/>
    </row>
    <row r="367" spans="2:11" ht="45" customHeight="1">
      <c r="B367" s="247" t="s">
        <v>802</v>
      </c>
      <c r="C367" s="248" t="s">
        <v>803</v>
      </c>
      <c r="D367" s="37">
        <v>43556</v>
      </c>
      <c r="E367" s="36" t="s">
        <v>774</v>
      </c>
      <c r="F367" s="243" t="s">
        <v>157</v>
      </c>
      <c r="G367" s="36" t="s">
        <v>37</v>
      </c>
      <c r="H367" s="121">
        <v>4500000</v>
      </c>
      <c r="I367" s="239" t="s">
        <v>775</v>
      </c>
      <c r="J367" s="239" t="s">
        <v>51</v>
      </c>
      <c r="K367" s="246"/>
    </row>
    <row r="368" spans="2:11" ht="93.75" customHeight="1">
      <c r="B368" s="247">
        <v>43231505</v>
      </c>
      <c r="C368" s="248" t="s">
        <v>804</v>
      </c>
      <c r="D368" s="37">
        <v>43525</v>
      </c>
      <c r="E368" s="36" t="s">
        <v>774</v>
      </c>
      <c r="F368" s="243" t="s">
        <v>157</v>
      </c>
      <c r="G368" s="36" t="s">
        <v>37</v>
      </c>
      <c r="H368" s="121">
        <v>18000000</v>
      </c>
      <c r="I368" s="239" t="s">
        <v>775</v>
      </c>
      <c r="J368" s="239" t="s">
        <v>51</v>
      </c>
      <c r="K368" s="246"/>
    </row>
    <row r="369" spans="2:11" ht="75">
      <c r="B369" s="21" t="s">
        <v>101</v>
      </c>
      <c r="C369" s="34" t="s">
        <v>102</v>
      </c>
      <c r="D369" s="250" t="s">
        <v>103</v>
      </c>
      <c r="E369" s="36" t="s">
        <v>32</v>
      </c>
      <c r="F369" s="15" t="s">
        <v>57</v>
      </c>
      <c r="G369" s="15" t="s">
        <v>37</v>
      </c>
      <c r="H369" s="120">
        <v>900000000</v>
      </c>
      <c r="I369" s="15" t="s">
        <v>33</v>
      </c>
      <c r="J369" s="15" t="s">
        <v>51</v>
      </c>
      <c r="K369" s="12" t="s">
        <v>104</v>
      </c>
    </row>
    <row r="370" spans="2:11" ht="75">
      <c r="B370" s="21" t="s">
        <v>105</v>
      </c>
      <c r="C370" s="34" t="s">
        <v>106</v>
      </c>
      <c r="D370" s="250" t="s">
        <v>34</v>
      </c>
      <c r="E370" s="36" t="s">
        <v>32</v>
      </c>
      <c r="F370" s="15" t="s">
        <v>57</v>
      </c>
      <c r="G370" s="15" t="s">
        <v>37</v>
      </c>
      <c r="H370" s="120">
        <v>490000000</v>
      </c>
      <c r="I370" s="15" t="s">
        <v>33</v>
      </c>
      <c r="J370" s="15" t="s">
        <v>51</v>
      </c>
      <c r="K370" s="12" t="s">
        <v>104</v>
      </c>
    </row>
    <row r="371" spans="2:11" ht="75">
      <c r="B371" s="21" t="s">
        <v>107</v>
      </c>
      <c r="C371" s="36" t="s">
        <v>35</v>
      </c>
      <c r="D371" s="250" t="s">
        <v>108</v>
      </c>
      <c r="E371" s="36" t="s">
        <v>32</v>
      </c>
      <c r="F371" s="36" t="s">
        <v>36</v>
      </c>
      <c r="G371" s="15" t="s">
        <v>37</v>
      </c>
      <c r="H371" s="120">
        <v>20000000</v>
      </c>
      <c r="I371" s="15" t="s">
        <v>33</v>
      </c>
      <c r="J371" s="15" t="s">
        <v>51</v>
      </c>
      <c r="K371" s="12" t="s">
        <v>104</v>
      </c>
    </row>
    <row r="372" spans="2:11" ht="75">
      <c r="B372" s="21">
        <v>46171622</v>
      </c>
      <c r="C372" s="36" t="s">
        <v>49</v>
      </c>
      <c r="D372" s="250" t="s">
        <v>108</v>
      </c>
      <c r="E372" s="36" t="s">
        <v>50</v>
      </c>
      <c r="F372" s="36" t="s">
        <v>36</v>
      </c>
      <c r="G372" s="36" t="s">
        <v>37</v>
      </c>
      <c r="H372" s="120">
        <v>20000000</v>
      </c>
      <c r="I372" s="15" t="s">
        <v>33</v>
      </c>
      <c r="J372" s="15" t="s">
        <v>51</v>
      </c>
      <c r="K372" s="12" t="s">
        <v>104</v>
      </c>
    </row>
    <row r="373" spans="2:11" ht="75">
      <c r="B373" s="21">
        <v>43210000</v>
      </c>
      <c r="C373" s="34" t="s">
        <v>52</v>
      </c>
      <c r="D373" s="250" t="s">
        <v>108</v>
      </c>
      <c r="E373" s="36" t="s">
        <v>50</v>
      </c>
      <c r="F373" s="36" t="s">
        <v>53</v>
      </c>
      <c r="G373" s="36" t="s">
        <v>37</v>
      </c>
      <c r="H373" s="120">
        <v>10000000</v>
      </c>
      <c r="I373" s="15" t="s">
        <v>33</v>
      </c>
      <c r="J373" s="15" t="s">
        <v>51</v>
      </c>
      <c r="K373" s="12" t="s">
        <v>104</v>
      </c>
    </row>
    <row r="374" spans="2:11" ht="75">
      <c r="B374" s="21">
        <v>32000000</v>
      </c>
      <c r="C374" s="34" t="s">
        <v>109</v>
      </c>
      <c r="D374" s="250" t="s">
        <v>108</v>
      </c>
      <c r="E374" s="36" t="s">
        <v>50</v>
      </c>
      <c r="F374" s="36" t="s">
        <v>53</v>
      </c>
      <c r="G374" s="36" t="s">
        <v>37</v>
      </c>
      <c r="H374" s="120">
        <v>15000000</v>
      </c>
      <c r="I374" s="15" t="s">
        <v>33</v>
      </c>
      <c r="J374" s="15" t="s">
        <v>51</v>
      </c>
      <c r="K374" s="12" t="s">
        <v>104</v>
      </c>
    </row>
    <row r="375" spans="2:11" ht="75">
      <c r="B375" s="21" t="s">
        <v>110</v>
      </c>
      <c r="C375" s="251" t="s">
        <v>111</v>
      </c>
      <c r="D375" s="250" t="s">
        <v>108</v>
      </c>
      <c r="E375" s="36" t="s">
        <v>50</v>
      </c>
      <c r="F375" s="36" t="s">
        <v>36</v>
      </c>
      <c r="G375" s="36" t="s">
        <v>37</v>
      </c>
      <c r="H375" s="120">
        <v>20000000</v>
      </c>
      <c r="I375" s="15" t="s">
        <v>33</v>
      </c>
      <c r="J375" s="15" t="s">
        <v>51</v>
      </c>
      <c r="K375" s="12" t="s">
        <v>104</v>
      </c>
    </row>
    <row r="376" spans="2:11" ht="75">
      <c r="B376" s="22">
        <v>25191700</v>
      </c>
      <c r="C376" s="189" t="s">
        <v>112</v>
      </c>
      <c r="D376" s="250" t="s">
        <v>103</v>
      </c>
      <c r="E376" s="36" t="s">
        <v>50</v>
      </c>
      <c r="F376" s="36" t="s">
        <v>57</v>
      </c>
      <c r="G376" s="36" t="s">
        <v>37</v>
      </c>
      <c r="H376" s="120">
        <v>30000000</v>
      </c>
      <c r="I376" s="15" t="s">
        <v>33</v>
      </c>
      <c r="J376" s="15" t="s">
        <v>51</v>
      </c>
      <c r="K376" s="12" t="s">
        <v>104</v>
      </c>
    </row>
    <row r="377" spans="2:11" ht="75">
      <c r="B377" s="21">
        <v>27000000</v>
      </c>
      <c r="C377" s="189" t="s">
        <v>54</v>
      </c>
      <c r="D377" s="250" t="s">
        <v>103</v>
      </c>
      <c r="E377" s="36" t="s">
        <v>50</v>
      </c>
      <c r="F377" s="36" t="s">
        <v>36</v>
      </c>
      <c r="G377" s="36" t="s">
        <v>37</v>
      </c>
      <c r="H377" s="120">
        <v>30000000</v>
      </c>
      <c r="I377" s="15" t="s">
        <v>33</v>
      </c>
      <c r="J377" s="15" t="s">
        <v>51</v>
      </c>
      <c r="K377" s="12" t="s">
        <v>104</v>
      </c>
    </row>
    <row r="378" spans="2:11" ht="112.5" customHeight="1">
      <c r="B378" s="21">
        <v>25191700</v>
      </c>
      <c r="C378" s="189" t="s">
        <v>56</v>
      </c>
      <c r="D378" s="250">
        <v>43891</v>
      </c>
      <c r="E378" s="36" t="s">
        <v>50</v>
      </c>
      <c r="F378" s="36" t="s">
        <v>57</v>
      </c>
      <c r="G378" s="36" t="s">
        <v>37</v>
      </c>
      <c r="H378" s="120">
        <v>30000000</v>
      </c>
      <c r="I378" s="15" t="s">
        <v>33</v>
      </c>
      <c r="J378" s="15" t="s">
        <v>51</v>
      </c>
      <c r="K378" s="12" t="s">
        <v>104</v>
      </c>
    </row>
    <row r="379" spans="2:11" ht="75">
      <c r="B379" s="22" t="s">
        <v>113</v>
      </c>
      <c r="C379" s="189" t="s">
        <v>38</v>
      </c>
      <c r="D379" s="250" t="s">
        <v>108</v>
      </c>
      <c r="E379" s="36" t="s">
        <v>50</v>
      </c>
      <c r="F379" s="36" t="s">
        <v>57</v>
      </c>
      <c r="G379" s="36" t="s">
        <v>37</v>
      </c>
      <c r="H379" s="120">
        <v>120000000</v>
      </c>
      <c r="I379" s="15" t="s">
        <v>33</v>
      </c>
      <c r="J379" s="15" t="s">
        <v>51</v>
      </c>
      <c r="K379" s="12" t="s">
        <v>104</v>
      </c>
    </row>
    <row r="380" spans="2:11" ht="75">
      <c r="B380" s="22" t="s">
        <v>114</v>
      </c>
      <c r="C380" s="189" t="s">
        <v>39</v>
      </c>
      <c r="D380" s="250" t="s">
        <v>103</v>
      </c>
      <c r="E380" s="36" t="s">
        <v>55</v>
      </c>
      <c r="F380" s="36" t="s">
        <v>40</v>
      </c>
      <c r="G380" s="36" t="s">
        <v>37</v>
      </c>
      <c r="H380" s="120">
        <v>100000000</v>
      </c>
      <c r="I380" s="15" t="s">
        <v>33</v>
      </c>
      <c r="J380" s="15" t="s">
        <v>51</v>
      </c>
      <c r="K380" s="12" t="s">
        <v>104</v>
      </c>
    </row>
    <row r="381" spans="2:11" ht="75">
      <c r="B381" s="22" t="s">
        <v>115</v>
      </c>
      <c r="C381" s="189" t="s">
        <v>41</v>
      </c>
      <c r="D381" s="250" t="s">
        <v>103</v>
      </c>
      <c r="E381" s="36" t="s">
        <v>50</v>
      </c>
      <c r="F381" s="36" t="s">
        <v>40</v>
      </c>
      <c r="G381" s="36" t="s">
        <v>37</v>
      </c>
      <c r="H381" s="120">
        <v>180000000</v>
      </c>
      <c r="I381" s="15" t="s">
        <v>33</v>
      </c>
      <c r="J381" s="15" t="s">
        <v>51</v>
      </c>
      <c r="K381" s="12" t="s">
        <v>104</v>
      </c>
    </row>
    <row r="382" spans="2:11" ht="75">
      <c r="B382" s="22">
        <v>47130000</v>
      </c>
      <c r="C382" s="189" t="s">
        <v>42</v>
      </c>
      <c r="D382" s="250" t="s">
        <v>103</v>
      </c>
      <c r="E382" s="36" t="s">
        <v>50</v>
      </c>
      <c r="F382" s="36" t="s">
        <v>40</v>
      </c>
      <c r="G382" s="36" t="s">
        <v>37</v>
      </c>
      <c r="H382" s="120">
        <v>110000000</v>
      </c>
      <c r="I382" s="15" t="s">
        <v>33</v>
      </c>
      <c r="J382" s="15" t="s">
        <v>51</v>
      </c>
      <c r="K382" s="12" t="s">
        <v>104</v>
      </c>
    </row>
    <row r="383" spans="2:11" ht="75">
      <c r="B383" s="22" t="s">
        <v>113</v>
      </c>
      <c r="C383" s="189" t="s">
        <v>116</v>
      </c>
      <c r="D383" s="250" t="s">
        <v>103</v>
      </c>
      <c r="E383" s="36" t="s">
        <v>50</v>
      </c>
      <c r="F383" s="36" t="s">
        <v>36</v>
      </c>
      <c r="G383" s="36" t="s">
        <v>37</v>
      </c>
      <c r="H383" s="120">
        <v>8000000</v>
      </c>
      <c r="I383" s="15" t="s">
        <v>33</v>
      </c>
      <c r="J383" s="15" t="s">
        <v>51</v>
      </c>
      <c r="K383" s="12" t="s">
        <v>104</v>
      </c>
    </row>
    <row r="384" spans="2:11" ht="75">
      <c r="B384" s="22" t="s">
        <v>115</v>
      </c>
      <c r="C384" s="189" t="s">
        <v>117</v>
      </c>
      <c r="D384" s="250" t="s">
        <v>103</v>
      </c>
      <c r="E384" s="36" t="s">
        <v>50</v>
      </c>
      <c r="F384" s="252" t="s">
        <v>40</v>
      </c>
      <c r="G384" s="36" t="s">
        <v>37</v>
      </c>
      <c r="H384" s="120">
        <v>8000000</v>
      </c>
      <c r="I384" s="15" t="s">
        <v>33</v>
      </c>
      <c r="J384" s="15" t="s">
        <v>51</v>
      </c>
      <c r="K384" s="12" t="s">
        <v>104</v>
      </c>
    </row>
    <row r="385" spans="2:11" ht="75">
      <c r="B385" s="22">
        <v>47130000</v>
      </c>
      <c r="C385" s="189" t="s">
        <v>118</v>
      </c>
      <c r="D385" s="250" t="s">
        <v>103</v>
      </c>
      <c r="E385" s="36" t="s">
        <v>50</v>
      </c>
      <c r="F385" s="36" t="s">
        <v>40</v>
      </c>
      <c r="G385" s="36" t="s">
        <v>37</v>
      </c>
      <c r="H385" s="120">
        <v>8000000</v>
      </c>
      <c r="I385" s="253" t="e">
        <f>SUM('[1]PLANEACION'!H371+'[1]INFRAESTRUCTURA'!I381+'[1]GOBIERNO'!H374+'[1]EDUCACION '!H371+'[1]BIENES '!H380)</f>
        <v>#REF!</v>
      </c>
      <c r="J385" s="15" t="s">
        <v>51</v>
      </c>
      <c r="K385" s="12" t="s">
        <v>104</v>
      </c>
    </row>
    <row r="386" spans="2:11" ht="75">
      <c r="B386" s="22">
        <v>14111800</v>
      </c>
      <c r="C386" s="189" t="s">
        <v>43</v>
      </c>
      <c r="D386" s="250" t="s">
        <v>103</v>
      </c>
      <c r="E386" s="36" t="s">
        <v>50</v>
      </c>
      <c r="F386" s="36" t="s">
        <v>40</v>
      </c>
      <c r="G386" s="252" t="s">
        <v>37</v>
      </c>
      <c r="H386" s="120">
        <v>90000000</v>
      </c>
      <c r="I386" s="15" t="s">
        <v>33</v>
      </c>
      <c r="J386" s="15" t="s">
        <v>51</v>
      </c>
      <c r="K386" s="12" t="s">
        <v>104</v>
      </c>
    </row>
    <row r="387" spans="2:11" ht="75">
      <c r="B387" s="22" t="s">
        <v>119</v>
      </c>
      <c r="C387" s="189" t="s">
        <v>44</v>
      </c>
      <c r="D387" s="250" t="s">
        <v>103</v>
      </c>
      <c r="E387" s="36" t="s">
        <v>50</v>
      </c>
      <c r="F387" s="248" t="s">
        <v>45</v>
      </c>
      <c r="G387" s="36" t="s">
        <v>37</v>
      </c>
      <c r="H387" s="120">
        <v>190000000</v>
      </c>
      <c r="I387" s="15" t="s">
        <v>33</v>
      </c>
      <c r="J387" s="15" t="s">
        <v>51</v>
      </c>
      <c r="K387" s="12" t="s">
        <v>104</v>
      </c>
    </row>
    <row r="388" spans="2:11" ht="75">
      <c r="B388" s="22" t="s">
        <v>58</v>
      </c>
      <c r="C388" s="254" t="s">
        <v>59</v>
      </c>
      <c r="D388" s="255" t="s">
        <v>120</v>
      </c>
      <c r="E388" s="36" t="s">
        <v>50</v>
      </c>
      <c r="F388" s="248" t="s">
        <v>60</v>
      </c>
      <c r="G388" s="36" t="s">
        <v>37</v>
      </c>
      <c r="H388" s="120">
        <v>150000000</v>
      </c>
      <c r="I388" s="15" t="s">
        <v>33</v>
      </c>
      <c r="J388" s="15" t="s">
        <v>51</v>
      </c>
      <c r="K388" s="12" t="s">
        <v>104</v>
      </c>
    </row>
    <row r="389" spans="2:11" ht="75">
      <c r="B389" s="22">
        <v>78100000</v>
      </c>
      <c r="C389" s="254" t="s">
        <v>121</v>
      </c>
      <c r="D389" s="250" t="s">
        <v>103</v>
      </c>
      <c r="E389" s="36" t="s">
        <v>50</v>
      </c>
      <c r="F389" s="36" t="s">
        <v>36</v>
      </c>
      <c r="G389" s="36" t="s">
        <v>37</v>
      </c>
      <c r="H389" s="120">
        <v>70000000</v>
      </c>
      <c r="I389" s="15" t="s">
        <v>33</v>
      </c>
      <c r="J389" s="15" t="s">
        <v>51</v>
      </c>
      <c r="K389" s="12" t="s">
        <v>104</v>
      </c>
    </row>
    <row r="390" spans="2:11" ht="75">
      <c r="B390" s="22">
        <v>78140000</v>
      </c>
      <c r="C390" s="34" t="s">
        <v>122</v>
      </c>
      <c r="D390" s="250" t="s">
        <v>103</v>
      </c>
      <c r="E390" s="36" t="s">
        <v>50</v>
      </c>
      <c r="F390" s="36" t="s">
        <v>36</v>
      </c>
      <c r="G390" s="36" t="s">
        <v>37</v>
      </c>
      <c r="H390" s="120">
        <v>130000000</v>
      </c>
      <c r="I390" s="15" t="s">
        <v>33</v>
      </c>
      <c r="J390" s="15" t="s">
        <v>51</v>
      </c>
      <c r="K390" s="12" t="s">
        <v>104</v>
      </c>
    </row>
    <row r="391" spans="2:11" ht="129.75" customHeight="1">
      <c r="B391" s="256">
        <v>92101501</v>
      </c>
      <c r="C391" s="34" t="s">
        <v>61</v>
      </c>
      <c r="D391" s="250" t="s">
        <v>103</v>
      </c>
      <c r="E391" s="36" t="s">
        <v>123</v>
      </c>
      <c r="F391" s="248" t="s">
        <v>45</v>
      </c>
      <c r="G391" s="36" t="s">
        <v>37</v>
      </c>
      <c r="H391" s="120">
        <v>6000000000</v>
      </c>
      <c r="I391" s="15" t="s">
        <v>33</v>
      </c>
      <c r="J391" s="15" t="s">
        <v>51</v>
      </c>
      <c r="K391" s="12" t="s">
        <v>104</v>
      </c>
    </row>
    <row r="392" spans="2:11" ht="97.5" customHeight="1">
      <c r="B392" s="22" t="s">
        <v>62</v>
      </c>
      <c r="C392" s="34" t="s">
        <v>63</v>
      </c>
      <c r="D392" s="257">
        <v>43891</v>
      </c>
      <c r="E392" s="36" t="s">
        <v>50</v>
      </c>
      <c r="F392" s="248" t="s">
        <v>64</v>
      </c>
      <c r="G392" s="36" t="s">
        <v>37</v>
      </c>
      <c r="H392" s="120">
        <v>30000000</v>
      </c>
      <c r="I392" s="15" t="s">
        <v>33</v>
      </c>
      <c r="J392" s="15" t="s">
        <v>51</v>
      </c>
      <c r="K392" s="12" t="s">
        <v>104</v>
      </c>
    </row>
    <row r="393" spans="2:11" ht="75">
      <c r="B393" s="256">
        <v>46191600</v>
      </c>
      <c r="C393" s="34" t="s">
        <v>65</v>
      </c>
      <c r="D393" s="255" t="s">
        <v>124</v>
      </c>
      <c r="E393" s="36" t="s">
        <v>50</v>
      </c>
      <c r="F393" s="248" t="s">
        <v>64</v>
      </c>
      <c r="G393" s="36" t="s">
        <v>37</v>
      </c>
      <c r="H393" s="120">
        <v>11000000</v>
      </c>
      <c r="I393" s="15" t="s">
        <v>33</v>
      </c>
      <c r="J393" s="15" t="s">
        <v>51</v>
      </c>
      <c r="K393" s="12" t="s">
        <v>104</v>
      </c>
    </row>
    <row r="394" spans="2:11" ht="75">
      <c r="B394" s="256">
        <v>72102100</v>
      </c>
      <c r="C394" s="34" t="s">
        <v>66</v>
      </c>
      <c r="D394" s="255" t="s">
        <v>103</v>
      </c>
      <c r="E394" s="36" t="s">
        <v>32</v>
      </c>
      <c r="F394" s="248" t="s">
        <v>64</v>
      </c>
      <c r="G394" s="36" t="s">
        <v>37</v>
      </c>
      <c r="H394" s="120">
        <v>18000000</v>
      </c>
      <c r="I394" s="15" t="s">
        <v>33</v>
      </c>
      <c r="J394" s="15" t="s">
        <v>51</v>
      </c>
      <c r="K394" s="12" t="s">
        <v>104</v>
      </c>
    </row>
    <row r="395" spans="2:11" ht="75">
      <c r="B395" s="256">
        <v>78111500</v>
      </c>
      <c r="C395" s="34" t="s">
        <v>125</v>
      </c>
      <c r="D395" s="255" t="s">
        <v>103</v>
      </c>
      <c r="E395" s="36" t="s">
        <v>126</v>
      </c>
      <c r="F395" s="36" t="s">
        <v>47</v>
      </c>
      <c r="G395" s="36" t="s">
        <v>37</v>
      </c>
      <c r="H395" s="120">
        <v>100000000</v>
      </c>
      <c r="I395" s="15" t="s">
        <v>33</v>
      </c>
      <c r="J395" s="15" t="s">
        <v>51</v>
      </c>
      <c r="K395" s="12" t="s">
        <v>104</v>
      </c>
    </row>
    <row r="396" spans="2:11" ht="75">
      <c r="B396" s="256">
        <v>72153613</v>
      </c>
      <c r="C396" s="189" t="s">
        <v>48</v>
      </c>
      <c r="D396" s="255" t="s">
        <v>103</v>
      </c>
      <c r="E396" s="36" t="s">
        <v>50</v>
      </c>
      <c r="F396" s="36" t="s">
        <v>47</v>
      </c>
      <c r="G396" s="36" t="s">
        <v>37</v>
      </c>
      <c r="H396" s="120">
        <v>650000000</v>
      </c>
      <c r="I396" s="15" t="s">
        <v>33</v>
      </c>
      <c r="J396" s="15" t="s">
        <v>51</v>
      </c>
      <c r="K396" s="12" t="s">
        <v>104</v>
      </c>
    </row>
    <row r="397" spans="2:11" ht="114.75" customHeight="1">
      <c r="B397" s="256" t="s">
        <v>67</v>
      </c>
      <c r="C397" s="34" t="s">
        <v>68</v>
      </c>
      <c r="D397" s="255" t="s">
        <v>103</v>
      </c>
      <c r="E397" s="36" t="s">
        <v>69</v>
      </c>
      <c r="F397" s="258" t="s">
        <v>70</v>
      </c>
      <c r="G397" s="36" t="s">
        <v>37</v>
      </c>
      <c r="H397" s="120">
        <v>4200000000</v>
      </c>
      <c r="I397" s="15" t="s">
        <v>33</v>
      </c>
      <c r="J397" s="15" t="s">
        <v>51</v>
      </c>
      <c r="K397" s="12" t="s">
        <v>104</v>
      </c>
    </row>
    <row r="398" spans="2:11" ht="75">
      <c r="B398" s="259">
        <v>85121802</v>
      </c>
      <c r="C398" s="254" t="s">
        <v>71</v>
      </c>
      <c r="D398" s="255" t="s">
        <v>103</v>
      </c>
      <c r="E398" s="36" t="s">
        <v>72</v>
      </c>
      <c r="F398" s="258" t="s">
        <v>53</v>
      </c>
      <c r="G398" s="36" t="s">
        <v>37</v>
      </c>
      <c r="H398" s="120">
        <v>10000000</v>
      </c>
      <c r="I398" s="15" t="s">
        <v>33</v>
      </c>
      <c r="J398" s="15" t="s">
        <v>51</v>
      </c>
      <c r="K398" s="12" t="s">
        <v>104</v>
      </c>
    </row>
    <row r="399" spans="2:11" ht="75">
      <c r="B399" s="259">
        <v>43191504</v>
      </c>
      <c r="C399" s="254" t="s">
        <v>73</v>
      </c>
      <c r="D399" s="255" t="s">
        <v>103</v>
      </c>
      <c r="E399" s="36" t="s">
        <v>72</v>
      </c>
      <c r="F399" s="258" t="s">
        <v>53</v>
      </c>
      <c r="G399" s="36" t="s">
        <v>37</v>
      </c>
      <c r="H399" s="120">
        <v>5000000</v>
      </c>
      <c r="I399" s="15" t="s">
        <v>33</v>
      </c>
      <c r="J399" s="15" t="s">
        <v>51</v>
      </c>
      <c r="K399" s="12" t="s">
        <v>104</v>
      </c>
    </row>
    <row r="400" spans="2:11" ht="75">
      <c r="B400" s="256">
        <v>72102900</v>
      </c>
      <c r="C400" s="34" t="s">
        <v>74</v>
      </c>
      <c r="D400" s="255" t="s">
        <v>103</v>
      </c>
      <c r="E400" s="36" t="s">
        <v>72</v>
      </c>
      <c r="F400" s="239" t="s">
        <v>75</v>
      </c>
      <c r="G400" s="36" t="s">
        <v>37</v>
      </c>
      <c r="H400" s="120">
        <v>50000000</v>
      </c>
      <c r="I400" s="15" t="s">
        <v>33</v>
      </c>
      <c r="J400" s="15" t="s">
        <v>51</v>
      </c>
      <c r="K400" s="12" t="s">
        <v>104</v>
      </c>
    </row>
    <row r="401" spans="2:11" ht="127.5" customHeight="1">
      <c r="B401" s="34">
        <v>76110000</v>
      </c>
      <c r="C401" s="260" t="s">
        <v>127</v>
      </c>
      <c r="D401" s="255" t="s">
        <v>103</v>
      </c>
      <c r="E401" s="36" t="s">
        <v>69</v>
      </c>
      <c r="F401" s="258" t="s">
        <v>70</v>
      </c>
      <c r="G401" s="239" t="s">
        <v>37</v>
      </c>
      <c r="H401" s="120">
        <v>6200000000</v>
      </c>
      <c r="I401" s="15" t="s">
        <v>33</v>
      </c>
      <c r="J401" s="15" t="s">
        <v>51</v>
      </c>
      <c r="K401" s="12" t="s">
        <v>104</v>
      </c>
    </row>
    <row r="402" spans="2:11" ht="75">
      <c r="B402" s="256">
        <v>25191700</v>
      </c>
      <c r="C402" s="189" t="s">
        <v>76</v>
      </c>
      <c r="D402" s="255" t="s">
        <v>103</v>
      </c>
      <c r="E402" s="36" t="s">
        <v>72</v>
      </c>
      <c r="F402" s="258" t="s">
        <v>53</v>
      </c>
      <c r="G402" s="239" t="s">
        <v>37</v>
      </c>
      <c r="H402" s="120">
        <v>20000000</v>
      </c>
      <c r="I402" s="15" t="s">
        <v>33</v>
      </c>
      <c r="J402" s="15" t="s">
        <v>51</v>
      </c>
      <c r="K402" s="12" t="s">
        <v>104</v>
      </c>
    </row>
    <row r="403" spans="2:11" ht="75">
      <c r="B403" s="256">
        <v>80131502</v>
      </c>
      <c r="C403" s="189" t="s">
        <v>77</v>
      </c>
      <c r="D403" s="255" t="s">
        <v>103</v>
      </c>
      <c r="E403" s="36" t="s">
        <v>78</v>
      </c>
      <c r="F403" s="258" t="s">
        <v>53</v>
      </c>
      <c r="G403" s="239" t="s">
        <v>79</v>
      </c>
      <c r="H403" s="120">
        <v>750000000</v>
      </c>
      <c r="I403" s="15" t="s">
        <v>33</v>
      </c>
      <c r="J403" s="15" t="s">
        <v>51</v>
      </c>
      <c r="K403" s="12" t="s">
        <v>104</v>
      </c>
    </row>
    <row r="404" spans="2:11" ht="75">
      <c r="B404" s="256" t="s">
        <v>80</v>
      </c>
      <c r="C404" s="189" t="s">
        <v>128</v>
      </c>
      <c r="D404" s="261" t="s">
        <v>129</v>
      </c>
      <c r="E404" s="239" t="s">
        <v>81</v>
      </c>
      <c r="F404" s="258" t="s">
        <v>53</v>
      </c>
      <c r="G404" s="239" t="s">
        <v>37</v>
      </c>
      <c r="H404" s="120">
        <v>15000000</v>
      </c>
      <c r="I404" s="15" t="s">
        <v>33</v>
      </c>
      <c r="J404" s="15" t="s">
        <v>51</v>
      </c>
      <c r="K404" s="12" t="s">
        <v>104</v>
      </c>
    </row>
    <row r="405" spans="2:11" ht="75">
      <c r="B405" s="256">
        <v>90101603</v>
      </c>
      <c r="C405" s="189" t="s">
        <v>130</v>
      </c>
      <c r="D405" s="261" t="s">
        <v>129</v>
      </c>
      <c r="E405" s="239" t="s">
        <v>81</v>
      </c>
      <c r="F405" s="258" t="s">
        <v>53</v>
      </c>
      <c r="G405" s="262" t="s">
        <v>79</v>
      </c>
      <c r="H405" s="120">
        <v>50000000</v>
      </c>
      <c r="I405" s="15" t="s">
        <v>33</v>
      </c>
      <c r="J405" s="15" t="s">
        <v>51</v>
      </c>
      <c r="K405" s="12" t="s">
        <v>104</v>
      </c>
    </row>
    <row r="406" spans="2:11" ht="75">
      <c r="B406" s="256" t="s">
        <v>131</v>
      </c>
      <c r="C406" s="189" t="s">
        <v>82</v>
      </c>
      <c r="D406" s="261" t="s">
        <v>129</v>
      </c>
      <c r="E406" s="239" t="s">
        <v>81</v>
      </c>
      <c r="F406" s="258" t="s">
        <v>53</v>
      </c>
      <c r="G406" s="262" t="s">
        <v>79</v>
      </c>
      <c r="H406" s="120">
        <v>5000000</v>
      </c>
      <c r="I406" s="15" t="s">
        <v>33</v>
      </c>
      <c r="J406" s="15" t="s">
        <v>51</v>
      </c>
      <c r="K406" s="12" t="s">
        <v>104</v>
      </c>
    </row>
    <row r="407" spans="2:11" ht="75">
      <c r="B407" s="256">
        <v>56101700</v>
      </c>
      <c r="C407" s="189" t="s">
        <v>132</v>
      </c>
      <c r="D407" s="261" t="s">
        <v>129</v>
      </c>
      <c r="E407" s="239" t="s">
        <v>81</v>
      </c>
      <c r="F407" s="258" t="s">
        <v>53</v>
      </c>
      <c r="G407" s="262" t="s">
        <v>79</v>
      </c>
      <c r="H407" s="120">
        <v>50000000</v>
      </c>
      <c r="I407" s="15" t="s">
        <v>33</v>
      </c>
      <c r="J407" s="15" t="s">
        <v>51</v>
      </c>
      <c r="K407" s="12" t="s">
        <v>104</v>
      </c>
    </row>
    <row r="408" spans="2:11" ht="75">
      <c r="B408" s="256">
        <v>78111808</v>
      </c>
      <c r="C408" s="189" t="s">
        <v>133</v>
      </c>
      <c r="D408" s="261" t="s">
        <v>129</v>
      </c>
      <c r="E408" s="239" t="s">
        <v>81</v>
      </c>
      <c r="F408" s="258" t="s">
        <v>53</v>
      </c>
      <c r="G408" s="262" t="s">
        <v>79</v>
      </c>
      <c r="H408" s="120">
        <v>50000000</v>
      </c>
      <c r="I408" s="15" t="s">
        <v>33</v>
      </c>
      <c r="J408" s="15" t="s">
        <v>51</v>
      </c>
      <c r="K408" s="12" t="s">
        <v>104</v>
      </c>
    </row>
    <row r="409" spans="2:11" ht="75">
      <c r="B409" s="256">
        <v>44103103</v>
      </c>
      <c r="C409" s="189" t="s">
        <v>134</v>
      </c>
      <c r="D409" s="261" t="s">
        <v>129</v>
      </c>
      <c r="E409" s="239" t="s">
        <v>81</v>
      </c>
      <c r="F409" s="258" t="s">
        <v>53</v>
      </c>
      <c r="G409" s="262" t="s">
        <v>79</v>
      </c>
      <c r="H409" s="120">
        <v>37000000</v>
      </c>
      <c r="I409" s="15" t="s">
        <v>33</v>
      </c>
      <c r="J409" s="15" t="s">
        <v>51</v>
      </c>
      <c r="K409" s="12" t="s">
        <v>104</v>
      </c>
    </row>
    <row r="410" spans="2:11" ht="75">
      <c r="B410" s="256">
        <v>14111500</v>
      </c>
      <c r="C410" s="189" t="s">
        <v>135</v>
      </c>
      <c r="D410" s="261" t="s">
        <v>129</v>
      </c>
      <c r="E410" s="239" t="s">
        <v>81</v>
      </c>
      <c r="F410" s="258" t="s">
        <v>53</v>
      </c>
      <c r="G410" s="262" t="s">
        <v>79</v>
      </c>
      <c r="H410" s="120">
        <v>60000000</v>
      </c>
      <c r="I410" s="15" t="s">
        <v>33</v>
      </c>
      <c r="J410" s="15" t="s">
        <v>51</v>
      </c>
      <c r="K410" s="12" t="s">
        <v>104</v>
      </c>
    </row>
    <row r="411" spans="2:11" ht="75">
      <c r="B411" s="256">
        <v>321261500</v>
      </c>
      <c r="C411" s="189" t="s">
        <v>136</v>
      </c>
      <c r="D411" s="261" t="s">
        <v>129</v>
      </c>
      <c r="E411" s="239" t="s">
        <v>81</v>
      </c>
      <c r="F411" s="258" t="s">
        <v>53</v>
      </c>
      <c r="G411" s="262" t="s">
        <v>79</v>
      </c>
      <c r="H411" s="120">
        <v>5000000</v>
      </c>
      <c r="I411" s="15" t="s">
        <v>33</v>
      </c>
      <c r="J411" s="15" t="s">
        <v>51</v>
      </c>
      <c r="K411" s="12" t="s">
        <v>104</v>
      </c>
    </row>
    <row r="412" spans="2:11" ht="75">
      <c r="B412" s="256">
        <v>83111603</v>
      </c>
      <c r="C412" s="189" t="s">
        <v>137</v>
      </c>
      <c r="D412" s="261" t="s">
        <v>129</v>
      </c>
      <c r="E412" s="239" t="s">
        <v>81</v>
      </c>
      <c r="F412" s="258" t="s">
        <v>53</v>
      </c>
      <c r="G412" s="262" t="s">
        <v>79</v>
      </c>
      <c r="H412" s="120">
        <v>2000000</v>
      </c>
      <c r="I412" s="15" t="s">
        <v>33</v>
      </c>
      <c r="J412" s="15" t="s">
        <v>51</v>
      </c>
      <c r="K412" s="12" t="s">
        <v>104</v>
      </c>
    </row>
    <row r="413" spans="2:11" ht="75">
      <c r="B413" s="256" t="s">
        <v>138</v>
      </c>
      <c r="C413" s="189" t="s">
        <v>83</v>
      </c>
      <c r="D413" s="261" t="s">
        <v>129</v>
      </c>
      <c r="E413" s="239" t="s">
        <v>84</v>
      </c>
      <c r="F413" s="258" t="s">
        <v>53</v>
      </c>
      <c r="G413" s="262" t="s">
        <v>79</v>
      </c>
      <c r="H413" s="120">
        <v>5000000</v>
      </c>
      <c r="I413" s="15" t="s">
        <v>33</v>
      </c>
      <c r="J413" s="15" t="s">
        <v>51</v>
      </c>
      <c r="K413" s="12" t="s">
        <v>104</v>
      </c>
    </row>
    <row r="414" spans="2:11" ht="75">
      <c r="B414" s="256">
        <v>83111603</v>
      </c>
      <c r="C414" s="189" t="s">
        <v>85</v>
      </c>
      <c r="D414" s="261" t="s">
        <v>129</v>
      </c>
      <c r="E414" s="239" t="s">
        <v>84</v>
      </c>
      <c r="F414" s="258" t="s">
        <v>53</v>
      </c>
      <c r="G414" s="262" t="s">
        <v>79</v>
      </c>
      <c r="H414" s="120">
        <v>2000000</v>
      </c>
      <c r="I414" s="15" t="s">
        <v>33</v>
      </c>
      <c r="J414" s="15" t="s">
        <v>51</v>
      </c>
      <c r="K414" s="12" t="s">
        <v>104</v>
      </c>
    </row>
    <row r="415" spans="2:11" ht="75">
      <c r="B415" s="256" t="s">
        <v>139</v>
      </c>
      <c r="C415" s="189" t="s">
        <v>86</v>
      </c>
      <c r="D415" s="255" t="s">
        <v>103</v>
      </c>
      <c r="E415" s="239" t="s">
        <v>87</v>
      </c>
      <c r="F415" s="258" t="s">
        <v>88</v>
      </c>
      <c r="G415" s="262" t="s">
        <v>79</v>
      </c>
      <c r="H415" s="120">
        <v>70000000</v>
      </c>
      <c r="I415" s="15" t="s">
        <v>33</v>
      </c>
      <c r="J415" s="15" t="s">
        <v>51</v>
      </c>
      <c r="K415" s="12" t="s">
        <v>104</v>
      </c>
    </row>
    <row r="416" spans="2:11" ht="75">
      <c r="B416" s="256">
        <v>42231600</v>
      </c>
      <c r="C416" s="189" t="s">
        <v>89</v>
      </c>
      <c r="D416" s="255" t="s">
        <v>103</v>
      </c>
      <c r="E416" s="239" t="s">
        <v>90</v>
      </c>
      <c r="F416" s="258" t="s">
        <v>53</v>
      </c>
      <c r="G416" s="262" t="s">
        <v>79</v>
      </c>
      <c r="H416" s="120">
        <v>50000000</v>
      </c>
      <c r="I416" s="15" t="s">
        <v>33</v>
      </c>
      <c r="J416" s="15" t="s">
        <v>51</v>
      </c>
      <c r="K416" s="12" t="s">
        <v>104</v>
      </c>
    </row>
    <row r="417" spans="2:11" ht="75">
      <c r="B417" s="256">
        <v>31162800</v>
      </c>
      <c r="C417" s="189" t="s">
        <v>91</v>
      </c>
      <c r="D417" s="255" t="s">
        <v>103</v>
      </c>
      <c r="E417" s="239" t="s">
        <v>90</v>
      </c>
      <c r="F417" s="258" t="s">
        <v>53</v>
      </c>
      <c r="G417" s="262" t="s">
        <v>37</v>
      </c>
      <c r="H417" s="120">
        <v>40000000</v>
      </c>
      <c r="I417" s="15" t="s">
        <v>33</v>
      </c>
      <c r="J417" s="15" t="s">
        <v>51</v>
      </c>
      <c r="K417" s="12" t="s">
        <v>104</v>
      </c>
    </row>
    <row r="418" spans="2:11" ht="75">
      <c r="B418" s="256">
        <v>82101500</v>
      </c>
      <c r="C418" s="189" t="s">
        <v>92</v>
      </c>
      <c r="D418" s="255" t="s">
        <v>103</v>
      </c>
      <c r="E418" s="239" t="s">
        <v>87</v>
      </c>
      <c r="F418" s="258" t="s">
        <v>53</v>
      </c>
      <c r="G418" s="262" t="s">
        <v>37</v>
      </c>
      <c r="H418" s="120">
        <v>10000000</v>
      </c>
      <c r="I418" s="15" t="s">
        <v>33</v>
      </c>
      <c r="J418" s="15" t="s">
        <v>51</v>
      </c>
      <c r="K418" s="12" t="s">
        <v>104</v>
      </c>
    </row>
    <row r="419" spans="2:11" ht="75">
      <c r="B419" s="256">
        <v>41111700</v>
      </c>
      <c r="C419" s="189" t="s">
        <v>93</v>
      </c>
      <c r="D419" s="255" t="s">
        <v>103</v>
      </c>
      <c r="E419" s="239" t="s">
        <v>94</v>
      </c>
      <c r="F419" s="258" t="s">
        <v>53</v>
      </c>
      <c r="G419" s="262" t="s">
        <v>37</v>
      </c>
      <c r="H419" s="120">
        <v>2000000</v>
      </c>
      <c r="I419" s="15" t="s">
        <v>33</v>
      </c>
      <c r="J419" s="15" t="s">
        <v>51</v>
      </c>
      <c r="K419" s="12" t="s">
        <v>104</v>
      </c>
    </row>
    <row r="420" spans="2:11" ht="75">
      <c r="B420" s="256">
        <v>23150000</v>
      </c>
      <c r="C420" s="189" t="s">
        <v>95</v>
      </c>
      <c r="D420" s="255" t="s">
        <v>103</v>
      </c>
      <c r="E420" s="239" t="s">
        <v>32</v>
      </c>
      <c r="F420" s="258" t="s">
        <v>53</v>
      </c>
      <c r="G420" s="262" t="s">
        <v>37</v>
      </c>
      <c r="H420" s="120">
        <v>2000000</v>
      </c>
      <c r="I420" s="15" t="s">
        <v>33</v>
      </c>
      <c r="J420" s="15" t="s">
        <v>51</v>
      </c>
      <c r="K420" s="12" t="s">
        <v>104</v>
      </c>
    </row>
    <row r="421" spans="2:11" ht="75">
      <c r="B421" s="256">
        <v>26131800</v>
      </c>
      <c r="C421" s="189" t="s">
        <v>96</v>
      </c>
      <c r="D421" s="255" t="s">
        <v>103</v>
      </c>
      <c r="E421" s="239" t="s">
        <v>50</v>
      </c>
      <c r="F421" s="258" t="s">
        <v>53</v>
      </c>
      <c r="G421" s="262" t="s">
        <v>37</v>
      </c>
      <c r="H421" s="120">
        <v>25000000</v>
      </c>
      <c r="I421" s="15" t="s">
        <v>33</v>
      </c>
      <c r="J421" s="15" t="s">
        <v>51</v>
      </c>
      <c r="K421" s="12" t="s">
        <v>104</v>
      </c>
    </row>
    <row r="422" spans="2:11" ht="75">
      <c r="B422" s="256">
        <v>43211700</v>
      </c>
      <c r="C422" s="189" t="s">
        <v>140</v>
      </c>
      <c r="D422" s="255" t="s">
        <v>103</v>
      </c>
      <c r="E422" s="239" t="s">
        <v>50</v>
      </c>
      <c r="F422" s="258" t="s">
        <v>53</v>
      </c>
      <c r="G422" s="262" t="s">
        <v>37</v>
      </c>
      <c r="H422" s="120">
        <v>100000000</v>
      </c>
      <c r="I422" s="15" t="s">
        <v>33</v>
      </c>
      <c r="J422" s="15" t="s">
        <v>51</v>
      </c>
      <c r="K422" s="12" t="s">
        <v>104</v>
      </c>
    </row>
    <row r="423" spans="2:11" ht="75">
      <c r="B423" s="256">
        <v>55121700</v>
      </c>
      <c r="C423" s="189" t="s">
        <v>97</v>
      </c>
      <c r="D423" s="261" t="s">
        <v>46</v>
      </c>
      <c r="E423" s="239" t="s">
        <v>50</v>
      </c>
      <c r="F423" s="258" t="s">
        <v>53</v>
      </c>
      <c r="G423" s="262" t="s">
        <v>37</v>
      </c>
      <c r="H423" s="120">
        <v>8000000</v>
      </c>
      <c r="I423" s="15" t="s">
        <v>33</v>
      </c>
      <c r="J423" s="15" t="s">
        <v>51</v>
      </c>
      <c r="K423" s="12" t="s">
        <v>104</v>
      </c>
    </row>
    <row r="424" spans="2:11" ht="45">
      <c r="B424" s="217">
        <v>80111600</v>
      </c>
      <c r="C424" s="217" t="s">
        <v>881</v>
      </c>
      <c r="D424" s="254" t="s">
        <v>882</v>
      </c>
      <c r="E424" s="34" t="s">
        <v>883</v>
      </c>
      <c r="F424" s="263" t="s">
        <v>884</v>
      </c>
      <c r="G424" s="264" t="s">
        <v>885</v>
      </c>
      <c r="H424" s="224">
        <v>1562749771</v>
      </c>
      <c r="I424" s="264" t="s">
        <v>33</v>
      </c>
      <c r="J424" s="264" t="s">
        <v>886</v>
      </c>
      <c r="K424" s="264" t="s">
        <v>887</v>
      </c>
    </row>
    <row r="425" spans="2:11" ht="45">
      <c r="B425" s="217">
        <v>80111600</v>
      </c>
      <c r="C425" s="217" t="s">
        <v>888</v>
      </c>
      <c r="D425" s="254" t="s">
        <v>882</v>
      </c>
      <c r="E425" s="34" t="s">
        <v>883</v>
      </c>
      <c r="F425" s="265" t="s">
        <v>884</v>
      </c>
      <c r="G425" s="264" t="s">
        <v>885</v>
      </c>
      <c r="H425" s="224">
        <v>600000000</v>
      </c>
      <c r="I425" s="264" t="s">
        <v>33</v>
      </c>
      <c r="J425" s="264" t="s">
        <v>886</v>
      </c>
      <c r="K425" s="264" t="s">
        <v>887</v>
      </c>
    </row>
    <row r="426" spans="2:11" ht="140.25" customHeight="1">
      <c r="B426" s="217">
        <v>14111507</v>
      </c>
      <c r="C426" s="217" t="s">
        <v>889</v>
      </c>
      <c r="D426" s="254" t="s">
        <v>890</v>
      </c>
      <c r="E426" s="34" t="s">
        <v>883</v>
      </c>
      <c r="F426" s="265" t="s">
        <v>884</v>
      </c>
      <c r="G426" s="264" t="s">
        <v>885</v>
      </c>
      <c r="H426" s="224">
        <v>3000000</v>
      </c>
      <c r="I426" s="264" t="s">
        <v>33</v>
      </c>
      <c r="J426" s="264" t="s">
        <v>886</v>
      </c>
      <c r="K426" s="264" t="s">
        <v>887</v>
      </c>
    </row>
    <row r="427" spans="2:11" ht="77.25" customHeight="1">
      <c r="B427" s="217">
        <v>15101506</v>
      </c>
      <c r="C427" s="217" t="s">
        <v>891</v>
      </c>
      <c r="D427" s="254" t="s">
        <v>890</v>
      </c>
      <c r="E427" s="34" t="s">
        <v>883</v>
      </c>
      <c r="F427" s="265" t="s">
        <v>53</v>
      </c>
      <c r="G427" s="264" t="s">
        <v>885</v>
      </c>
      <c r="H427" s="224">
        <v>8000000</v>
      </c>
      <c r="I427" s="264" t="s">
        <v>33</v>
      </c>
      <c r="J427" s="264" t="s">
        <v>886</v>
      </c>
      <c r="K427" s="264" t="s">
        <v>887</v>
      </c>
    </row>
    <row r="428" spans="2:11" ht="45">
      <c r="B428" s="217">
        <v>14111507</v>
      </c>
      <c r="C428" s="217" t="s">
        <v>892</v>
      </c>
      <c r="D428" s="254" t="s">
        <v>890</v>
      </c>
      <c r="E428" s="34" t="s">
        <v>883</v>
      </c>
      <c r="F428" s="251" t="s">
        <v>53</v>
      </c>
      <c r="G428" s="264" t="s">
        <v>885</v>
      </c>
      <c r="H428" s="224">
        <v>8000000</v>
      </c>
      <c r="I428" s="264" t="s">
        <v>33</v>
      </c>
      <c r="J428" s="264" t="s">
        <v>886</v>
      </c>
      <c r="K428" s="264" t="s">
        <v>887</v>
      </c>
    </row>
    <row r="429" spans="2:11" ht="84.75" customHeight="1">
      <c r="B429" s="217">
        <v>44103103</v>
      </c>
      <c r="C429" s="217" t="s">
        <v>893</v>
      </c>
      <c r="D429" s="254" t="s">
        <v>890</v>
      </c>
      <c r="E429" s="34" t="s">
        <v>883</v>
      </c>
      <c r="F429" s="263" t="s">
        <v>53</v>
      </c>
      <c r="G429" s="264" t="s">
        <v>885</v>
      </c>
      <c r="H429" s="224">
        <v>8000000</v>
      </c>
      <c r="I429" s="264" t="s">
        <v>33</v>
      </c>
      <c r="J429" s="264" t="s">
        <v>886</v>
      </c>
      <c r="K429" s="264" t="s">
        <v>887</v>
      </c>
    </row>
    <row r="430" spans="2:11" ht="45">
      <c r="B430" s="217">
        <v>80111504</v>
      </c>
      <c r="C430" s="217" t="s">
        <v>894</v>
      </c>
      <c r="D430" s="254" t="s">
        <v>890</v>
      </c>
      <c r="E430" s="34" t="s">
        <v>883</v>
      </c>
      <c r="F430" s="265" t="s">
        <v>53</v>
      </c>
      <c r="G430" s="264" t="s">
        <v>885</v>
      </c>
      <c r="H430" s="224">
        <v>300000000</v>
      </c>
      <c r="I430" s="264" t="s">
        <v>33</v>
      </c>
      <c r="J430" s="264" t="s">
        <v>886</v>
      </c>
      <c r="K430" s="264" t="s">
        <v>887</v>
      </c>
    </row>
    <row r="431" spans="2:11" ht="45">
      <c r="B431" s="217">
        <v>50202300</v>
      </c>
      <c r="C431" s="217" t="s">
        <v>895</v>
      </c>
      <c r="D431" s="254" t="s">
        <v>890</v>
      </c>
      <c r="E431" s="34" t="s">
        <v>883</v>
      </c>
      <c r="F431" s="251" t="s">
        <v>53</v>
      </c>
      <c r="G431" s="264" t="s">
        <v>885</v>
      </c>
      <c r="H431" s="224">
        <v>5000000</v>
      </c>
      <c r="I431" s="264" t="s">
        <v>33</v>
      </c>
      <c r="J431" s="264" t="s">
        <v>886</v>
      </c>
      <c r="K431" s="264" t="s">
        <v>887</v>
      </c>
    </row>
    <row r="432" spans="2:11" ht="45">
      <c r="B432" s="217">
        <v>32101617</v>
      </c>
      <c r="C432" s="217" t="s">
        <v>896</v>
      </c>
      <c r="D432" s="254" t="s">
        <v>890</v>
      </c>
      <c r="E432" s="34" t="s">
        <v>883</v>
      </c>
      <c r="F432" s="263" t="s">
        <v>53</v>
      </c>
      <c r="G432" s="264" t="s">
        <v>885</v>
      </c>
      <c r="H432" s="224">
        <v>1000000</v>
      </c>
      <c r="I432" s="264" t="s">
        <v>33</v>
      </c>
      <c r="J432" s="264" t="s">
        <v>886</v>
      </c>
      <c r="K432" s="264" t="s">
        <v>887</v>
      </c>
    </row>
    <row r="433" spans="2:11" ht="99.75" customHeight="1">
      <c r="B433" s="217">
        <v>93151505</v>
      </c>
      <c r="C433" s="217" t="s">
        <v>897</v>
      </c>
      <c r="D433" s="254" t="s">
        <v>890</v>
      </c>
      <c r="E433" s="34" t="s">
        <v>883</v>
      </c>
      <c r="F433" s="265" t="s">
        <v>53</v>
      </c>
      <c r="G433" s="264" t="s">
        <v>885</v>
      </c>
      <c r="H433" s="224">
        <v>32115540</v>
      </c>
      <c r="I433" s="264" t="s">
        <v>33</v>
      </c>
      <c r="J433" s="264" t="s">
        <v>886</v>
      </c>
      <c r="K433" s="264" t="s">
        <v>887</v>
      </c>
    </row>
    <row r="434" spans="2:11" ht="45">
      <c r="B434" s="217">
        <v>93151505</v>
      </c>
      <c r="C434" s="217" t="s">
        <v>898</v>
      </c>
      <c r="D434" s="254" t="s">
        <v>890</v>
      </c>
      <c r="E434" s="34" t="s">
        <v>883</v>
      </c>
      <c r="F434" s="263" t="s">
        <v>523</v>
      </c>
      <c r="G434" s="264" t="s">
        <v>899</v>
      </c>
      <c r="H434" s="224">
        <v>32115540</v>
      </c>
      <c r="I434" s="264" t="s">
        <v>33</v>
      </c>
      <c r="J434" s="264" t="s">
        <v>886</v>
      </c>
      <c r="K434" s="264" t="s">
        <v>887</v>
      </c>
    </row>
    <row r="435" spans="2:11" ht="45">
      <c r="B435" s="217">
        <v>93151505</v>
      </c>
      <c r="C435" s="217" t="s">
        <v>900</v>
      </c>
      <c r="D435" s="254" t="s">
        <v>890</v>
      </c>
      <c r="E435" s="34" t="s">
        <v>883</v>
      </c>
      <c r="F435" s="263" t="s">
        <v>53</v>
      </c>
      <c r="G435" s="264" t="s">
        <v>885</v>
      </c>
      <c r="H435" s="224">
        <v>956155007.2204459</v>
      </c>
      <c r="I435" s="264" t="s">
        <v>33</v>
      </c>
      <c r="J435" s="264" t="s">
        <v>886</v>
      </c>
      <c r="K435" s="264" t="s">
        <v>887</v>
      </c>
    </row>
    <row r="436" spans="2:11" ht="45">
      <c r="B436" s="217">
        <v>80111623</v>
      </c>
      <c r="C436" s="217" t="s">
        <v>901</v>
      </c>
      <c r="D436" s="254" t="s">
        <v>890</v>
      </c>
      <c r="E436" s="34" t="s">
        <v>883</v>
      </c>
      <c r="F436" s="265" t="s">
        <v>53</v>
      </c>
      <c r="G436" s="264" t="s">
        <v>885</v>
      </c>
      <c r="H436" s="224">
        <v>500000</v>
      </c>
      <c r="I436" s="264" t="s">
        <v>33</v>
      </c>
      <c r="J436" s="264" t="s">
        <v>886</v>
      </c>
      <c r="K436" s="264" t="s">
        <v>887</v>
      </c>
    </row>
    <row r="437" spans="2:11" ht="45">
      <c r="B437" s="217">
        <v>80111623</v>
      </c>
      <c r="C437" s="217" t="s">
        <v>902</v>
      </c>
      <c r="D437" s="254" t="s">
        <v>890</v>
      </c>
      <c r="E437" s="34" t="s">
        <v>883</v>
      </c>
      <c r="F437" s="251" t="s">
        <v>53</v>
      </c>
      <c r="G437" s="264" t="s">
        <v>885</v>
      </c>
      <c r="H437" s="224">
        <v>1500000</v>
      </c>
      <c r="I437" s="264" t="s">
        <v>33</v>
      </c>
      <c r="J437" s="264" t="s">
        <v>886</v>
      </c>
      <c r="K437" s="264" t="s">
        <v>887</v>
      </c>
    </row>
    <row r="438" spans="2:11" ht="57.75" customHeight="1">
      <c r="B438" s="217">
        <v>80111604</v>
      </c>
      <c r="C438" s="217" t="s">
        <v>903</v>
      </c>
      <c r="D438" s="254" t="s">
        <v>890</v>
      </c>
      <c r="E438" s="34" t="s">
        <v>883</v>
      </c>
      <c r="F438" s="263" t="s">
        <v>53</v>
      </c>
      <c r="G438" s="264" t="s">
        <v>885</v>
      </c>
      <c r="H438" s="224">
        <v>2000000</v>
      </c>
      <c r="I438" s="264" t="s">
        <v>33</v>
      </c>
      <c r="J438" s="264" t="s">
        <v>886</v>
      </c>
      <c r="K438" s="264" t="s">
        <v>887</v>
      </c>
    </row>
    <row r="439" spans="2:11" ht="45">
      <c r="B439" s="217">
        <v>14111507</v>
      </c>
      <c r="C439" s="217" t="s">
        <v>904</v>
      </c>
      <c r="D439" s="254" t="s">
        <v>890</v>
      </c>
      <c r="E439" s="34" t="s">
        <v>883</v>
      </c>
      <c r="F439" s="265" t="s">
        <v>53</v>
      </c>
      <c r="G439" s="264" t="s">
        <v>885</v>
      </c>
      <c r="H439" s="224">
        <v>3000000</v>
      </c>
      <c r="I439" s="264" t="s">
        <v>33</v>
      </c>
      <c r="J439" s="264" t="s">
        <v>886</v>
      </c>
      <c r="K439" s="264" t="s">
        <v>887</v>
      </c>
    </row>
    <row r="440" spans="2:11" ht="107.25" customHeight="1">
      <c r="B440" s="217">
        <v>80111604</v>
      </c>
      <c r="C440" s="217" t="s">
        <v>905</v>
      </c>
      <c r="D440" s="254" t="s">
        <v>890</v>
      </c>
      <c r="E440" s="34" t="s">
        <v>883</v>
      </c>
      <c r="F440" s="251" t="s">
        <v>53</v>
      </c>
      <c r="G440" s="264" t="s">
        <v>885</v>
      </c>
      <c r="H440" s="224">
        <v>2000000</v>
      </c>
      <c r="I440" s="264" t="s">
        <v>33</v>
      </c>
      <c r="J440" s="264" t="s">
        <v>886</v>
      </c>
      <c r="K440" s="264" t="s">
        <v>887</v>
      </c>
    </row>
    <row r="441" spans="2:11" ht="45">
      <c r="B441" s="217">
        <v>80111604</v>
      </c>
      <c r="C441" s="217" t="s">
        <v>906</v>
      </c>
      <c r="D441" s="254" t="s">
        <v>890</v>
      </c>
      <c r="E441" s="34" t="s">
        <v>883</v>
      </c>
      <c r="F441" s="263" t="s">
        <v>53</v>
      </c>
      <c r="G441" s="264" t="s">
        <v>885</v>
      </c>
      <c r="H441" s="224">
        <v>1000000</v>
      </c>
      <c r="I441" s="264" t="s">
        <v>33</v>
      </c>
      <c r="J441" s="264" t="s">
        <v>886</v>
      </c>
      <c r="K441" s="264" t="s">
        <v>887</v>
      </c>
    </row>
    <row r="442" spans="2:11" ht="92.25" customHeight="1">
      <c r="B442" s="217">
        <v>80111604</v>
      </c>
      <c r="C442" s="217" t="s">
        <v>907</v>
      </c>
      <c r="D442" s="254" t="s">
        <v>890</v>
      </c>
      <c r="E442" s="34" t="s">
        <v>883</v>
      </c>
      <c r="F442" s="265" t="s">
        <v>53</v>
      </c>
      <c r="G442" s="264" t="s">
        <v>885</v>
      </c>
      <c r="H442" s="224">
        <v>2000000</v>
      </c>
      <c r="I442" s="264" t="s">
        <v>33</v>
      </c>
      <c r="J442" s="264" t="s">
        <v>886</v>
      </c>
      <c r="K442" s="264" t="s">
        <v>887</v>
      </c>
    </row>
    <row r="443" spans="2:11" ht="45">
      <c r="B443" s="217">
        <v>80111504</v>
      </c>
      <c r="C443" s="217" t="s">
        <v>908</v>
      </c>
      <c r="D443" s="254" t="s">
        <v>890</v>
      </c>
      <c r="E443" s="34" t="s">
        <v>883</v>
      </c>
      <c r="F443" s="251" t="s">
        <v>53</v>
      </c>
      <c r="G443" s="264" t="s">
        <v>885</v>
      </c>
      <c r="H443" s="224">
        <v>1000000</v>
      </c>
      <c r="I443" s="264" t="s">
        <v>33</v>
      </c>
      <c r="J443" s="264" t="s">
        <v>886</v>
      </c>
      <c r="K443" s="264" t="s">
        <v>887</v>
      </c>
    </row>
    <row r="444" spans="2:11" ht="87.75" customHeight="1">
      <c r="B444" s="217">
        <v>24111503</v>
      </c>
      <c r="C444" s="217" t="s">
        <v>909</v>
      </c>
      <c r="D444" s="254" t="s">
        <v>890</v>
      </c>
      <c r="E444" s="34" t="s">
        <v>883</v>
      </c>
      <c r="F444" s="265" t="s">
        <v>53</v>
      </c>
      <c r="G444" s="264" t="s">
        <v>885</v>
      </c>
      <c r="H444" s="224">
        <v>500000</v>
      </c>
      <c r="I444" s="264" t="s">
        <v>33</v>
      </c>
      <c r="J444" s="264" t="s">
        <v>886</v>
      </c>
      <c r="K444" s="264" t="s">
        <v>887</v>
      </c>
    </row>
    <row r="445" spans="2:11" ht="45">
      <c r="B445" s="217">
        <v>93151505</v>
      </c>
      <c r="C445" s="217" t="s">
        <v>910</v>
      </c>
      <c r="D445" s="254" t="s">
        <v>890</v>
      </c>
      <c r="E445" s="34" t="s">
        <v>883</v>
      </c>
      <c r="F445" s="265" t="s">
        <v>523</v>
      </c>
      <c r="G445" s="264" t="s">
        <v>911</v>
      </c>
      <c r="H445" s="224"/>
      <c r="I445" s="264"/>
      <c r="J445" s="264"/>
      <c r="K445" s="264" t="s">
        <v>887</v>
      </c>
    </row>
    <row r="446" spans="2:11" ht="45">
      <c r="B446" s="217">
        <v>80111604</v>
      </c>
      <c r="C446" s="254" t="s">
        <v>912</v>
      </c>
      <c r="D446" s="254" t="s">
        <v>890</v>
      </c>
      <c r="E446" s="34" t="s">
        <v>883</v>
      </c>
      <c r="F446" s="265" t="s">
        <v>53</v>
      </c>
      <c r="G446" s="264" t="s">
        <v>885</v>
      </c>
      <c r="H446" s="224">
        <v>1000000</v>
      </c>
      <c r="I446" s="264" t="s">
        <v>33</v>
      </c>
      <c r="J446" s="264" t="s">
        <v>886</v>
      </c>
      <c r="K446" s="264" t="s">
        <v>887</v>
      </c>
    </row>
    <row r="447" spans="2:11" ht="60">
      <c r="B447" s="266">
        <v>80111600</v>
      </c>
      <c r="C447" s="267" t="s">
        <v>937</v>
      </c>
      <c r="D447" s="267" t="s">
        <v>938</v>
      </c>
      <c r="E447" s="268" t="s">
        <v>149</v>
      </c>
      <c r="F447" s="267" t="s">
        <v>395</v>
      </c>
      <c r="G447" s="267" t="s">
        <v>939</v>
      </c>
      <c r="H447" s="269">
        <v>867000000</v>
      </c>
      <c r="I447" s="270" t="s">
        <v>775</v>
      </c>
      <c r="J447" s="270" t="s">
        <v>775</v>
      </c>
      <c r="K447" s="270" t="s">
        <v>940</v>
      </c>
    </row>
    <row r="448" spans="2:11" ht="60">
      <c r="B448" s="266">
        <v>80111600</v>
      </c>
      <c r="C448" s="267" t="s">
        <v>593</v>
      </c>
      <c r="D448" s="267" t="s">
        <v>941</v>
      </c>
      <c r="E448" s="268" t="s">
        <v>149</v>
      </c>
      <c r="F448" s="267" t="s">
        <v>395</v>
      </c>
      <c r="G448" s="267" t="s">
        <v>939</v>
      </c>
      <c r="H448" s="269">
        <v>230000000</v>
      </c>
      <c r="I448" s="270" t="s">
        <v>775</v>
      </c>
      <c r="J448" s="270" t="s">
        <v>775</v>
      </c>
      <c r="K448" s="270" t="s">
        <v>940</v>
      </c>
    </row>
    <row r="449" spans="2:11" ht="60">
      <c r="B449" s="266">
        <v>80111600</v>
      </c>
      <c r="C449" s="267" t="s">
        <v>942</v>
      </c>
      <c r="D449" s="267" t="s">
        <v>943</v>
      </c>
      <c r="E449" s="268" t="s">
        <v>944</v>
      </c>
      <c r="F449" s="267" t="s">
        <v>945</v>
      </c>
      <c r="G449" s="267" t="s">
        <v>939</v>
      </c>
      <c r="H449" s="269">
        <v>150000000</v>
      </c>
      <c r="I449" s="270" t="s">
        <v>775</v>
      </c>
      <c r="J449" s="270" t="s">
        <v>775</v>
      </c>
      <c r="K449" s="270" t="s">
        <v>940</v>
      </c>
    </row>
    <row r="450" spans="2:11" ht="52.5" customHeight="1">
      <c r="B450" s="266">
        <v>80111600</v>
      </c>
      <c r="C450" s="267" t="s">
        <v>946</v>
      </c>
      <c r="D450" s="267" t="s">
        <v>947</v>
      </c>
      <c r="E450" s="268" t="s">
        <v>948</v>
      </c>
      <c r="F450" s="267" t="s">
        <v>949</v>
      </c>
      <c r="G450" s="267" t="s">
        <v>939</v>
      </c>
      <c r="H450" s="269">
        <v>25000000</v>
      </c>
      <c r="I450" s="270" t="s">
        <v>775</v>
      </c>
      <c r="J450" s="270" t="s">
        <v>775</v>
      </c>
      <c r="K450" s="270" t="s">
        <v>940</v>
      </c>
    </row>
    <row r="451" spans="2:11" ht="38.25" customHeight="1">
      <c r="B451" s="271" t="s">
        <v>950</v>
      </c>
      <c r="C451" s="272" t="s">
        <v>951</v>
      </c>
      <c r="D451" s="273" t="s">
        <v>952</v>
      </c>
      <c r="E451" s="274" t="s">
        <v>149</v>
      </c>
      <c r="F451" s="272" t="s">
        <v>953</v>
      </c>
      <c r="G451" s="272" t="s">
        <v>939</v>
      </c>
      <c r="H451" s="269">
        <v>100000000</v>
      </c>
      <c r="I451" s="275" t="s">
        <v>775</v>
      </c>
      <c r="J451" s="275" t="s">
        <v>775</v>
      </c>
      <c r="K451" s="275" t="s">
        <v>940</v>
      </c>
    </row>
    <row r="452" spans="2:11" ht="54.75" customHeight="1">
      <c r="B452" s="271">
        <v>45111500</v>
      </c>
      <c r="C452" s="272" t="s">
        <v>954</v>
      </c>
      <c r="D452" s="273">
        <v>43831</v>
      </c>
      <c r="E452" s="274" t="s">
        <v>149</v>
      </c>
      <c r="F452" s="272" t="s">
        <v>953</v>
      </c>
      <c r="G452" s="272" t="s">
        <v>939</v>
      </c>
      <c r="H452" s="269">
        <v>22808000</v>
      </c>
      <c r="I452" s="275" t="s">
        <v>775</v>
      </c>
      <c r="J452" s="275" t="s">
        <v>775</v>
      </c>
      <c r="K452" s="275" t="s">
        <v>940</v>
      </c>
    </row>
    <row r="453" spans="2:11" ht="45">
      <c r="B453" s="22">
        <v>14111828</v>
      </c>
      <c r="C453" s="276" t="s">
        <v>959</v>
      </c>
      <c r="D453" s="12" t="s">
        <v>956</v>
      </c>
      <c r="E453" s="277" t="s">
        <v>957</v>
      </c>
      <c r="F453" s="278" t="s">
        <v>958</v>
      </c>
      <c r="G453" s="278" t="s">
        <v>960</v>
      </c>
      <c r="H453" s="279">
        <v>13500000</v>
      </c>
      <c r="I453" s="36" t="s">
        <v>33</v>
      </c>
      <c r="J453" s="36" t="s">
        <v>51</v>
      </c>
      <c r="K453" s="277" t="s">
        <v>961</v>
      </c>
    </row>
    <row r="454" spans="2:11" ht="30">
      <c r="B454" s="43">
        <v>80111601</v>
      </c>
      <c r="C454" s="280" t="s">
        <v>962</v>
      </c>
      <c r="D454" s="12" t="s">
        <v>956</v>
      </c>
      <c r="E454" s="277" t="s">
        <v>957</v>
      </c>
      <c r="F454" s="278" t="s">
        <v>98</v>
      </c>
      <c r="G454" s="278" t="s">
        <v>960</v>
      </c>
      <c r="H454" s="279">
        <v>40000000</v>
      </c>
      <c r="I454" s="36" t="s">
        <v>33</v>
      </c>
      <c r="J454" s="36" t="s">
        <v>51</v>
      </c>
      <c r="K454" s="277" t="s">
        <v>961</v>
      </c>
    </row>
    <row r="455" spans="2:11" ht="30">
      <c r="B455" s="36">
        <v>80111601</v>
      </c>
      <c r="C455" s="280" t="s">
        <v>963</v>
      </c>
      <c r="D455" s="12" t="s">
        <v>956</v>
      </c>
      <c r="E455" s="36" t="s">
        <v>957</v>
      </c>
      <c r="F455" s="278" t="s">
        <v>98</v>
      </c>
      <c r="G455" s="278" t="s">
        <v>960</v>
      </c>
      <c r="H455" s="279">
        <v>100000000</v>
      </c>
      <c r="I455" s="36" t="s">
        <v>33</v>
      </c>
      <c r="J455" s="36" t="s">
        <v>51</v>
      </c>
      <c r="K455" s="277" t="s">
        <v>961</v>
      </c>
    </row>
    <row r="456" spans="2:11" ht="18">
      <c r="B456" s="43">
        <v>82121503</v>
      </c>
      <c r="C456" s="281" t="s">
        <v>964</v>
      </c>
      <c r="D456" s="12" t="s">
        <v>956</v>
      </c>
      <c r="E456" s="36" t="s">
        <v>957</v>
      </c>
      <c r="F456" s="278" t="s">
        <v>965</v>
      </c>
      <c r="G456" s="278" t="s">
        <v>960</v>
      </c>
      <c r="H456" s="279">
        <v>500000</v>
      </c>
      <c r="I456" s="36" t="s">
        <v>33</v>
      </c>
      <c r="J456" s="36" t="s">
        <v>51</v>
      </c>
      <c r="K456" s="277" t="s">
        <v>961</v>
      </c>
    </row>
    <row r="457" spans="2:11" ht="30">
      <c r="B457" s="36">
        <v>80111601</v>
      </c>
      <c r="C457" s="282" t="s">
        <v>966</v>
      </c>
      <c r="D457" s="12" t="s">
        <v>956</v>
      </c>
      <c r="E457" s="36" t="s">
        <v>957</v>
      </c>
      <c r="F457" s="278" t="s">
        <v>98</v>
      </c>
      <c r="G457" s="278" t="s">
        <v>960</v>
      </c>
      <c r="H457" s="279">
        <v>260000000</v>
      </c>
      <c r="I457" s="36" t="s">
        <v>33</v>
      </c>
      <c r="J457" s="36" t="s">
        <v>51</v>
      </c>
      <c r="K457" s="277" t="s">
        <v>961</v>
      </c>
    </row>
    <row r="458" spans="2:11" ht="75">
      <c r="B458" s="43">
        <v>25172511</v>
      </c>
      <c r="C458" s="251" t="s">
        <v>967</v>
      </c>
      <c r="D458" s="12" t="s">
        <v>956</v>
      </c>
      <c r="E458" s="36" t="s">
        <v>957</v>
      </c>
      <c r="F458" s="278" t="s">
        <v>98</v>
      </c>
      <c r="G458" s="278" t="s">
        <v>960</v>
      </c>
      <c r="H458" s="279">
        <v>30000000</v>
      </c>
      <c r="I458" s="36" t="s">
        <v>33</v>
      </c>
      <c r="J458" s="36" t="s">
        <v>51</v>
      </c>
      <c r="K458" s="277" t="s">
        <v>961</v>
      </c>
    </row>
    <row r="459" spans="2:11" ht="30">
      <c r="B459" s="36">
        <v>85121504</v>
      </c>
      <c r="C459" s="280" t="s">
        <v>968</v>
      </c>
      <c r="D459" s="12" t="s">
        <v>956</v>
      </c>
      <c r="E459" s="36" t="s">
        <v>957</v>
      </c>
      <c r="F459" s="278" t="s">
        <v>98</v>
      </c>
      <c r="G459" s="278" t="s">
        <v>960</v>
      </c>
      <c r="H459" s="279">
        <v>50000000</v>
      </c>
      <c r="I459" s="36" t="s">
        <v>33</v>
      </c>
      <c r="J459" s="36" t="s">
        <v>51</v>
      </c>
      <c r="K459" s="277" t="s">
        <v>961</v>
      </c>
    </row>
    <row r="460" spans="2:11" ht="41.25" customHeight="1">
      <c r="B460" s="80">
        <v>25101505</v>
      </c>
      <c r="C460" s="281" t="s">
        <v>969</v>
      </c>
      <c r="D460" s="12" t="s">
        <v>956</v>
      </c>
      <c r="E460" s="36" t="s">
        <v>957</v>
      </c>
      <c r="F460" s="278" t="s">
        <v>958</v>
      </c>
      <c r="G460" s="278" t="s">
        <v>960</v>
      </c>
      <c r="H460" s="279">
        <v>68514084</v>
      </c>
      <c r="I460" s="36" t="s">
        <v>33</v>
      </c>
      <c r="J460" s="36" t="s">
        <v>51</v>
      </c>
      <c r="K460" s="277" t="s">
        <v>961</v>
      </c>
    </row>
    <row r="461" spans="2:11" ht="30">
      <c r="B461" s="81">
        <v>43202200</v>
      </c>
      <c r="C461" s="82" t="s">
        <v>805</v>
      </c>
      <c r="D461" s="83" t="s">
        <v>806</v>
      </c>
      <c r="E461" s="84" t="s">
        <v>149</v>
      </c>
      <c r="F461" s="85" t="s">
        <v>807</v>
      </c>
      <c r="G461" s="86" t="s">
        <v>808</v>
      </c>
      <c r="H461" s="122">
        <v>126875147</v>
      </c>
      <c r="I461" s="86" t="s">
        <v>775</v>
      </c>
      <c r="J461" s="87"/>
      <c r="K461" s="88" t="s">
        <v>809</v>
      </c>
    </row>
    <row r="462" spans="2:11" ht="30">
      <c r="B462" s="81">
        <v>82121700</v>
      </c>
      <c r="C462" s="82" t="s">
        <v>810</v>
      </c>
      <c r="D462" s="83" t="s">
        <v>806</v>
      </c>
      <c r="E462" s="84" t="s">
        <v>149</v>
      </c>
      <c r="F462" s="85" t="s">
        <v>807</v>
      </c>
      <c r="G462" s="86" t="s">
        <v>808</v>
      </c>
      <c r="H462" s="122">
        <v>25000000</v>
      </c>
      <c r="I462" s="86" t="s">
        <v>775</v>
      </c>
      <c r="J462" s="87"/>
      <c r="K462" s="88" t="s">
        <v>809</v>
      </c>
    </row>
    <row r="463" spans="2:11" ht="30">
      <c r="B463" s="81">
        <v>78111800</v>
      </c>
      <c r="C463" s="82" t="s">
        <v>811</v>
      </c>
      <c r="D463" s="83" t="s">
        <v>806</v>
      </c>
      <c r="E463" s="84" t="s">
        <v>149</v>
      </c>
      <c r="F463" s="87" t="s">
        <v>157</v>
      </c>
      <c r="G463" s="86" t="s">
        <v>808</v>
      </c>
      <c r="H463" s="123">
        <v>72500000</v>
      </c>
      <c r="I463" s="86" t="s">
        <v>775</v>
      </c>
      <c r="J463" s="87"/>
      <c r="K463" s="88" t="s">
        <v>809</v>
      </c>
    </row>
    <row r="464" spans="2:11" ht="45">
      <c r="B464" s="81">
        <v>78101800</v>
      </c>
      <c r="C464" s="82" t="s">
        <v>812</v>
      </c>
      <c r="D464" s="83" t="s">
        <v>806</v>
      </c>
      <c r="E464" s="84" t="s">
        <v>149</v>
      </c>
      <c r="F464" s="83" t="s">
        <v>813</v>
      </c>
      <c r="G464" s="84" t="s">
        <v>814</v>
      </c>
      <c r="H464" s="122" t="s">
        <v>815</v>
      </c>
      <c r="I464" s="86" t="s">
        <v>775</v>
      </c>
      <c r="J464" s="87"/>
      <c r="K464" s="88" t="s">
        <v>809</v>
      </c>
    </row>
    <row r="465" spans="2:11" ht="45">
      <c r="B465" s="81">
        <v>46161500</v>
      </c>
      <c r="C465" s="82" t="s">
        <v>816</v>
      </c>
      <c r="D465" s="83" t="s">
        <v>806</v>
      </c>
      <c r="E465" s="84" t="s">
        <v>149</v>
      </c>
      <c r="F465" s="85" t="s">
        <v>817</v>
      </c>
      <c r="G465" s="86" t="s">
        <v>818</v>
      </c>
      <c r="H465" s="122">
        <v>10000000</v>
      </c>
      <c r="I465" s="86" t="s">
        <v>775</v>
      </c>
      <c r="J465" s="87"/>
      <c r="K465" s="88" t="s">
        <v>809</v>
      </c>
    </row>
    <row r="466" spans="2:11" ht="30">
      <c r="B466" s="89">
        <v>72101500</v>
      </c>
      <c r="C466" s="90" t="s">
        <v>819</v>
      </c>
      <c r="D466" s="83" t="s">
        <v>806</v>
      </c>
      <c r="E466" s="84" t="s">
        <v>149</v>
      </c>
      <c r="F466" s="85" t="s">
        <v>817</v>
      </c>
      <c r="G466" s="86" t="s">
        <v>808</v>
      </c>
      <c r="H466" s="122">
        <v>1500000</v>
      </c>
      <c r="I466" s="86" t="s">
        <v>775</v>
      </c>
      <c r="J466" s="87"/>
      <c r="K466" s="88" t="s">
        <v>809</v>
      </c>
    </row>
    <row r="467" spans="2:11" ht="30">
      <c r="B467" s="81">
        <v>41113038</v>
      </c>
      <c r="C467" s="91" t="s">
        <v>820</v>
      </c>
      <c r="D467" s="83" t="s">
        <v>821</v>
      </c>
      <c r="E467" s="84" t="s">
        <v>149</v>
      </c>
      <c r="F467" s="85" t="s">
        <v>807</v>
      </c>
      <c r="G467" s="86" t="s">
        <v>808</v>
      </c>
      <c r="H467" s="122">
        <v>200000000</v>
      </c>
      <c r="I467" s="86" t="s">
        <v>775</v>
      </c>
      <c r="J467" s="87"/>
      <c r="K467" s="88" t="s">
        <v>809</v>
      </c>
    </row>
    <row r="468" spans="2:11" ht="285">
      <c r="B468" s="81" t="s">
        <v>822</v>
      </c>
      <c r="C468" s="90" t="s">
        <v>823</v>
      </c>
      <c r="D468" s="88" t="s">
        <v>824</v>
      </c>
      <c r="E468" s="81" t="s">
        <v>149</v>
      </c>
      <c r="F468" s="92" t="s">
        <v>157</v>
      </c>
      <c r="G468" s="93" t="s">
        <v>808</v>
      </c>
      <c r="H468" s="124">
        <v>5000000</v>
      </c>
      <c r="I468" s="93" t="s">
        <v>775</v>
      </c>
      <c r="J468" s="92"/>
      <c r="K468" s="88" t="s">
        <v>809</v>
      </c>
    </row>
    <row r="469" spans="2:11" ht="30">
      <c r="B469" s="81">
        <v>72154503</v>
      </c>
      <c r="C469" s="82" t="s">
        <v>825</v>
      </c>
      <c r="D469" s="83" t="s">
        <v>806</v>
      </c>
      <c r="E469" s="84" t="s">
        <v>149</v>
      </c>
      <c r="F469" s="85" t="s">
        <v>807</v>
      </c>
      <c r="G469" s="86" t="s">
        <v>808</v>
      </c>
      <c r="H469" s="122">
        <v>120000000</v>
      </c>
      <c r="I469" s="86" t="s">
        <v>775</v>
      </c>
      <c r="J469" s="94"/>
      <c r="K469" s="88" t="s">
        <v>809</v>
      </c>
    </row>
    <row r="470" spans="2:11" ht="30">
      <c r="B470" s="81">
        <v>78181508</v>
      </c>
      <c r="C470" s="82" t="s">
        <v>826</v>
      </c>
      <c r="D470" s="83" t="s">
        <v>806</v>
      </c>
      <c r="E470" s="84" t="s">
        <v>149</v>
      </c>
      <c r="F470" s="87" t="s">
        <v>157</v>
      </c>
      <c r="G470" s="86" t="s">
        <v>808</v>
      </c>
      <c r="H470" s="122">
        <v>50000000</v>
      </c>
      <c r="I470" s="86" t="s">
        <v>775</v>
      </c>
      <c r="J470" s="87"/>
      <c r="K470" s="88" t="s">
        <v>809</v>
      </c>
    </row>
    <row r="471" spans="2:11" ht="30">
      <c r="B471" s="81">
        <v>27140000</v>
      </c>
      <c r="C471" s="90" t="s">
        <v>827</v>
      </c>
      <c r="D471" s="88" t="s">
        <v>824</v>
      </c>
      <c r="E471" s="81" t="s">
        <v>149</v>
      </c>
      <c r="F471" s="92" t="s">
        <v>157</v>
      </c>
      <c r="G471" s="93" t="s">
        <v>808</v>
      </c>
      <c r="H471" s="124">
        <v>60000000</v>
      </c>
      <c r="I471" s="93" t="s">
        <v>775</v>
      </c>
      <c r="J471" s="92"/>
      <c r="K471" s="88" t="s">
        <v>809</v>
      </c>
    </row>
    <row r="472" spans="2:11" ht="45">
      <c r="B472" s="81">
        <v>41113038</v>
      </c>
      <c r="C472" s="82" t="s">
        <v>828</v>
      </c>
      <c r="D472" s="83" t="s">
        <v>806</v>
      </c>
      <c r="E472" s="84" t="s">
        <v>149</v>
      </c>
      <c r="F472" s="85" t="s">
        <v>817</v>
      </c>
      <c r="G472" s="86" t="s">
        <v>808</v>
      </c>
      <c r="H472" s="122">
        <v>15000000</v>
      </c>
      <c r="I472" s="86" t="s">
        <v>775</v>
      </c>
      <c r="J472" s="87"/>
      <c r="K472" s="88" t="s">
        <v>809</v>
      </c>
    </row>
    <row r="473" spans="2:11" ht="30">
      <c r="B473" s="81">
        <v>84131603</v>
      </c>
      <c r="C473" s="82" t="s">
        <v>829</v>
      </c>
      <c r="D473" s="83" t="s">
        <v>806</v>
      </c>
      <c r="E473" s="84" t="s">
        <v>149</v>
      </c>
      <c r="F473" s="85" t="s">
        <v>830</v>
      </c>
      <c r="G473" s="86" t="s">
        <v>808</v>
      </c>
      <c r="H473" s="123">
        <v>30088108</v>
      </c>
      <c r="I473" s="86" t="s">
        <v>775</v>
      </c>
      <c r="J473" s="87"/>
      <c r="K473" s="88" t="s">
        <v>809</v>
      </c>
    </row>
    <row r="474" spans="2:11" ht="255">
      <c r="B474" s="81" t="s">
        <v>831</v>
      </c>
      <c r="C474" s="82" t="s">
        <v>832</v>
      </c>
      <c r="D474" s="82" t="s">
        <v>806</v>
      </c>
      <c r="E474" s="81" t="s">
        <v>149</v>
      </c>
      <c r="F474" s="92" t="s">
        <v>145</v>
      </c>
      <c r="G474" s="93" t="s">
        <v>833</v>
      </c>
      <c r="H474" s="124">
        <v>1699844521</v>
      </c>
      <c r="I474" s="81" t="s">
        <v>775</v>
      </c>
      <c r="J474" s="93"/>
      <c r="K474" s="88" t="s">
        <v>809</v>
      </c>
    </row>
    <row r="475" spans="2:11" ht="255">
      <c r="B475" s="81" t="s">
        <v>831</v>
      </c>
      <c r="C475" s="82" t="s">
        <v>834</v>
      </c>
      <c r="D475" s="82" t="s">
        <v>806</v>
      </c>
      <c r="E475" s="81" t="s">
        <v>149</v>
      </c>
      <c r="F475" s="92" t="s">
        <v>145</v>
      </c>
      <c r="G475" s="93" t="s">
        <v>833</v>
      </c>
      <c r="H475" s="124">
        <v>800000000</v>
      </c>
      <c r="I475" s="81" t="s">
        <v>775</v>
      </c>
      <c r="J475" s="93"/>
      <c r="K475" s="88" t="s">
        <v>809</v>
      </c>
    </row>
    <row r="476" spans="2:11" ht="45">
      <c r="B476" s="95" t="s">
        <v>835</v>
      </c>
      <c r="C476" s="82" t="s">
        <v>836</v>
      </c>
      <c r="D476" s="83" t="s">
        <v>806</v>
      </c>
      <c r="E476" s="84" t="s">
        <v>149</v>
      </c>
      <c r="F476" s="85" t="s">
        <v>817</v>
      </c>
      <c r="G476" s="86" t="s">
        <v>808</v>
      </c>
      <c r="H476" s="122">
        <v>10000000</v>
      </c>
      <c r="I476" s="86" t="s">
        <v>775</v>
      </c>
      <c r="J476" s="87"/>
      <c r="K476" s="88" t="s">
        <v>809</v>
      </c>
    </row>
    <row r="477" spans="2:11" ht="30">
      <c r="B477" s="81">
        <v>81161700</v>
      </c>
      <c r="C477" s="82" t="s">
        <v>837</v>
      </c>
      <c r="D477" s="83" t="s">
        <v>806</v>
      </c>
      <c r="E477" s="84" t="s">
        <v>149</v>
      </c>
      <c r="F477" s="85" t="s">
        <v>817</v>
      </c>
      <c r="G477" s="86" t="s">
        <v>808</v>
      </c>
      <c r="H477" s="122">
        <v>30000000</v>
      </c>
      <c r="I477" s="86" t="s">
        <v>775</v>
      </c>
      <c r="J477" s="87"/>
      <c r="K477" s="88" t="s">
        <v>809</v>
      </c>
    </row>
    <row r="478" spans="2:11" ht="30">
      <c r="B478" s="81">
        <v>80111600</v>
      </c>
      <c r="C478" s="82" t="s">
        <v>838</v>
      </c>
      <c r="D478" s="83" t="s">
        <v>806</v>
      </c>
      <c r="E478" s="84" t="s">
        <v>149</v>
      </c>
      <c r="F478" s="85" t="s">
        <v>817</v>
      </c>
      <c r="G478" s="86" t="s">
        <v>808</v>
      </c>
      <c r="H478" s="122">
        <v>20000000</v>
      </c>
      <c r="I478" s="86" t="s">
        <v>775</v>
      </c>
      <c r="J478" s="87"/>
      <c r="K478" s="88" t="s">
        <v>809</v>
      </c>
    </row>
    <row r="479" spans="2:11" ht="30">
      <c r="B479" s="81">
        <v>53103100</v>
      </c>
      <c r="C479" s="82" t="s">
        <v>839</v>
      </c>
      <c r="D479" s="83" t="s">
        <v>806</v>
      </c>
      <c r="E479" s="84" t="s">
        <v>149</v>
      </c>
      <c r="F479" s="85" t="s">
        <v>807</v>
      </c>
      <c r="G479" s="86" t="s">
        <v>808</v>
      </c>
      <c r="H479" s="122">
        <v>140000000</v>
      </c>
      <c r="I479" s="86" t="s">
        <v>775</v>
      </c>
      <c r="J479" s="87"/>
      <c r="K479" s="88" t="s">
        <v>809</v>
      </c>
    </row>
    <row r="480" spans="2:11" ht="45">
      <c r="B480" s="81">
        <v>44103100</v>
      </c>
      <c r="C480" s="82" t="s">
        <v>840</v>
      </c>
      <c r="D480" s="83" t="s">
        <v>806</v>
      </c>
      <c r="E480" s="84" t="s">
        <v>149</v>
      </c>
      <c r="F480" s="87" t="s">
        <v>807</v>
      </c>
      <c r="G480" s="84" t="s">
        <v>814</v>
      </c>
      <c r="H480" s="122">
        <v>18000000</v>
      </c>
      <c r="I480" s="84" t="s">
        <v>775</v>
      </c>
      <c r="J480" s="86"/>
      <c r="K480" s="88" t="s">
        <v>809</v>
      </c>
    </row>
    <row r="481" spans="2:11" ht="45">
      <c r="B481" s="81">
        <v>81101703</v>
      </c>
      <c r="C481" s="82" t="s">
        <v>841</v>
      </c>
      <c r="D481" s="83" t="s">
        <v>806</v>
      </c>
      <c r="E481" s="84" t="s">
        <v>149</v>
      </c>
      <c r="F481" s="87" t="s">
        <v>817</v>
      </c>
      <c r="G481" s="86" t="s">
        <v>808</v>
      </c>
      <c r="H481" s="122">
        <v>48571908</v>
      </c>
      <c r="I481" s="84" t="s">
        <v>775</v>
      </c>
      <c r="J481" s="86"/>
      <c r="K481" s="88" t="s">
        <v>809</v>
      </c>
    </row>
    <row r="482" spans="2:11" ht="30">
      <c r="B482" s="81">
        <v>60101000</v>
      </c>
      <c r="C482" s="82" t="s">
        <v>842</v>
      </c>
      <c r="D482" s="83" t="s">
        <v>806</v>
      </c>
      <c r="E482" s="84" t="s">
        <v>149</v>
      </c>
      <c r="F482" s="87" t="s">
        <v>807</v>
      </c>
      <c r="G482" s="86" t="s">
        <v>808</v>
      </c>
      <c r="H482" s="122">
        <v>50000000</v>
      </c>
      <c r="I482" s="84" t="s">
        <v>775</v>
      </c>
      <c r="J482" s="86"/>
      <c r="K482" s="88" t="s">
        <v>809</v>
      </c>
    </row>
    <row r="483" spans="2:11" ht="30">
      <c r="B483" s="81">
        <v>14111500</v>
      </c>
      <c r="C483" s="82" t="s">
        <v>843</v>
      </c>
      <c r="D483" s="83" t="s">
        <v>806</v>
      </c>
      <c r="E483" s="84" t="s">
        <v>149</v>
      </c>
      <c r="F483" s="87" t="s">
        <v>817</v>
      </c>
      <c r="G483" s="86" t="s">
        <v>808</v>
      </c>
      <c r="H483" s="122">
        <v>70000000</v>
      </c>
      <c r="I483" s="84" t="s">
        <v>775</v>
      </c>
      <c r="J483" s="86"/>
      <c r="K483" s="88" t="s">
        <v>809</v>
      </c>
    </row>
    <row r="484" spans="2:11" ht="45">
      <c r="B484" s="81">
        <v>82121500</v>
      </c>
      <c r="C484" s="82" t="s">
        <v>844</v>
      </c>
      <c r="D484" s="83" t="s">
        <v>806</v>
      </c>
      <c r="E484" s="84" t="s">
        <v>149</v>
      </c>
      <c r="F484" s="87" t="s">
        <v>845</v>
      </c>
      <c r="G484" s="86" t="s">
        <v>808</v>
      </c>
      <c r="H484" s="122">
        <v>6000000</v>
      </c>
      <c r="I484" s="84" t="s">
        <v>775</v>
      </c>
      <c r="J484" s="86"/>
      <c r="K484" s="88" t="s">
        <v>809</v>
      </c>
    </row>
    <row r="485" spans="2:11" ht="30">
      <c r="B485" s="81">
        <v>14111500</v>
      </c>
      <c r="C485" s="82" t="s">
        <v>846</v>
      </c>
      <c r="D485" s="83" t="s">
        <v>806</v>
      </c>
      <c r="E485" s="84" t="s">
        <v>149</v>
      </c>
      <c r="F485" s="87" t="s">
        <v>845</v>
      </c>
      <c r="G485" s="86" t="s">
        <v>808</v>
      </c>
      <c r="H485" s="122">
        <v>4000000</v>
      </c>
      <c r="I485" s="84" t="s">
        <v>775</v>
      </c>
      <c r="J485" s="86"/>
      <c r="K485" s="88" t="s">
        <v>809</v>
      </c>
    </row>
    <row r="486" spans="2:11" ht="30">
      <c r="B486" s="81">
        <v>93141509</v>
      </c>
      <c r="C486" s="82" t="s">
        <v>847</v>
      </c>
      <c r="D486" s="88" t="s">
        <v>806</v>
      </c>
      <c r="E486" s="81" t="s">
        <v>149</v>
      </c>
      <c r="F486" s="92" t="s">
        <v>845</v>
      </c>
      <c r="G486" s="93" t="s">
        <v>808</v>
      </c>
      <c r="H486" s="124">
        <v>10000000</v>
      </c>
      <c r="I486" s="93" t="s">
        <v>775</v>
      </c>
      <c r="J486" s="93"/>
      <c r="K486" s="88" t="s">
        <v>809</v>
      </c>
    </row>
    <row r="487" spans="2:11" ht="45">
      <c r="B487" s="81">
        <v>81110000</v>
      </c>
      <c r="C487" s="82" t="s">
        <v>848</v>
      </c>
      <c r="D487" s="88" t="s">
        <v>806</v>
      </c>
      <c r="E487" s="81" t="s">
        <v>149</v>
      </c>
      <c r="F487" s="92" t="s">
        <v>145</v>
      </c>
      <c r="G487" s="81" t="s">
        <v>814</v>
      </c>
      <c r="H487" s="125">
        <v>450000000</v>
      </c>
      <c r="I487" s="81" t="s">
        <v>775</v>
      </c>
      <c r="J487" s="94"/>
      <c r="K487" s="88" t="s">
        <v>809</v>
      </c>
    </row>
    <row r="488" spans="2:11" ht="45">
      <c r="B488" s="81" t="s">
        <v>849</v>
      </c>
      <c r="C488" s="90" t="s">
        <v>850</v>
      </c>
      <c r="D488" s="88" t="s">
        <v>806</v>
      </c>
      <c r="E488" s="81" t="s">
        <v>144</v>
      </c>
      <c r="F488" s="96" t="s">
        <v>817</v>
      </c>
      <c r="G488" s="81" t="s">
        <v>814</v>
      </c>
      <c r="H488" s="125">
        <v>530000000</v>
      </c>
      <c r="I488" s="93" t="s">
        <v>775</v>
      </c>
      <c r="J488" s="94"/>
      <c r="K488" s="88" t="s">
        <v>809</v>
      </c>
    </row>
    <row r="489" spans="2:11" ht="30">
      <c r="B489" s="97" t="s">
        <v>851</v>
      </c>
      <c r="C489" s="90" t="s">
        <v>852</v>
      </c>
      <c r="D489" s="82" t="s">
        <v>853</v>
      </c>
      <c r="E489" s="82" t="s">
        <v>420</v>
      </c>
      <c r="F489" s="98" t="s">
        <v>845</v>
      </c>
      <c r="G489" s="98" t="s">
        <v>808</v>
      </c>
      <c r="H489" s="126">
        <v>150000000</v>
      </c>
      <c r="I489" s="86" t="s">
        <v>775</v>
      </c>
      <c r="J489" s="98"/>
      <c r="K489" s="82" t="s">
        <v>809</v>
      </c>
    </row>
    <row r="490" spans="2:11" ht="45">
      <c r="B490" s="81">
        <v>81112101</v>
      </c>
      <c r="C490" s="82" t="s">
        <v>854</v>
      </c>
      <c r="D490" s="88" t="s">
        <v>806</v>
      </c>
      <c r="E490" s="81" t="s">
        <v>149</v>
      </c>
      <c r="F490" s="92" t="s">
        <v>145</v>
      </c>
      <c r="G490" s="81" t="s">
        <v>814</v>
      </c>
      <c r="H490" s="125">
        <v>30000000</v>
      </c>
      <c r="I490" s="93" t="s">
        <v>775</v>
      </c>
      <c r="J490" s="93"/>
      <c r="K490" s="88" t="s">
        <v>809</v>
      </c>
    </row>
    <row r="491" spans="2:11" ht="195">
      <c r="B491" s="81" t="s">
        <v>855</v>
      </c>
      <c r="C491" s="90" t="s">
        <v>856</v>
      </c>
      <c r="D491" s="88" t="s">
        <v>806</v>
      </c>
      <c r="E491" s="81" t="s">
        <v>149</v>
      </c>
      <c r="F491" s="92" t="s">
        <v>145</v>
      </c>
      <c r="G491" s="81" t="s">
        <v>814</v>
      </c>
      <c r="H491" s="125">
        <v>30000000</v>
      </c>
      <c r="I491" s="93" t="s">
        <v>775</v>
      </c>
      <c r="J491" s="93"/>
      <c r="K491" s="88" t="s">
        <v>809</v>
      </c>
    </row>
    <row r="492" spans="2:11" ht="30">
      <c r="B492" s="81">
        <v>78180000</v>
      </c>
      <c r="C492" s="283" t="s">
        <v>857</v>
      </c>
      <c r="D492" s="83" t="s">
        <v>806</v>
      </c>
      <c r="E492" s="84" t="s">
        <v>149</v>
      </c>
      <c r="F492" s="87" t="s">
        <v>157</v>
      </c>
      <c r="G492" s="86" t="s">
        <v>808</v>
      </c>
      <c r="H492" s="126">
        <v>60000000</v>
      </c>
      <c r="I492" s="86" t="s">
        <v>775</v>
      </c>
      <c r="J492" s="87"/>
      <c r="K492" s="88" t="s">
        <v>809</v>
      </c>
    </row>
    <row r="493" spans="2:11" ht="30">
      <c r="B493" s="81">
        <v>46181507</v>
      </c>
      <c r="C493" s="99" t="s">
        <v>858</v>
      </c>
      <c r="D493" s="82" t="s">
        <v>853</v>
      </c>
      <c r="E493" s="81" t="s">
        <v>420</v>
      </c>
      <c r="F493" s="92" t="s">
        <v>145</v>
      </c>
      <c r="G493" s="86" t="s">
        <v>859</v>
      </c>
      <c r="H493" s="125">
        <v>25000000</v>
      </c>
      <c r="I493" s="93" t="s">
        <v>775</v>
      </c>
      <c r="J493" s="93"/>
      <c r="K493" s="88" t="s">
        <v>809</v>
      </c>
    </row>
    <row r="494" spans="2:11" ht="120">
      <c r="B494" s="81" t="s">
        <v>860</v>
      </c>
      <c r="C494" s="82" t="s">
        <v>861</v>
      </c>
      <c r="D494" s="82" t="s">
        <v>853</v>
      </c>
      <c r="E494" s="81" t="s">
        <v>420</v>
      </c>
      <c r="F494" s="92" t="s">
        <v>145</v>
      </c>
      <c r="G494" s="86" t="s">
        <v>859</v>
      </c>
      <c r="H494" s="125">
        <v>94425009</v>
      </c>
      <c r="I494" s="93" t="s">
        <v>775</v>
      </c>
      <c r="J494" s="93"/>
      <c r="K494" s="88" t="s">
        <v>809</v>
      </c>
    </row>
    <row r="495" spans="2:11" ht="30">
      <c r="B495" s="100">
        <v>25101505</v>
      </c>
      <c r="C495" s="83" t="s">
        <v>862</v>
      </c>
      <c r="D495" s="101" t="s">
        <v>863</v>
      </c>
      <c r="E495" s="84" t="s">
        <v>32</v>
      </c>
      <c r="F495" s="83" t="s">
        <v>36</v>
      </c>
      <c r="G495" s="86" t="s">
        <v>859</v>
      </c>
      <c r="H495" s="127">
        <v>80000000</v>
      </c>
      <c r="I495" s="102" t="s">
        <v>33</v>
      </c>
      <c r="J495" s="103"/>
      <c r="K495" s="88" t="s">
        <v>809</v>
      </c>
    </row>
    <row r="496" spans="2:11" ht="30">
      <c r="B496" s="100" t="s">
        <v>864</v>
      </c>
      <c r="C496" s="83" t="s">
        <v>38</v>
      </c>
      <c r="D496" s="101" t="s">
        <v>863</v>
      </c>
      <c r="E496" s="84" t="s">
        <v>32</v>
      </c>
      <c r="F496" s="92" t="s">
        <v>145</v>
      </c>
      <c r="G496" s="81" t="s">
        <v>865</v>
      </c>
      <c r="H496" s="127">
        <v>12000000</v>
      </c>
      <c r="I496" s="102" t="s">
        <v>33</v>
      </c>
      <c r="J496" s="103"/>
      <c r="K496" s="88" t="s">
        <v>809</v>
      </c>
    </row>
    <row r="497" spans="2:11" ht="45">
      <c r="B497" s="100" t="s">
        <v>866</v>
      </c>
      <c r="C497" s="83" t="s">
        <v>43</v>
      </c>
      <c r="D497" s="101" t="s">
        <v>863</v>
      </c>
      <c r="E497" s="84" t="s">
        <v>32</v>
      </c>
      <c r="F497" s="83" t="s">
        <v>40</v>
      </c>
      <c r="G497" s="86" t="s">
        <v>859</v>
      </c>
      <c r="H497" s="127">
        <v>11000000</v>
      </c>
      <c r="I497" s="102" t="s">
        <v>33</v>
      </c>
      <c r="J497" s="103"/>
      <c r="K497" s="81" t="s">
        <v>809</v>
      </c>
    </row>
    <row r="498" spans="2:11" ht="45">
      <c r="B498" s="104">
        <v>56121000</v>
      </c>
      <c r="C498" s="105" t="s">
        <v>867</v>
      </c>
      <c r="D498" s="101" t="s">
        <v>863</v>
      </c>
      <c r="E498" s="106" t="s">
        <v>287</v>
      </c>
      <c r="F498" s="107" t="s">
        <v>288</v>
      </c>
      <c r="G498" s="81" t="s">
        <v>814</v>
      </c>
      <c r="H498" s="128">
        <v>20000000</v>
      </c>
      <c r="I498" s="102" t="s">
        <v>33</v>
      </c>
      <c r="J498" s="103"/>
      <c r="K498" s="88" t="s">
        <v>809</v>
      </c>
    </row>
    <row r="499" spans="2:11" ht="75">
      <c r="B499" s="104" t="s">
        <v>649</v>
      </c>
      <c r="C499" s="108" t="s">
        <v>868</v>
      </c>
      <c r="D499" s="101" t="s">
        <v>863</v>
      </c>
      <c r="E499" s="106" t="s">
        <v>149</v>
      </c>
      <c r="F499" s="108" t="s">
        <v>637</v>
      </c>
      <c r="G499" s="98" t="s">
        <v>808</v>
      </c>
      <c r="H499" s="128">
        <v>80000000</v>
      </c>
      <c r="I499" s="102" t="s">
        <v>33</v>
      </c>
      <c r="J499" s="103"/>
      <c r="K499" s="82" t="s">
        <v>809</v>
      </c>
    </row>
    <row r="500" spans="2:11" ht="45">
      <c r="B500" s="284" t="s">
        <v>869</v>
      </c>
      <c r="C500" s="108" t="s">
        <v>870</v>
      </c>
      <c r="D500" s="101" t="s">
        <v>863</v>
      </c>
      <c r="E500" s="84" t="s">
        <v>32</v>
      </c>
      <c r="F500" s="107" t="s">
        <v>288</v>
      </c>
      <c r="G500" s="98" t="s">
        <v>808</v>
      </c>
      <c r="H500" s="128">
        <v>30000000</v>
      </c>
      <c r="I500" s="86" t="s">
        <v>775</v>
      </c>
      <c r="J500" s="98"/>
      <c r="K500" s="82" t="s">
        <v>809</v>
      </c>
    </row>
    <row r="501" spans="2:11" ht="30">
      <c r="B501" s="284">
        <v>83121701</v>
      </c>
      <c r="C501" s="108" t="s">
        <v>871</v>
      </c>
      <c r="D501" s="101" t="s">
        <v>863</v>
      </c>
      <c r="E501" s="84" t="s">
        <v>32</v>
      </c>
      <c r="F501" s="107" t="s">
        <v>288</v>
      </c>
      <c r="G501" s="98" t="s">
        <v>808</v>
      </c>
      <c r="H501" s="128">
        <v>30000000</v>
      </c>
      <c r="I501" s="93" t="s">
        <v>775</v>
      </c>
      <c r="J501" s="93"/>
      <c r="K501" s="88" t="s">
        <v>809</v>
      </c>
    </row>
    <row r="502" spans="2:11" ht="30">
      <c r="B502" s="109">
        <v>46161500</v>
      </c>
      <c r="C502" s="108" t="s">
        <v>872</v>
      </c>
      <c r="D502" s="101" t="s">
        <v>863</v>
      </c>
      <c r="E502" s="84" t="s">
        <v>32</v>
      </c>
      <c r="F502" s="83" t="s">
        <v>36</v>
      </c>
      <c r="G502" s="98" t="s">
        <v>808</v>
      </c>
      <c r="H502" s="128">
        <v>15000000</v>
      </c>
      <c r="I502" s="93" t="s">
        <v>775</v>
      </c>
      <c r="J502" s="93"/>
      <c r="K502" s="88" t="s">
        <v>809</v>
      </c>
    </row>
    <row r="503" spans="2:11" ht="30">
      <c r="B503" s="109">
        <v>55121701</v>
      </c>
      <c r="C503" s="108" t="s">
        <v>873</v>
      </c>
      <c r="D503" s="101" t="s">
        <v>863</v>
      </c>
      <c r="E503" s="84" t="s">
        <v>32</v>
      </c>
      <c r="F503" s="87" t="s">
        <v>817</v>
      </c>
      <c r="G503" s="98" t="s">
        <v>808</v>
      </c>
      <c r="H503" s="128">
        <v>5000000</v>
      </c>
      <c r="I503" s="86" t="s">
        <v>775</v>
      </c>
      <c r="J503" s="87"/>
      <c r="K503" s="88" t="s">
        <v>809</v>
      </c>
    </row>
    <row r="504" spans="2:11" ht="30">
      <c r="B504" s="285">
        <v>41120000</v>
      </c>
      <c r="C504" s="286" t="s">
        <v>874</v>
      </c>
      <c r="D504" s="287" t="s">
        <v>875</v>
      </c>
      <c r="E504" s="288" t="s">
        <v>876</v>
      </c>
      <c r="F504" s="289" t="s">
        <v>53</v>
      </c>
      <c r="G504" s="288" t="s">
        <v>877</v>
      </c>
      <c r="H504" s="290">
        <v>20000000</v>
      </c>
      <c r="I504" s="291" t="s">
        <v>33</v>
      </c>
      <c r="J504" s="292"/>
      <c r="K504" s="88" t="s">
        <v>809</v>
      </c>
    </row>
    <row r="505" spans="2:11" ht="30">
      <c r="B505" s="109">
        <v>41120000</v>
      </c>
      <c r="C505" s="108" t="s">
        <v>878</v>
      </c>
      <c r="D505" s="101" t="s">
        <v>863</v>
      </c>
      <c r="E505" s="84" t="s">
        <v>32</v>
      </c>
      <c r="F505" s="83" t="s">
        <v>36</v>
      </c>
      <c r="G505" s="98" t="s">
        <v>808</v>
      </c>
      <c r="H505" s="128">
        <v>963831690</v>
      </c>
      <c r="I505" s="93" t="s">
        <v>775</v>
      </c>
      <c r="J505" s="93"/>
      <c r="K505" s="88" t="s">
        <v>809</v>
      </c>
    </row>
    <row r="506" spans="2:11" ht="30">
      <c r="B506" s="293">
        <v>25101801</v>
      </c>
      <c r="C506" s="108" t="s">
        <v>879</v>
      </c>
      <c r="D506" s="101" t="s">
        <v>863</v>
      </c>
      <c r="E506" s="84" t="s">
        <v>32</v>
      </c>
      <c r="F506" s="83" t="s">
        <v>36</v>
      </c>
      <c r="G506" s="98" t="s">
        <v>808</v>
      </c>
      <c r="H506" s="128">
        <v>150000000</v>
      </c>
      <c r="I506" s="93" t="s">
        <v>775</v>
      </c>
      <c r="J506" s="93"/>
      <c r="K506" s="88" t="s">
        <v>809</v>
      </c>
    </row>
    <row r="507" spans="2:11" ht="30">
      <c r="B507" s="109">
        <v>41120000</v>
      </c>
      <c r="C507" s="108" t="s">
        <v>880</v>
      </c>
      <c r="D507" s="101" t="s">
        <v>863</v>
      </c>
      <c r="E507" s="84" t="s">
        <v>32</v>
      </c>
      <c r="F507" s="83" t="s">
        <v>36</v>
      </c>
      <c r="G507" s="98" t="s">
        <v>808</v>
      </c>
      <c r="H507" s="128">
        <v>113000000</v>
      </c>
      <c r="I507" s="102" t="s">
        <v>33</v>
      </c>
      <c r="J507" s="103"/>
      <c r="K507" s="88" t="s">
        <v>809</v>
      </c>
    </row>
    <row r="508" spans="2:11" ht="30">
      <c r="B508" s="294">
        <v>80111707</v>
      </c>
      <c r="C508" s="295" t="s">
        <v>971</v>
      </c>
      <c r="D508" s="296" t="s">
        <v>956</v>
      </c>
      <c r="E508" s="295" t="s">
        <v>957</v>
      </c>
      <c r="F508" s="295" t="s">
        <v>53</v>
      </c>
      <c r="G508" s="295" t="s">
        <v>277</v>
      </c>
      <c r="H508" s="297">
        <v>14000000</v>
      </c>
      <c r="I508" s="295" t="s">
        <v>33</v>
      </c>
      <c r="J508" s="295" t="s">
        <v>51</v>
      </c>
      <c r="K508" s="295" t="s">
        <v>972</v>
      </c>
    </row>
    <row r="509" spans="2:11" ht="15" customHeight="1">
      <c r="B509" s="298">
        <v>85101702</v>
      </c>
      <c r="C509" s="299" t="s">
        <v>973</v>
      </c>
      <c r="D509" s="300" t="s">
        <v>956</v>
      </c>
      <c r="E509" s="298" t="s">
        <v>974</v>
      </c>
      <c r="F509" s="298" t="s">
        <v>53</v>
      </c>
      <c r="G509" s="298" t="s">
        <v>277</v>
      </c>
      <c r="H509" s="301">
        <v>15000000</v>
      </c>
      <c r="I509" s="298" t="s">
        <v>775</v>
      </c>
      <c r="J509" s="298" t="s">
        <v>51</v>
      </c>
      <c r="K509" s="298" t="s">
        <v>972</v>
      </c>
    </row>
    <row r="510" spans="2:11" ht="15">
      <c r="B510" s="298"/>
      <c r="C510" s="299"/>
      <c r="D510" s="300"/>
      <c r="E510" s="298"/>
      <c r="F510" s="298"/>
      <c r="G510" s="298"/>
      <c r="H510" s="301"/>
      <c r="I510" s="298"/>
      <c r="J510" s="298"/>
      <c r="K510" s="298"/>
    </row>
    <row r="511" spans="2:11" ht="15" customHeight="1">
      <c r="B511" s="298" t="s">
        <v>975</v>
      </c>
      <c r="C511" s="299" t="s">
        <v>976</v>
      </c>
      <c r="D511" s="302" t="s">
        <v>977</v>
      </c>
      <c r="E511" s="298" t="s">
        <v>974</v>
      </c>
      <c r="F511" s="298" t="s">
        <v>53</v>
      </c>
      <c r="G511" s="298" t="s">
        <v>277</v>
      </c>
      <c r="H511" s="301">
        <v>29000000</v>
      </c>
      <c r="I511" s="298" t="s">
        <v>775</v>
      </c>
      <c r="J511" s="298" t="s">
        <v>51</v>
      </c>
      <c r="K511" s="298" t="s">
        <v>972</v>
      </c>
    </row>
    <row r="512" spans="2:11" ht="15">
      <c r="B512" s="298"/>
      <c r="C512" s="299"/>
      <c r="D512" s="302"/>
      <c r="E512" s="298"/>
      <c r="F512" s="298"/>
      <c r="G512" s="298"/>
      <c r="H512" s="301"/>
      <c r="I512" s="298"/>
      <c r="J512" s="298"/>
      <c r="K512" s="298"/>
    </row>
    <row r="513" spans="2:11" ht="15" customHeight="1">
      <c r="B513" s="298">
        <v>80111601</v>
      </c>
      <c r="C513" s="298" t="s">
        <v>978</v>
      </c>
      <c r="D513" s="302" t="s">
        <v>977</v>
      </c>
      <c r="E513" s="298" t="s">
        <v>979</v>
      </c>
      <c r="F513" s="298" t="s">
        <v>980</v>
      </c>
      <c r="G513" s="298" t="s">
        <v>277</v>
      </c>
      <c r="H513" s="301">
        <v>220000000</v>
      </c>
      <c r="I513" s="298" t="s">
        <v>775</v>
      </c>
      <c r="J513" s="298" t="s">
        <v>51</v>
      </c>
      <c r="K513" s="298" t="s">
        <v>972</v>
      </c>
    </row>
    <row r="514" spans="2:11" ht="15">
      <c r="B514" s="298"/>
      <c r="C514" s="298"/>
      <c r="D514" s="302"/>
      <c r="E514" s="298"/>
      <c r="F514" s="298"/>
      <c r="G514" s="298"/>
      <c r="H514" s="301"/>
      <c r="I514" s="298"/>
      <c r="J514" s="298"/>
      <c r="K514" s="298"/>
    </row>
    <row r="515" spans="2:11" ht="15" customHeight="1">
      <c r="B515" s="298" t="s">
        <v>981</v>
      </c>
      <c r="C515" s="299" t="s">
        <v>982</v>
      </c>
      <c r="D515" s="300" t="s">
        <v>983</v>
      </c>
      <c r="E515" s="299" t="s">
        <v>974</v>
      </c>
      <c r="F515" s="299" t="s">
        <v>958</v>
      </c>
      <c r="G515" s="298" t="s">
        <v>277</v>
      </c>
      <c r="H515" s="301">
        <v>53127000</v>
      </c>
      <c r="I515" s="298" t="s">
        <v>775</v>
      </c>
      <c r="J515" s="298" t="s">
        <v>51</v>
      </c>
      <c r="K515" s="299" t="s">
        <v>972</v>
      </c>
    </row>
    <row r="516" spans="2:11" ht="15">
      <c r="B516" s="298"/>
      <c r="C516" s="299"/>
      <c r="D516" s="300"/>
      <c r="E516" s="299"/>
      <c r="F516" s="299"/>
      <c r="G516" s="298"/>
      <c r="H516" s="301"/>
      <c r="I516" s="298"/>
      <c r="J516" s="298"/>
      <c r="K516" s="299"/>
    </row>
    <row r="517" spans="2:11" ht="15" customHeight="1">
      <c r="B517" s="298">
        <v>80111601</v>
      </c>
      <c r="C517" s="298" t="s">
        <v>984</v>
      </c>
      <c r="D517" s="300" t="s">
        <v>983</v>
      </c>
      <c r="E517" s="299" t="s">
        <v>974</v>
      </c>
      <c r="F517" s="299" t="s">
        <v>980</v>
      </c>
      <c r="G517" s="298" t="s">
        <v>277</v>
      </c>
      <c r="H517" s="301">
        <v>272096672</v>
      </c>
      <c r="I517" s="298" t="s">
        <v>775</v>
      </c>
      <c r="J517" s="298" t="s">
        <v>51</v>
      </c>
      <c r="K517" s="298" t="s">
        <v>972</v>
      </c>
    </row>
    <row r="518" spans="2:11" ht="15">
      <c r="B518" s="298"/>
      <c r="C518" s="298"/>
      <c r="D518" s="300"/>
      <c r="E518" s="299"/>
      <c r="F518" s="299"/>
      <c r="G518" s="298"/>
      <c r="H518" s="301"/>
      <c r="I518" s="298"/>
      <c r="J518" s="298"/>
      <c r="K518" s="298"/>
    </row>
    <row r="519" spans="2:11" ht="15" customHeight="1">
      <c r="B519" s="298" t="s">
        <v>985</v>
      </c>
      <c r="C519" s="299" t="s">
        <v>986</v>
      </c>
      <c r="D519" s="300" t="s">
        <v>983</v>
      </c>
      <c r="E519" s="299" t="s">
        <v>974</v>
      </c>
      <c r="F519" s="299" t="s">
        <v>53</v>
      </c>
      <c r="G519" s="298" t="s">
        <v>277</v>
      </c>
      <c r="H519" s="301">
        <v>11000000</v>
      </c>
      <c r="I519" s="298" t="s">
        <v>775</v>
      </c>
      <c r="J519" s="298" t="s">
        <v>51</v>
      </c>
      <c r="K519" s="298" t="s">
        <v>972</v>
      </c>
    </row>
    <row r="520" spans="2:11" ht="15">
      <c r="B520" s="298"/>
      <c r="C520" s="299"/>
      <c r="D520" s="300"/>
      <c r="E520" s="299"/>
      <c r="F520" s="299"/>
      <c r="G520" s="298"/>
      <c r="H520" s="301"/>
      <c r="I520" s="298"/>
      <c r="J520" s="298"/>
      <c r="K520" s="298"/>
    </row>
    <row r="521" spans="2:11" ht="15" customHeight="1">
      <c r="B521" s="298" t="s">
        <v>987</v>
      </c>
      <c r="C521" s="299" t="s">
        <v>988</v>
      </c>
      <c r="D521" s="302" t="s">
        <v>989</v>
      </c>
      <c r="E521" s="298" t="s">
        <v>974</v>
      </c>
      <c r="F521" s="298" t="s">
        <v>53</v>
      </c>
      <c r="G521" s="298" t="s">
        <v>277</v>
      </c>
      <c r="H521" s="301">
        <v>48000000</v>
      </c>
      <c r="I521" s="298" t="s">
        <v>775</v>
      </c>
      <c r="J521" s="298" t="s">
        <v>51</v>
      </c>
      <c r="K521" s="298" t="s">
        <v>972</v>
      </c>
    </row>
    <row r="522" spans="2:11" ht="15">
      <c r="B522" s="298"/>
      <c r="C522" s="299"/>
      <c r="D522" s="302"/>
      <c r="E522" s="298"/>
      <c r="F522" s="298"/>
      <c r="G522" s="298"/>
      <c r="H522" s="301"/>
      <c r="I522" s="298"/>
      <c r="J522" s="298"/>
      <c r="K522" s="298"/>
    </row>
    <row r="523" spans="2:11" ht="15" customHeight="1">
      <c r="B523" s="298" t="s">
        <v>990</v>
      </c>
      <c r="C523" s="299" t="s">
        <v>991</v>
      </c>
      <c r="D523" s="302" t="s">
        <v>992</v>
      </c>
      <c r="E523" s="298" t="s">
        <v>974</v>
      </c>
      <c r="F523" s="298" t="s">
        <v>53</v>
      </c>
      <c r="G523" s="298" t="s">
        <v>277</v>
      </c>
      <c r="H523" s="301">
        <v>9000000</v>
      </c>
      <c r="I523" s="298" t="s">
        <v>775</v>
      </c>
      <c r="J523" s="298" t="s">
        <v>51</v>
      </c>
      <c r="K523" s="298" t="s">
        <v>972</v>
      </c>
    </row>
    <row r="524" spans="2:11" ht="15">
      <c r="B524" s="298"/>
      <c r="C524" s="299"/>
      <c r="D524" s="302"/>
      <c r="E524" s="298"/>
      <c r="F524" s="298"/>
      <c r="G524" s="298"/>
      <c r="H524" s="301"/>
      <c r="I524" s="298"/>
      <c r="J524" s="298"/>
      <c r="K524" s="298"/>
    </row>
    <row r="525" spans="2:11" ht="30">
      <c r="B525" s="303" t="s">
        <v>993</v>
      </c>
      <c r="C525" s="304" t="s">
        <v>994</v>
      </c>
      <c r="D525" s="296" t="s">
        <v>995</v>
      </c>
      <c r="E525" s="295" t="s">
        <v>996</v>
      </c>
      <c r="F525" s="295" t="s">
        <v>53</v>
      </c>
      <c r="G525" s="295" t="s">
        <v>277</v>
      </c>
      <c r="H525" s="297">
        <v>5000000</v>
      </c>
      <c r="I525" s="295" t="s">
        <v>33</v>
      </c>
      <c r="J525" s="295" t="s">
        <v>51</v>
      </c>
      <c r="K525" s="295" t="s">
        <v>972</v>
      </c>
    </row>
    <row r="526" spans="2:11" ht="15" customHeight="1">
      <c r="B526" s="298">
        <v>80111601</v>
      </c>
      <c r="C526" s="298" t="s">
        <v>997</v>
      </c>
      <c r="D526" s="302" t="s">
        <v>977</v>
      </c>
      <c r="E526" s="298" t="s">
        <v>974</v>
      </c>
      <c r="F526" s="298" t="s">
        <v>980</v>
      </c>
      <c r="G526" s="298" t="s">
        <v>277</v>
      </c>
      <c r="H526" s="301">
        <v>48000000</v>
      </c>
      <c r="I526" s="298" t="s">
        <v>33</v>
      </c>
      <c r="J526" s="298" t="s">
        <v>51</v>
      </c>
      <c r="K526" s="298" t="s">
        <v>972</v>
      </c>
    </row>
    <row r="527" spans="2:11" ht="15">
      <c r="B527" s="298"/>
      <c r="C527" s="298"/>
      <c r="D527" s="302"/>
      <c r="E527" s="298"/>
      <c r="F527" s="298"/>
      <c r="G527" s="298"/>
      <c r="H527" s="301"/>
      <c r="I527" s="298"/>
      <c r="J527" s="298"/>
      <c r="K527" s="298"/>
    </row>
    <row r="528" spans="2:11" ht="15" customHeight="1">
      <c r="B528" s="298">
        <v>80111601</v>
      </c>
      <c r="C528" s="298" t="s">
        <v>998</v>
      </c>
      <c r="D528" s="302" t="s">
        <v>956</v>
      </c>
      <c r="E528" s="298" t="s">
        <v>957</v>
      </c>
      <c r="F528" s="298" t="s">
        <v>980</v>
      </c>
      <c r="G528" s="298" t="s">
        <v>277</v>
      </c>
      <c r="H528" s="301">
        <v>30000000</v>
      </c>
      <c r="I528" s="298" t="s">
        <v>33</v>
      </c>
      <c r="J528" s="298" t="s">
        <v>51</v>
      </c>
      <c r="K528" s="298" t="s">
        <v>972</v>
      </c>
    </row>
    <row r="529" spans="2:11" ht="15">
      <c r="B529" s="298"/>
      <c r="C529" s="298"/>
      <c r="D529" s="302"/>
      <c r="E529" s="298"/>
      <c r="F529" s="298"/>
      <c r="G529" s="298"/>
      <c r="H529" s="301"/>
      <c r="I529" s="298"/>
      <c r="J529" s="298"/>
      <c r="K529" s="298"/>
    </row>
    <row r="530" spans="2:11" ht="15" customHeight="1">
      <c r="B530" s="298">
        <v>80111601</v>
      </c>
      <c r="C530" s="298" t="s">
        <v>999</v>
      </c>
      <c r="D530" s="302" t="s">
        <v>956</v>
      </c>
      <c r="E530" s="298" t="s">
        <v>957</v>
      </c>
      <c r="F530" s="298" t="s">
        <v>980</v>
      </c>
      <c r="G530" s="298" t="s">
        <v>277</v>
      </c>
      <c r="H530" s="301">
        <v>30000000</v>
      </c>
      <c r="I530" s="298" t="s">
        <v>33</v>
      </c>
      <c r="J530" s="298" t="s">
        <v>51</v>
      </c>
      <c r="K530" s="298" t="s">
        <v>972</v>
      </c>
    </row>
    <row r="531" spans="2:11" ht="15">
      <c r="B531" s="298"/>
      <c r="C531" s="298"/>
      <c r="D531" s="302"/>
      <c r="E531" s="298"/>
      <c r="F531" s="298"/>
      <c r="G531" s="298"/>
      <c r="H531" s="301"/>
      <c r="I531" s="298"/>
      <c r="J531" s="298"/>
      <c r="K531" s="298"/>
    </row>
    <row r="532" spans="2:11" ht="15" customHeight="1">
      <c r="B532" s="298">
        <v>80111601</v>
      </c>
      <c r="C532" s="298" t="s">
        <v>1000</v>
      </c>
      <c r="D532" s="302" t="s">
        <v>956</v>
      </c>
      <c r="E532" s="298" t="s">
        <v>957</v>
      </c>
      <c r="F532" s="298" t="s">
        <v>980</v>
      </c>
      <c r="G532" s="298" t="s">
        <v>277</v>
      </c>
      <c r="H532" s="301">
        <v>30000000</v>
      </c>
      <c r="I532" s="298" t="s">
        <v>33</v>
      </c>
      <c r="J532" s="298" t="s">
        <v>51</v>
      </c>
      <c r="K532" s="298" t="s">
        <v>972</v>
      </c>
    </row>
    <row r="533" spans="2:11" ht="15">
      <c r="B533" s="298"/>
      <c r="C533" s="298"/>
      <c r="D533" s="302"/>
      <c r="E533" s="298"/>
      <c r="F533" s="298"/>
      <c r="G533" s="298"/>
      <c r="H533" s="301"/>
      <c r="I533" s="298"/>
      <c r="J533" s="298"/>
      <c r="K533" s="298"/>
    </row>
    <row r="534" spans="2:11" ht="15" customHeight="1">
      <c r="B534" s="298">
        <v>85101702</v>
      </c>
      <c r="C534" s="299" t="s">
        <v>1001</v>
      </c>
      <c r="D534" s="302" t="s">
        <v>977</v>
      </c>
      <c r="E534" s="298" t="s">
        <v>974</v>
      </c>
      <c r="F534" s="298" t="s">
        <v>53</v>
      </c>
      <c r="G534" s="298" t="s">
        <v>277</v>
      </c>
      <c r="H534" s="301">
        <v>10000000</v>
      </c>
      <c r="I534" s="298" t="s">
        <v>33</v>
      </c>
      <c r="J534" s="298" t="s">
        <v>51</v>
      </c>
      <c r="K534" s="298" t="s">
        <v>972</v>
      </c>
    </row>
    <row r="535" spans="2:11" ht="15">
      <c r="B535" s="298"/>
      <c r="C535" s="299"/>
      <c r="D535" s="302"/>
      <c r="E535" s="298"/>
      <c r="F535" s="298"/>
      <c r="G535" s="298"/>
      <c r="H535" s="301"/>
      <c r="I535" s="298"/>
      <c r="J535" s="298"/>
      <c r="K535" s="298"/>
    </row>
    <row r="536" spans="2:11" ht="15" customHeight="1">
      <c r="B536" s="298">
        <v>56101701</v>
      </c>
      <c r="C536" s="299" t="s">
        <v>1002</v>
      </c>
      <c r="D536" s="302" t="s">
        <v>977</v>
      </c>
      <c r="E536" s="298" t="s">
        <v>974</v>
      </c>
      <c r="F536" s="298" t="s">
        <v>53</v>
      </c>
      <c r="G536" s="298" t="s">
        <v>277</v>
      </c>
      <c r="H536" s="301">
        <v>2000000</v>
      </c>
      <c r="I536" s="298" t="s">
        <v>33</v>
      </c>
      <c r="J536" s="298" t="s">
        <v>51</v>
      </c>
      <c r="K536" s="298" t="s">
        <v>972</v>
      </c>
    </row>
    <row r="537" spans="2:11" ht="15">
      <c r="B537" s="298"/>
      <c r="C537" s="299"/>
      <c r="D537" s="302"/>
      <c r="E537" s="298"/>
      <c r="F537" s="298"/>
      <c r="G537" s="298"/>
      <c r="H537" s="301"/>
      <c r="I537" s="298"/>
      <c r="J537" s="298"/>
      <c r="K537" s="298"/>
    </row>
    <row r="538" spans="2:11" ht="15" customHeight="1">
      <c r="B538" s="298">
        <v>80111601</v>
      </c>
      <c r="C538" s="298" t="s">
        <v>1003</v>
      </c>
      <c r="D538" s="302" t="s">
        <v>977</v>
      </c>
      <c r="E538" s="298" t="s">
        <v>974</v>
      </c>
      <c r="F538" s="298" t="s">
        <v>980</v>
      </c>
      <c r="G538" s="298" t="s">
        <v>277</v>
      </c>
      <c r="H538" s="301">
        <v>78542000</v>
      </c>
      <c r="I538" s="298" t="s">
        <v>33</v>
      </c>
      <c r="J538" s="298" t="s">
        <v>51</v>
      </c>
      <c r="K538" s="298" t="s">
        <v>972</v>
      </c>
    </row>
    <row r="539" spans="2:11" ht="15">
      <c r="B539" s="298"/>
      <c r="C539" s="298"/>
      <c r="D539" s="302"/>
      <c r="E539" s="298"/>
      <c r="F539" s="298"/>
      <c r="G539" s="298"/>
      <c r="H539" s="301"/>
      <c r="I539" s="298"/>
      <c r="J539" s="298"/>
      <c r="K539" s="298"/>
    </row>
    <row r="540" spans="2:11" ht="15">
      <c r="B540" s="298">
        <v>80111601</v>
      </c>
      <c r="C540" s="298" t="s">
        <v>1004</v>
      </c>
      <c r="D540" s="302" t="s">
        <v>956</v>
      </c>
      <c r="E540" s="298" t="s">
        <v>957</v>
      </c>
      <c r="F540" s="298" t="s">
        <v>980</v>
      </c>
      <c r="G540" s="298" t="s">
        <v>277</v>
      </c>
      <c r="H540" s="301">
        <v>183000000</v>
      </c>
      <c r="I540" s="298" t="s">
        <v>33</v>
      </c>
      <c r="J540" s="298" t="s">
        <v>51</v>
      </c>
      <c r="K540" s="298" t="s">
        <v>972</v>
      </c>
    </row>
    <row r="541" spans="2:11" ht="15">
      <c r="B541" s="298"/>
      <c r="C541" s="298"/>
      <c r="D541" s="302"/>
      <c r="E541" s="298"/>
      <c r="F541" s="298"/>
      <c r="G541" s="298"/>
      <c r="H541" s="301"/>
      <c r="I541" s="298"/>
      <c r="J541" s="298"/>
      <c r="K541" s="298"/>
    </row>
    <row r="542" spans="2:11" ht="105">
      <c r="B542" s="303" t="s">
        <v>1005</v>
      </c>
      <c r="C542" s="295" t="s">
        <v>1006</v>
      </c>
      <c r="D542" s="296" t="s">
        <v>977</v>
      </c>
      <c r="E542" s="295" t="s">
        <v>957</v>
      </c>
      <c r="F542" s="295" t="s">
        <v>958</v>
      </c>
      <c r="G542" s="295" t="s">
        <v>1007</v>
      </c>
      <c r="H542" s="297">
        <v>26220000</v>
      </c>
      <c r="I542" s="295" t="s">
        <v>33</v>
      </c>
      <c r="J542" s="295" t="s">
        <v>51</v>
      </c>
      <c r="K542" s="295" t="s">
        <v>1008</v>
      </c>
    </row>
    <row r="543" spans="2:11" ht="15" customHeight="1">
      <c r="B543" s="298">
        <v>80111608</v>
      </c>
      <c r="C543" s="298" t="s">
        <v>1009</v>
      </c>
      <c r="D543" s="302" t="s">
        <v>977</v>
      </c>
      <c r="E543" s="298" t="s">
        <v>1010</v>
      </c>
      <c r="F543" s="298" t="s">
        <v>53</v>
      </c>
      <c r="G543" s="298" t="s">
        <v>277</v>
      </c>
      <c r="H543" s="301">
        <v>12000000</v>
      </c>
      <c r="I543" s="298" t="s">
        <v>33</v>
      </c>
      <c r="J543" s="298" t="s">
        <v>51</v>
      </c>
      <c r="K543" s="298" t="s">
        <v>972</v>
      </c>
    </row>
    <row r="544" spans="2:11" ht="15">
      <c r="B544" s="298"/>
      <c r="C544" s="298"/>
      <c r="D544" s="302"/>
      <c r="E544" s="298"/>
      <c r="F544" s="298"/>
      <c r="G544" s="298"/>
      <c r="H544" s="301"/>
      <c r="I544" s="298"/>
      <c r="J544" s="298"/>
      <c r="K544" s="298"/>
    </row>
    <row r="545" spans="2:11" ht="15" customHeight="1">
      <c r="B545" s="298">
        <v>82111902</v>
      </c>
      <c r="C545" s="298" t="s">
        <v>1011</v>
      </c>
      <c r="D545" s="302" t="s">
        <v>977</v>
      </c>
      <c r="E545" s="298" t="s">
        <v>957</v>
      </c>
      <c r="F545" s="298" t="s">
        <v>53</v>
      </c>
      <c r="G545" s="298" t="s">
        <v>277</v>
      </c>
      <c r="H545" s="301">
        <v>5000000</v>
      </c>
      <c r="I545" s="298" t="s">
        <v>33</v>
      </c>
      <c r="J545" s="298" t="s">
        <v>51</v>
      </c>
      <c r="K545" s="298" t="s">
        <v>972</v>
      </c>
    </row>
    <row r="546" spans="2:11" ht="15">
      <c r="B546" s="298"/>
      <c r="C546" s="298"/>
      <c r="D546" s="302"/>
      <c r="E546" s="298"/>
      <c r="F546" s="298"/>
      <c r="G546" s="298"/>
      <c r="H546" s="301"/>
      <c r="I546" s="298"/>
      <c r="J546" s="298"/>
      <c r="K546" s="298"/>
    </row>
    <row r="547" spans="2:11" ht="15" customHeight="1">
      <c r="B547" s="298">
        <v>80111601</v>
      </c>
      <c r="C547" s="298" t="s">
        <v>1012</v>
      </c>
      <c r="D547" s="302" t="s">
        <v>977</v>
      </c>
      <c r="E547" s="299" t="s">
        <v>957</v>
      </c>
      <c r="F547" s="299" t="s">
        <v>98</v>
      </c>
      <c r="G547" s="299" t="s">
        <v>277</v>
      </c>
      <c r="H547" s="301">
        <v>45760000</v>
      </c>
      <c r="I547" s="298" t="s">
        <v>33</v>
      </c>
      <c r="J547" s="298" t="s">
        <v>51</v>
      </c>
      <c r="K547" s="299" t="s">
        <v>972</v>
      </c>
    </row>
    <row r="548" spans="2:11" ht="15">
      <c r="B548" s="298"/>
      <c r="C548" s="298"/>
      <c r="D548" s="302"/>
      <c r="E548" s="299"/>
      <c r="F548" s="299"/>
      <c r="G548" s="299"/>
      <c r="H548" s="301"/>
      <c r="I548" s="298"/>
      <c r="J548" s="298"/>
      <c r="K548" s="299"/>
    </row>
    <row r="549" spans="2:11" ht="15" customHeight="1">
      <c r="B549" s="298">
        <v>80111601</v>
      </c>
      <c r="C549" s="298" t="s">
        <v>1013</v>
      </c>
      <c r="D549" s="302" t="s">
        <v>977</v>
      </c>
      <c r="E549" s="299" t="s">
        <v>957</v>
      </c>
      <c r="F549" s="299" t="s">
        <v>980</v>
      </c>
      <c r="G549" s="299" t="s">
        <v>277</v>
      </c>
      <c r="H549" s="301">
        <v>139000000</v>
      </c>
      <c r="I549" s="298" t="s">
        <v>33</v>
      </c>
      <c r="J549" s="298" t="s">
        <v>51</v>
      </c>
      <c r="K549" s="299" t="s">
        <v>972</v>
      </c>
    </row>
    <row r="550" spans="2:11" ht="15">
      <c r="B550" s="298"/>
      <c r="C550" s="298"/>
      <c r="D550" s="302"/>
      <c r="E550" s="299"/>
      <c r="F550" s="299"/>
      <c r="G550" s="299"/>
      <c r="H550" s="301"/>
      <c r="I550" s="298"/>
      <c r="J550" s="298"/>
      <c r="K550" s="299"/>
    </row>
    <row r="551" spans="2:11" ht="15" customHeight="1">
      <c r="B551" s="298">
        <v>80111601</v>
      </c>
      <c r="C551" s="298" t="s">
        <v>1014</v>
      </c>
      <c r="D551" s="302" t="s">
        <v>1015</v>
      </c>
      <c r="E551" s="305" t="s">
        <v>957</v>
      </c>
      <c r="F551" s="306" t="s">
        <v>98</v>
      </c>
      <c r="G551" s="299" t="s">
        <v>277</v>
      </c>
      <c r="H551" s="301">
        <v>120850328</v>
      </c>
      <c r="I551" s="298" t="s">
        <v>33</v>
      </c>
      <c r="J551" s="298" t="s">
        <v>51</v>
      </c>
      <c r="K551" s="299" t="s">
        <v>972</v>
      </c>
    </row>
    <row r="552" spans="2:11" ht="15">
      <c r="B552" s="298"/>
      <c r="C552" s="298"/>
      <c r="D552" s="302"/>
      <c r="E552" s="305"/>
      <c r="F552" s="306"/>
      <c r="G552" s="299"/>
      <c r="H552" s="301"/>
      <c r="I552" s="298"/>
      <c r="J552" s="298"/>
      <c r="K552" s="299"/>
    </row>
    <row r="553" spans="2:11" ht="15" customHeight="1">
      <c r="B553" s="298" t="s">
        <v>1005</v>
      </c>
      <c r="C553" s="298" t="s">
        <v>1016</v>
      </c>
      <c r="D553" s="302" t="s">
        <v>977</v>
      </c>
      <c r="E553" s="305" t="s">
        <v>957</v>
      </c>
      <c r="F553" s="306" t="s">
        <v>53</v>
      </c>
      <c r="G553" s="299" t="s">
        <v>277</v>
      </c>
      <c r="H553" s="301">
        <v>4000000</v>
      </c>
      <c r="I553" s="298" t="s">
        <v>33</v>
      </c>
      <c r="J553" s="298" t="s">
        <v>51</v>
      </c>
      <c r="K553" s="299" t="s">
        <v>972</v>
      </c>
    </row>
    <row r="554" spans="2:11" ht="15">
      <c r="B554" s="298"/>
      <c r="C554" s="298"/>
      <c r="D554" s="302"/>
      <c r="E554" s="305"/>
      <c r="F554" s="306"/>
      <c r="G554" s="299"/>
      <c r="H554" s="301"/>
      <c r="I554" s="298"/>
      <c r="J554" s="298"/>
      <c r="K554" s="299"/>
    </row>
    <row r="555" spans="2:11" ht="15" customHeight="1">
      <c r="B555" s="298">
        <v>93141612</v>
      </c>
      <c r="C555" s="298" t="s">
        <v>1017</v>
      </c>
      <c r="D555" s="302" t="s">
        <v>977</v>
      </c>
      <c r="E555" s="298" t="s">
        <v>957</v>
      </c>
      <c r="F555" s="298" t="s">
        <v>53</v>
      </c>
      <c r="G555" s="299" t="s">
        <v>277</v>
      </c>
      <c r="H555" s="301">
        <v>15000000</v>
      </c>
      <c r="I555" s="298" t="s">
        <v>33</v>
      </c>
      <c r="J555" s="298" t="s">
        <v>51</v>
      </c>
      <c r="K555" s="299" t="s">
        <v>972</v>
      </c>
    </row>
    <row r="556" spans="2:11" ht="15">
      <c r="B556" s="298"/>
      <c r="C556" s="298"/>
      <c r="D556" s="302"/>
      <c r="E556" s="298"/>
      <c r="F556" s="298"/>
      <c r="G556" s="299"/>
      <c r="H556" s="301"/>
      <c r="I556" s="298"/>
      <c r="J556" s="298"/>
      <c r="K556" s="299"/>
    </row>
    <row r="557" spans="2:11" ht="15" customHeight="1">
      <c r="B557" s="298">
        <v>56112104</v>
      </c>
      <c r="C557" s="298" t="s">
        <v>1018</v>
      </c>
      <c r="D557" s="302" t="s">
        <v>977</v>
      </c>
      <c r="E557" s="298" t="s">
        <v>957</v>
      </c>
      <c r="F557" s="298" t="s">
        <v>53</v>
      </c>
      <c r="G557" s="299" t="s">
        <v>277</v>
      </c>
      <c r="H557" s="301">
        <v>4000000</v>
      </c>
      <c r="I557" s="298" t="s">
        <v>33</v>
      </c>
      <c r="J557" s="298" t="s">
        <v>51</v>
      </c>
      <c r="K557" s="299" t="s">
        <v>972</v>
      </c>
    </row>
    <row r="558" spans="2:11" ht="15">
      <c r="B558" s="298"/>
      <c r="C558" s="298"/>
      <c r="D558" s="302"/>
      <c r="E558" s="298"/>
      <c r="F558" s="298"/>
      <c r="G558" s="299"/>
      <c r="H558" s="301"/>
      <c r="I558" s="298"/>
      <c r="J558" s="298"/>
      <c r="K558" s="299"/>
    </row>
    <row r="559" spans="2:11" ht="15" customHeight="1">
      <c r="B559" s="298">
        <v>85101702</v>
      </c>
      <c r="C559" s="298" t="s">
        <v>1019</v>
      </c>
      <c r="D559" s="302" t="s">
        <v>977</v>
      </c>
      <c r="E559" s="298" t="s">
        <v>957</v>
      </c>
      <c r="F559" s="306" t="s">
        <v>958</v>
      </c>
      <c r="G559" s="299" t="s">
        <v>277</v>
      </c>
      <c r="H559" s="301">
        <v>427045604</v>
      </c>
      <c r="I559" s="298" t="s">
        <v>33</v>
      </c>
      <c r="J559" s="298" t="s">
        <v>51</v>
      </c>
      <c r="K559" s="299" t="s">
        <v>972</v>
      </c>
    </row>
    <row r="560" spans="2:11" ht="15">
      <c r="B560" s="298"/>
      <c r="C560" s="298"/>
      <c r="D560" s="302"/>
      <c r="E560" s="298"/>
      <c r="F560" s="306"/>
      <c r="G560" s="299"/>
      <c r="H560" s="301"/>
      <c r="I560" s="298"/>
      <c r="J560" s="298"/>
      <c r="K560" s="299"/>
    </row>
    <row r="561" spans="2:11" ht="30">
      <c r="B561" s="295">
        <v>80111601</v>
      </c>
      <c r="C561" s="295" t="s">
        <v>1020</v>
      </c>
      <c r="D561" s="296" t="s">
        <v>977</v>
      </c>
      <c r="E561" s="295" t="s">
        <v>957</v>
      </c>
      <c r="F561" s="296" t="s">
        <v>980</v>
      </c>
      <c r="G561" s="304" t="s">
        <v>277</v>
      </c>
      <c r="H561" s="297">
        <v>100000000</v>
      </c>
      <c r="I561" s="295" t="s">
        <v>33</v>
      </c>
      <c r="J561" s="295" t="s">
        <v>51</v>
      </c>
      <c r="K561" s="304" t="s">
        <v>972</v>
      </c>
    </row>
    <row r="562" spans="2:11" ht="15" customHeight="1">
      <c r="B562" s="298">
        <v>80111601</v>
      </c>
      <c r="C562" s="298" t="s">
        <v>1021</v>
      </c>
      <c r="D562" s="302" t="s">
        <v>977</v>
      </c>
      <c r="E562" s="298" t="s">
        <v>957</v>
      </c>
      <c r="F562" s="298" t="s">
        <v>980</v>
      </c>
      <c r="G562" s="298" t="s">
        <v>277</v>
      </c>
      <c r="H562" s="301">
        <v>68000000</v>
      </c>
      <c r="I562" s="298" t="s">
        <v>33</v>
      </c>
      <c r="J562" s="298" t="s">
        <v>51</v>
      </c>
      <c r="K562" s="298" t="s">
        <v>972</v>
      </c>
    </row>
    <row r="563" spans="2:11" ht="15">
      <c r="B563" s="298"/>
      <c r="C563" s="298"/>
      <c r="D563" s="302"/>
      <c r="E563" s="298"/>
      <c r="F563" s="298"/>
      <c r="G563" s="298"/>
      <c r="H563" s="301"/>
      <c r="I563" s="298"/>
      <c r="J563" s="298"/>
      <c r="K563" s="298"/>
    </row>
    <row r="564" spans="2:11" ht="15" customHeight="1">
      <c r="B564" s="298" t="s">
        <v>987</v>
      </c>
      <c r="C564" s="298" t="s">
        <v>1022</v>
      </c>
      <c r="D564" s="302" t="s">
        <v>977</v>
      </c>
      <c r="E564" s="298" t="s">
        <v>957</v>
      </c>
      <c r="F564" s="298" t="s">
        <v>53</v>
      </c>
      <c r="G564" s="298" t="s">
        <v>277</v>
      </c>
      <c r="H564" s="301">
        <v>20000000</v>
      </c>
      <c r="I564" s="298" t="s">
        <v>33</v>
      </c>
      <c r="J564" s="298" t="s">
        <v>51</v>
      </c>
      <c r="K564" s="298" t="s">
        <v>972</v>
      </c>
    </row>
    <row r="565" spans="2:11" ht="15">
      <c r="B565" s="298"/>
      <c r="C565" s="298"/>
      <c r="D565" s="302"/>
      <c r="E565" s="298"/>
      <c r="F565" s="298"/>
      <c r="G565" s="298"/>
      <c r="H565" s="301"/>
      <c r="I565" s="298"/>
      <c r="J565" s="298"/>
      <c r="K565" s="298"/>
    </row>
    <row r="566" spans="2:11" ht="15" customHeight="1">
      <c r="B566" s="298">
        <v>72102103</v>
      </c>
      <c r="C566" s="298" t="s">
        <v>1023</v>
      </c>
      <c r="D566" s="302" t="s">
        <v>977</v>
      </c>
      <c r="E566" s="298" t="s">
        <v>957</v>
      </c>
      <c r="F566" s="299" t="s">
        <v>53</v>
      </c>
      <c r="G566" s="298" t="s">
        <v>277</v>
      </c>
      <c r="H566" s="301">
        <v>15000000</v>
      </c>
      <c r="I566" s="298" t="s">
        <v>33</v>
      </c>
      <c r="J566" s="298" t="s">
        <v>51</v>
      </c>
      <c r="K566" s="299" t="s">
        <v>972</v>
      </c>
    </row>
    <row r="567" spans="2:11" ht="15">
      <c r="B567" s="298"/>
      <c r="C567" s="298"/>
      <c r="D567" s="302"/>
      <c r="E567" s="298"/>
      <c r="F567" s="299"/>
      <c r="G567" s="298"/>
      <c r="H567" s="301"/>
      <c r="I567" s="298"/>
      <c r="J567" s="298"/>
      <c r="K567" s="299"/>
    </row>
    <row r="568" spans="2:11" ht="15">
      <c r="B568" s="298">
        <v>27112000</v>
      </c>
      <c r="C568" s="298" t="s">
        <v>1024</v>
      </c>
      <c r="D568" s="302" t="s">
        <v>977</v>
      </c>
      <c r="E568" s="298" t="s">
        <v>957</v>
      </c>
      <c r="F568" s="298" t="s">
        <v>53</v>
      </c>
      <c r="G568" s="298" t="s">
        <v>277</v>
      </c>
      <c r="H568" s="301">
        <v>10000000</v>
      </c>
      <c r="I568" s="298" t="s">
        <v>33</v>
      </c>
      <c r="J568" s="298" t="s">
        <v>51</v>
      </c>
      <c r="K568" s="298" t="s">
        <v>972</v>
      </c>
    </row>
    <row r="569" spans="2:11" ht="15">
      <c r="B569" s="298"/>
      <c r="C569" s="298"/>
      <c r="D569" s="302"/>
      <c r="E569" s="298"/>
      <c r="F569" s="298"/>
      <c r="G569" s="298"/>
      <c r="H569" s="301"/>
      <c r="I569" s="298"/>
      <c r="J569" s="298"/>
      <c r="K569" s="298"/>
    </row>
    <row r="570" spans="2:11" ht="15">
      <c r="B570" s="298">
        <v>80111601</v>
      </c>
      <c r="C570" s="298" t="s">
        <v>1025</v>
      </c>
      <c r="D570" s="302" t="s">
        <v>977</v>
      </c>
      <c r="E570" s="298" t="s">
        <v>957</v>
      </c>
      <c r="F570" s="298" t="s">
        <v>980</v>
      </c>
      <c r="G570" s="298" t="s">
        <v>277</v>
      </c>
      <c r="H570" s="301">
        <v>383374396</v>
      </c>
      <c r="I570" s="298" t="s">
        <v>33</v>
      </c>
      <c r="J570" s="298" t="s">
        <v>51</v>
      </c>
      <c r="K570" s="298" t="s">
        <v>972</v>
      </c>
    </row>
    <row r="571" spans="2:11" ht="15">
      <c r="B571" s="298"/>
      <c r="C571" s="298"/>
      <c r="D571" s="302"/>
      <c r="E571" s="298"/>
      <c r="F571" s="298"/>
      <c r="G571" s="298"/>
      <c r="H571" s="301"/>
      <c r="I571" s="298"/>
      <c r="J571" s="298"/>
      <c r="K571" s="298"/>
    </row>
    <row r="572" spans="2:11" ht="15">
      <c r="B572" s="298">
        <v>10190000</v>
      </c>
      <c r="C572" s="298" t="s">
        <v>1026</v>
      </c>
      <c r="D572" s="302" t="s">
        <v>977</v>
      </c>
      <c r="E572" s="298" t="s">
        <v>957</v>
      </c>
      <c r="F572" s="298" t="s">
        <v>53</v>
      </c>
      <c r="G572" s="298" t="s">
        <v>277</v>
      </c>
      <c r="H572" s="301">
        <v>20000000</v>
      </c>
      <c r="I572" s="298" t="s">
        <v>33</v>
      </c>
      <c r="J572" s="298" t="s">
        <v>51</v>
      </c>
      <c r="K572" s="298" t="s">
        <v>972</v>
      </c>
    </row>
    <row r="573" spans="2:11" ht="15">
      <c r="B573" s="298"/>
      <c r="C573" s="298"/>
      <c r="D573" s="302"/>
      <c r="E573" s="298"/>
      <c r="F573" s="298"/>
      <c r="G573" s="298"/>
      <c r="H573" s="301"/>
      <c r="I573" s="298"/>
      <c r="J573" s="298"/>
      <c r="K573" s="298"/>
    </row>
    <row r="574" spans="2:11" ht="15">
      <c r="B574" s="298">
        <v>80111601</v>
      </c>
      <c r="C574" s="298" t="s">
        <v>1027</v>
      </c>
      <c r="D574" s="302" t="s">
        <v>977</v>
      </c>
      <c r="E574" s="298" t="s">
        <v>957</v>
      </c>
      <c r="F574" s="306" t="s">
        <v>53</v>
      </c>
      <c r="G574" s="298" t="s">
        <v>277</v>
      </c>
      <c r="H574" s="301">
        <v>20000000</v>
      </c>
      <c r="I574" s="298" t="s">
        <v>33</v>
      </c>
      <c r="J574" s="298" t="s">
        <v>51</v>
      </c>
      <c r="K574" s="298" t="s">
        <v>972</v>
      </c>
    </row>
    <row r="575" spans="2:11" ht="15">
      <c r="B575" s="298"/>
      <c r="C575" s="298"/>
      <c r="D575" s="302"/>
      <c r="E575" s="298"/>
      <c r="F575" s="306"/>
      <c r="G575" s="298"/>
      <c r="H575" s="301"/>
      <c r="I575" s="298"/>
      <c r="J575" s="298"/>
      <c r="K575" s="298"/>
    </row>
    <row r="576" spans="2:11" ht="30">
      <c r="B576" s="295">
        <v>27112000</v>
      </c>
      <c r="C576" s="307" t="s">
        <v>1028</v>
      </c>
      <c r="D576" s="296" t="s">
        <v>956</v>
      </c>
      <c r="E576" s="307" t="s">
        <v>957</v>
      </c>
      <c r="F576" s="308" t="s">
        <v>53</v>
      </c>
      <c r="G576" s="308" t="s">
        <v>277</v>
      </c>
      <c r="H576" s="297">
        <v>6500000</v>
      </c>
      <c r="I576" s="295" t="s">
        <v>33</v>
      </c>
      <c r="J576" s="295" t="s">
        <v>51</v>
      </c>
      <c r="K576" s="295" t="s">
        <v>972</v>
      </c>
    </row>
    <row r="577" spans="2:11" ht="30">
      <c r="B577" s="303">
        <v>10190000</v>
      </c>
      <c r="C577" s="307" t="s">
        <v>1029</v>
      </c>
      <c r="D577" s="296" t="s">
        <v>956</v>
      </c>
      <c r="E577" s="307" t="s">
        <v>957</v>
      </c>
      <c r="F577" s="308" t="s">
        <v>53</v>
      </c>
      <c r="G577" s="308" t="s">
        <v>353</v>
      </c>
      <c r="H577" s="309">
        <v>5000000</v>
      </c>
      <c r="I577" s="295" t="s">
        <v>33</v>
      </c>
      <c r="J577" s="295" t="s">
        <v>51</v>
      </c>
      <c r="K577" s="295" t="s">
        <v>972</v>
      </c>
    </row>
    <row r="578" spans="2:11" ht="45">
      <c r="B578" s="303">
        <v>80111601</v>
      </c>
      <c r="C578" s="307" t="s">
        <v>1030</v>
      </c>
      <c r="D578" s="296" t="s">
        <v>956</v>
      </c>
      <c r="E578" s="307" t="s">
        <v>957</v>
      </c>
      <c r="F578" s="308" t="s">
        <v>98</v>
      </c>
      <c r="G578" s="308" t="s">
        <v>353</v>
      </c>
      <c r="H578" s="297">
        <v>121580000</v>
      </c>
      <c r="I578" s="295" t="s">
        <v>33</v>
      </c>
      <c r="J578" s="295" t="s">
        <v>51</v>
      </c>
      <c r="K578" s="295" t="s">
        <v>972</v>
      </c>
    </row>
    <row r="579" spans="2:11" ht="30">
      <c r="B579" s="303">
        <v>80111601</v>
      </c>
      <c r="C579" s="307" t="s">
        <v>1031</v>
      </c>
      <c r="D579" s="296" t="s">
        <v>956</v>
      </c>
      <c r="E579" s="307" t="s">
        <v>957</v>
      </c>
      <c r="F579" s="308" t="s">
        <v>98</v>
      </c>
      <c r="G579" s="308" t="s">
        <v>353</v>
      </c>
      <c r="H579" s="309">
        <v>104582000</v>
      </c>
      <c r="I579" s="295" t="s">
        <v>33</v>
      </c>
      <c r="J579" s="295" t="s">
        <v>51</v>
      </c>
      <c r="K579" s="295" t="s">
        <v>972</v>
      </c>
    </row>
    <row r="580" spans="2:11" ht="45">
      <c r="B580" s="303">
        <v>80111601</v>
      </c>
      <c r="C580" s="307" t="s">
        <v>1032</v>
      </c>
      <c r="D580" s="296" t="s">
        <v>956</v>
      </c>
      <c r="E580" s="307" t="s">
        <v>957</v>
      </c>
      <c r="F580" s="308" t="s">
        <v>98</v>
      </c>
      <c r="G580" s="308" t="s">
        <v>353</v>
      </c>
      <c r="H580" s="297">
        <v>135500000</v>
      </c>
      <c r="I580" s="295" t="s">
        <v>33</v>
      </c>
      <c r="J580" s="295" t="s">
        <v>51</v>
      </c>
      <c r="K580" s="295" t="s">
        <v>972</v>
      </c>
    </row>
    <row r="581" spans="2:11" ht="60">
      <c r="B581" s="303">
        <v>80111601</v>
      </c>
      <c r="C581" s="307" t="s">
        <v>1033</v>
      </c>
      <c r="D581" s="296" t="s">
        <v>956</v>
      </c>
      <c r="E581" s="307" t="s">
        <v>957</v>
      </c>
      <c r="F581" s="308" t="s">
        <v>98</v>
      </c>
      <c r="G581" s="308" t="s">
        <v>353</v>
      </c>
      <c r="H581" s="297">
        <v>99000000</v>
      </c>
      <c r="I581" s="295" t="s">
        <v>33</v>
      </c>
      <c r="J581" s="295" t="s">
        <v>51</v>
      </c>
      <c r="K581" s="295" t="s">
        <v>972</v>
      </c>
    </row>
    <row r="582" spans="2:11" ht="60">
      <c r="B582" s="303">
        <v>80111601</v>
      </c>
      <c r="C582" s="307" t="s">
        <v>1034</v>
      </c>
      <c r="D582" s="296" t="s">
        <v>956</v>
      </c>
      <c r="E582" s="307" t="s">
        <v>957</v>
      </c>
      <c r="F582" s="308" t="s">
        <v>98</v>
      </c>
      <c r="G582" s="308" t="s">
        <v>353</v>
      </c>
      <c r="H582" s="297">
        <v>54000000</v>
      </c>
      <c r="I582" s="295" t="s">
        <v>33</v>
      </c>
      <c r="J582" s="295" t="s">
        <v>51</v>
      </c>
      <c r="K582" s="295" t="s">
        <v>972</v>
      </c>
    </row>
    <row r="583" spans="2:11" ht="195">
      <c r="B583" s="294" t="s">
        <v>855</v>
      </c>
      <c r="C583" s="307" t="s">
        <v>1035</v>
      </c>
      <c r="D583" s="296" t="s">
        <v>956</v>
      </c>
      <c r="E583" s="307" t="s">
        <v>957</v>
      </c>
      <c r="F583" s="308" t="s">
        <v>53</v>
      </c>
      <c r="G583" s="308" t="s">
        <v>353</v>
      </c>
      <c r="H583" s="297">
        <v>2000000</v>
      </c>
      <c r="I583" s="295" t="s">
        <v>33</v>
      </c>
      <c r="J583" s="295" t="s">
        <v>51</v>
      </c>
      <c r="K583" s="295" t="s">
        <v>972</v>
      </c>
    </row>
    <row r="584" spans="2:11" ht="45">
      <c r="B584" s="295" t="s">
        <v>1036</v>
      </c>
      <c r="C584" s="307" t="s">
        <v>1037</v>
      </c>
      <c r="D584" s="296" t="s">
        <v>956</v>
      </c>
      <c r="E584" s="307" t="s">
        <v>957</v>
      </c>
      <c r="F584" s="308" t="s">
        <v>53</v>
      </c>
      <c r="G584" s="308" t="s">
        <v>353</v>
      </c>
      <c r="H584" s="297">
        <v>17000000</v>
      </c>
      <c r="I584" s="295" t="s">
        <v>33</v>
      </c>
      <c r="J584" s="295" t="s">
        <v>51</v>
      </c>
      <c r="K584" s="295" t="s">
        <v>972</v>
      </c>
    </row>
    <row r="585" spans="2:11" ht="30">
      <c r="B585" s="303">
        <v>42000000</v>
      </c>
      <c r="C585" s="307" t="s">
        <v>1038</v>
      </c>
      <c r="D585" s="296" t="s">
        <v>956</v>
      </c>
      <c r="E585" s="307" t="s">
        <v>957</v>
      </c>
      <c r="F585" s="308" t="s">
        <v>53</v>
      </c>
      <c r="G585" s="308" t="s">
        <v>353</v>
      </c>
      <c r="H585" s="297">
        <v>3000000</v>
      </c>
      <c r="I585" s="295" t="s">
        <v>33</v>
      </c>
      <c r="J585" s="295" t="s">
        <v>51</v>
      </c>
      <c r="K585" s="295" t="s">
        <v>972</v>
      </c>
    </row>
    <row r="586" spans="2:11" ht="45">
      <c r="B586" s="295">
        <v>80111601</v>
      </c>
      <c r="C586" s="307" t="s">
        <v>1039</v>
      </c>
      <c r="D586" s="296" t="s">
        <v>956</v>
      </c>
      <c r="E586" s="307" t="s">
        <v>957</v>
      </c>
      <c r="F586" s="308" t="s">
        <v>98</v>
      </c>
      <c r="G586" s="308" t="s">
        <v>353</v>
      </c>
      <c r="H586" s="297">
        <v>39000000</v>
      </c>
      <c r="I586" s="295" t="s">
        <v>33</v>
      </c>
      <c r="J586" s="295" t="s">
        <v>51</v>
      </c>
      <c r="K586" s="295" t="s">
        <v>972</v>
      </c>
    </row>
    <row r="587" spans="2:11" ht="30">
      <c r="B587" s="303">
        <v>80111601</v>
      </c>
      <c r="C587" s="310" t="s">
        <v>1040</v>
      </c>
      <c r="D587" s="311" t="s">
        <v>956</v>
      </c>
      <c r="E587" s="310" t="s">
        <v>957</v>
      </c>
      <c r="F587" s="312" t="s">
        <v>98</v>
      </c>
      <c r="G587" s="312" t="s">
        <v>353</v>
      </c>
      <c r="H587" s="313">
        <v>15000000</v>
      </c>
      <c r="I587" s="303" t="s">
        <v>33</v>
      </c>
      <c r="J587" s="303" t="s">
        <v>51</v>
      </c>
      <c r="K587" s="303" t="s">
        <v>972</v>
      </c>
    </row>
    <row r="588" spans="2:11" ht="63" customHeight="1">
      <c r="B588" s="129"/>
      <c r="C588" s="130"/>
      <c r="D588" s="130"/>
      <c r="E588" s="130"/>
      <c r="F588" s="130"/>
      <c r="G588" s="130"/>
      <c r="H588" s="132">
        <f>SUM(H20:H587)</f>
        <v>108029374200.97044</v>
      </c>
      <c r="I588" s="131"/>
      <c r="J588" s="131"/>
      <c r="K588" s="130"/>
    </row>
    <row r="598" spans="3:5" ht="15.75">
      <c r="C598" s="133" t="s">
        <v>935</v>
      </c>
      <c r="D598" s="134"/>
      <c r="E598" s="135"/>
    </row>
    <row r="599" spans="3:5" ht="31.5">
      <c r="C599" s="76" t="s">
        <v>24</v>
      </c>
      <c r="D599" s="76" t="s">
        <v>913</v>
      </c>
      <c r="E599" s="76" t="s">
        <v>31</v>
      </c>
    </row>
    <row r="600" spans="3:5" ht="30">
      <c r="C600" s="13" t="s">
        <v>914</v>
      </c>
      <c r="D600" s="77" t="s">
        <v>915</v>
      </c>
      <c r="E600" s="14" t="s">
        <v>741</v>
      </c>
    </row>
    <row r="601" spans="3:5" ht="30">
      <c r="C601" s="13" t="s">
        <v>916</v>
      </c>
      <c r="D601" s="28">
        <v>80100000</v>
      </c>
      <c r="E601" s="14" t="s">
        <v>741</v>
      </c>
    </row>
    <row r="602" spans="3:5" ht="45">
      <c r="C602" s="13" t="s">
        <v>917</v>
      </c>
      <c r="D602" s="28">
        <v>20102301</v>
      </c>
      <c r="E602" s="14" t="s">
        <v>741</v>
      </c>
    </row>
    <row r="603" spans="3:5" ht="45">
      <c r="C603" s="13" t="s">
        <v>918</v>
      </c>
      <c r="D603" s="28">
        <v>43211503</v>
      </c>
      <c r="E603" s="14" t="s">
        <v>741</v>
      </c>
    </row>
    <row r="604" spans="3:5" ht="30">
      <c r="C604" s="13" t="s">
        <v>919</v>
      </c>
      <c r="D604" s="28">
        <v>44103105</v>
      </c>
      <c r="E604" s="14" t="s">
        <v>741</v>
      </c>
    </row>
    <row r="605" spans="3:5" ht="30">
      <c r="C605" s="13" t="s">
        <v>920</v>
      </c>
      <c r="D605" s="28">
        <v>47130000</v>
      </c>
      <c r="E605" s="14" t="s">
        <v>741</v>
      </c>
    </row>
    <row r="606" spans="3:5" ht="30">
      <c r="C606" s="13" t="s">
        <v>921</v>
      </c>
      <c r="D606" s="28">
        <v>56120000</v>
      </c>
      <c r="E606" s="14" t="s">
        <v>741</v>
      </c>
    </row>
    <row r="607" spans="3:5" ht="30">
      <c r="C607" s="13" t="s">
        <v>895</v>
      </c>
      <c r="D607" s="28">
        <v>90101700</v>
      </c>
      <c r="E607" s="14" t="s">
        <v>741</v>
      </c>
    </row>
    <row r="608" spans="3:5" ht="45">
      <c r="C608" s="13" t="s">
        <v>922</v>
      </c>
      <c r="D608" s="28">
        <v>781815000</v>
      </c>
      <c r="E608" s="14" t="s">
        <v>741</v>
      </c>
    </row>
    <row r="609" spans="3:5" ht="45">
      <c r="C609" s="13" t="s">
        <v>923</v>
      </c>
      <c r="D609" s="28">
        <v>15100000</v>
      </c>
      <c r="E609" s="14" t="s">
        <v>741</v>
      </c>
    </row>
    <row r="610" spans="3:5" ht="30">
      <c r="C610" s="13" t="s">
        <v>924</v>
      </c>
      <c r="D610" s="28">
        <v>781815000</v>
      </c>
      <c r="E610" s="14" t="s">
        <v>741</v>
      </c>
    </row>
    <row r="611" spans="3:5" ht="45">
      <c r="C611" s="13" t="s">
        <v>925</v>
      </c>
      <c r="D611" s="28">
        <v>20102301</v>
      </c>
      <c r="E611" s="14" t="s">
        <v>741</v>
      </c>
    </row>
    <row r="612" spans="3:5" ht="30">
      <c r="C612" s="13" t="s">
        <v>926</v>
      </c>
      <c r="D612" s="28">
        <v>43211500</v>
      </c>
      <c r="E612" s="14" t="s">
        <v>741</v>
      </c>
    </row>
    <row r="613" spans="3:5" ht="30">
      <c r="C613" s="13" t="s">
        <v>927</v>
      </c>
      <c r="D613" s="28">
        <v>81112100</v>
      </c>
      <c r="E613" s="14" t="s">
        <v>741</v>
      </c>
    </row>
    <row r="614" spans="3:5" ht="30">
      <c r="C614" s="13" t="s">
        <v>928</v>
      </c>
      <c r="D614" s="28">
        <v>43211503</v>
      </c>
      <c r="E614" s="14" t="s">
        <v>741</v>
      </c>
    </row>
    <row r="615" spans="3:5" ht="30">
      <c r="C615" s="13" t="s">
        <v>929</v>
      </c>
      <c r="D615" s="28">
        <v>44110000</v>
      </c>
      <c r="E615" s="14" t="s">
        <v>741</v>
      </c>
    </row>
    <row r="616" spans="3:5" ht="30">
      <c r="C616" s="13" t="s">
        <v>930</v>
      </c>
      <c r="D616" s="14">
        <v>70141700</v>
      </c>
      <c r="E616" s="14" t="s">
        <v>741</v>
      </c>
    </row>
    <row r="617" spans="3:5" ht="30">
      <c r="C617" s="13" t="s">
        <v>931</v>
      </c>
      <c r="D617" s="14">
        <v>80100000</v>
      </c>
      <c r="E617" s="14" t="s">
        <v>741</v>
      </c>
    </row>
    <row r="618" spans="3:5" ht="45">
      <c r="C618" s="13" t="s">
        <v>932</v>
      </c>
      <c r="D618" s="14">
        <v>90151802</v>
      </c>
      <c r="E618" s="14" t="s">
        <v>741</v>
      </c>
    </row>
    <row r="619" spans="3:5" ht="30">
      <c r="C619" s="13" t="s">
        <v>933</v>
      </c>
      <c r="D619" s="14">
        <v>90151802</v>
      </c>
      <c r="E619" s="14" t="s">
        <v>741</v>
      </c>
    </row>
    <row r="620" spans="3:5" ht="45">
      <c r="C620" s="13" t="s">
        <v>934</v>
      </c>
      <c r="D620" s="14">
        <v>14000000</v>
      </c>
      <c r="E620" s="14" t="s">
        <v>741</v>
      </c>
    </row>
  </sheetData>
  <sheetProtection/>
  <autoFilter ref="B18:K507"/>
  <mergeCells count="326">
    <mergeCell ref="H574:H575"/>
    <mergeCell ref="I574:I575"/>
    <mergeCell ref="J574:J575"/>
    <mergeCell ref="K574:K575"/>
    <mergeCell ref="H572:H573"/>
    <mergeCell ref="I572:I573"/>
    <mergeCell ref="J572:J573"/>
    <mergeCell ref="K572:K573"/>
    <mergeCell ref="B574:B575"/>
    <mergeCell ref="C574:C575"/>
    <mergeCell ref="D574:D575"/>
    <mergeCell ref="E574:E575"/>
    <mergeCell ref="F574:F575"/>
    <mergeCell ref="G574:G575"/>
    <mergeCell ref="H570:H571"/>
    <mergeCell ref="I570:I571"/>
    <mergeCell ref="J570:J571"/>
    <mergeCell ref="K570:K571"/>
    <mergeCell ref="B572:B573"/>
    <mergeCell ref="C572:C573"/>
    <mergeCell ref="D572:D573"/>
    <mergeCell ref="E572:E573"/>
    <mergeCell ref="F572:F573"/>
    <mergeCell ref="G572:G573"/>
    <mergeCell ref="H568:H569"/>
    <mergeCell ref="I568:I569"/>
    <mergeCell ref="J568:J569"/>
    <mergeCell ref="K568:K569"/>
    <mergeCell ref="B570:B571"/>
    <mergeCell ref="C570:C571"/>
    <mergeCell ref="D570:D571"/>
    <mergeCell ref="E570:E571"/>
    <mergeCell ref="F570:F571"/>
    <mergeCell ref="G570:G571"/>
    <mergeCell ref="H566:H567"/>
    <mergeCell ref="I566:I567"/>
    <mergeCell ref="J566:J567"/>
    <mergeCell ref="K566:K567"/>
    <mergeCell ref="B568:B569"/>
    <mergeCell ref="C568:C569"/>
    <mergeCell ref="D568:D569"/>
    <mergeCell ref="E568:E569"/>
    <mergeCell ref="F568:F569"/>
    <mergeCell ref="G568:G569"/>
    <mergeCell ref="H564:H565"/>
    <mergeCell ref="I564:I565"/>
    <mergeCell ref="J564:J565"/>
    <mergeCell ref="K564:K565"/>
    <mergeCell ref="B566:B567"/>
    <mergeCell ref="C566:C567"/>
    <mergeCell ref="D566:D567"/>
    <mergeCell ref="E566:E567"/>
    <mergeCell ref="F566:F567"/>
    <mergeCell ref="G566:G567"/>
    <mergeCell ref="H562:H563"/>
    <mergeCell ref="I562:I563"/>
    <mergeCell ref="J562:J563"/>
    <mergeCell ref="K562:K563"/>
    <mergeCell ref="B564:B565"/>
    <mergeCell ref="C564:C565"/>
    <mergeCell ref="D564:D565"/>
    <mergeCell ref="E564:E565"/>
    <mergeCell ref="F564:F565"/>
    <mergeCell ref="G564:G565"/>
    <mergeCell ref="H559:H560"/>
    <mergeCell ref="I559:I560"/>
    <mergeCell ref="J559:J560"/>
    <mergeCell ref="K559:K560"/>
    <mergeCell ref="B562:B563"/>
    <mergeCell ref="C562:C563"/>
    <mergeCell ref="D562:D563"/>
    <mergeCell ref="E562:E563"/>
    <mergeCell ref="F562:F563"/>
    <mergeCell ref="G562:G563"/>
    <mergeCell ref="H557:H558"/>
    <mergeCell ref="I557:I558"/>
    <mergeCell ref="J557:J558"/>
    <mergeCell ref="K557:K558"/>
    <mergeCell ref="B559:B560"/>
    <mergeCell ref="C559:C560"/>
    <mergeCell ref="D559:D560"/>
    <mergeCell ref="E559:E560"/>
    <mergeCell ref="F559:F560"/>
    <mergeCell ref="G559:G560"/>
    <mergeCell ref="H555:H556"/>
    <mergeCell ref="I555:I556"/>
    <mergeCell ref="J555:J556"/>
    <mergeCell ref="K555:K556"/>
    <mergeCell ref="B557:B558"/>
    <mergeCell ref="C557:C558"/>
    <mergeCell ref="D557:D558"/>
    <mergeCell ref="E557:E558"/>
    <mergeCell ref="F557:F558"/>
    <mergeCell ref="G557:G558"/>
    <mergeCell ref="H553:H554"/>
    <mergeCell ref="I553:I554"/>
    <mergeCell ref="J553:J554"/>
    <mergeCell ref="K553:K554"/>
    <mergeCell ref="B555:B556"/>
    <mergeCell ref="C555:C556"/>
    <mergeCell ref="D555:D556"/>
    <mergeCell ref="E555:E556"/>
    <mergeCell ref="F555:F556"/>
    <mergeCell ref="G555:G556"/>
    <mergeCell ref="H551:H552"/>
    <mergeCell ref="I551:I552"/>
    <mergeCell ref="J551:J552"/>
    <mergeCell ref="K551:K552"/>
    <mergeCell ref="B553:B554"/>
    <mergeCell ref="C553:C554"/>
    <mergeCell ref="D553:D554"/>
    <mergeCell ref="E553:E554"/>
    <mergeCell ref="F553:F554"/>
    <mergeCell ref="G553:G554"/>
    <mergeCell ref="H549:H550"/>
    <mergeCell ref="I549:I550"/>
    <mergeCell ref="J549:J550"/>
    <mergeCell ref="K549:K550"/>
    <mergeCell ref="B551:B552"/>
    <mergeCell ref="C551:C552"/>
    <mergeCell ref="D551:D552"/>
    <mergeCell ref="E551:E552"/>
    <mergeCell ref="F551:F552"/>
    <mergeCell ref="G551:G552"/>
    <mergeCell ref="H547:H548"/>
    <mergeCell ref="I547:I548"/>
    <mergeCell ref="J547:J548"/>
    <mergeCell ref="K547:K548"/>
    <mergeCell ref="B549:B550"/>
    <mergeCell ref="C549:C550"/>
    <mergeCell ref="D549:D550"/>
    <mergeCell ref="E549:E550"/>
    <mergeCell ref="F549:F550"/>
    <mergeCell ref="G549:G550"/>
    <mergeCell ref="H545:H546"/>
    <mergeCell ref="I545:I546"/>
    <mergeCell ref="J545:J546"/>
    <mergeCell ref="K545:K546"/>
    <mergeCell ref="B547:B548"/>
    <mergeCell ref="C547:C548"/>
    <mergeCell ref="D547:D548"/>
    <mergeCell ref="E547:E548"/>
    <mergeCell ref="F547:F548"/>
    <mergeCell ref="G547:G548"/>
    <mergeCell ref="H543:H544"/>
    <mergeCell ref="I543:I544"/>
    <mergeCell ref="J543:J544"/>
    <mergeCell ref="K543:K544"/>
    <mergeCell ref="B545:B546"/>
    <mergeCell ref="C545:C546"/>
    <mergeCell ref="D545:D546"/>
    <mergeCell ref="E545:E546"/>
    <mergeCell ref="F545:F546"/>
    <mergeCell ref="G545:G546"/>
    <mergeCell ref="H540:H541"/>
    <mergeCell ref="I540:I541"/>
    <mergeCell ref="J540:J541"/>
    <mergeCell ref="K540:K541"/>
    <mergeCell ref="B543:B544"/>
    <mergeCell ref="C543:C544"/>
    <mergeCell ref="D543:D544"/>
    <mergeCell ref="E543:E544"/>
    <mergeCell ref="F543:F544"/>
    <mergeCell ref="G543:G544"/>
    <mergeCell ref="H538:H539"/>
    <mergeCell ref="I538:I539"/>
    <mergeCell ref="J538:J539"/>
    <mergeCell ref="K538:K539"/>
    <mergeCell ref="B540:B541"/>
    <mergeCell ref="C540:C541"/>
    <mergeCell ref="D540:D541"/>
    <mergeCell ref="E540:E541"/>
    <mergeCell ref="F540:F541"/>
    <mergeCell ref="G540:G541"/>
    <mergeCell ref="H536:H537"/>
    <mergeCell ref="I536:I537"/>
    <mergeCell ref="J536:J537"/>
    <mergeCell ref="K536:K537"/>
    <mergeCell ref="B538:B539"/>
    <mergeCell ref="C538:C539"/>
    <mergeCell ref="D538:D539"/>
    <mergeCell ref="E538:E539"/>
    <mergeCell ref="F538:F539"/>
    <mergeCell ref="G538:G539"/>
    <mergeCell ref="H534:H535"/>
    <mergeCell ref="I534:I535"/>
    <mergeCell ref="J534:J535"/>
    <mergeCell ref="K534:K535"/>
    <mergeCell ref="B536:B537"/>
    <mergeCell ref="C536:C537"/>
    <mergeCell ref="D536:D537"/>
    <mergeCell ref="E536:E537"/>
    <mergeCell ref="F536:F537"/>
    <mergeCell ref="G536:G537"/>
    <mergeCell ref="H532:H533"/>
    <mergeCell ref="I532:I533"/>
    <mergeCell ref="J532:J533"/>
    <mergeCell ref="K532:K533"/>
    <mergeCell ref="B534:B535"/>
    <mergeCell ref="C534:C535"/>
    <mergeCell ref="D534:D535"/>
    <mergeCell ref="E534:E535"/>
    <mergeCell ref="F534:F535"/>
    <mergeCell ref="G534:G535"/>
    <mergeCell ref="H530:H531"/>
    <mergeCell ref="I530:I531"/>
    <mergeCell ref="J530:J531"/>
    <mergeCell ref="K530:K531"/>
    <mergeCell ref="B532:B533"/>
    <mergeCell ref="C532:C533"/>
    <mergeCell ref="D532:D533"/>
    <mergeCell ref="E532:E533"/>
    <mergeCell ref="F532:F533"/>
    <mergeCell ref="G532:G533"/>
    <mergeCell ref="H528:H529"/>
    <mergeCell ref="I528:I529"/>
    <mergeCell ref="J528:J529"/>
    <mergeCell ref="K528:K529"/>
    <mergeCell ref="B530:B531"/>
    <mergeCell ref="C530:C531"/>
    <mergeCell ref="D530:D531"/>
    <mergeCell ref="E530:E531"/>
    <mergeCell ref="F530:F531"/>
    <mergeCell ref="G530:G531"/>
    <mergeCell ref="H526:H527"/>
    <mergeCell ref="I526:I527"/>
    <mergeCell ref="J526:J527"/>
    <mergeCell ref="K526:K527"/>
    <mergeCell ref="B528:B529"/>
    <mergeCell ref="C528:C529"/>
    <mergeCell ref="D528:D529"/>
    <mergeCell ref="E528:E529"/>
    <mergeCell ref="F528:F529"/>
    <mergeCell ref="G528:G529"/>
    <mergeCell ref="H523:H524"/>
    <mergeCell ref="I523:I524"/>
    <mergeCell ref="J523:J524"/>
    <mergeCell ref="K523:K524"/>
    <mergeCell ref="B526:B527"/>
    <mergeCell ref="C526:C527"/>
    <mergeCell ref="D526:D527"/>
    <mergeCell ref="E526:E527"/>
    <mergeCell ref="F526:F527"/>
    <mergeCell ref="G526:G527"/>
    <mergeCell ref="H521:H522"/>
    <mergeCell ref="I521:I522"/>
    <mergeCell ref="J521:J522"/>
    <mergeCell ref="K521:K522"/>
    <mergeCell ref="B523:B524"/>
    <mergeCell ref="C523:C524"/>
    <mergeCell ref="D523:D524"/>
    <mergeCell ref="E523:E524"/>
    <mergeCell ref="F523:F524"/>
    <mergeCell ref="G523:G524"/>
    <mergeCell ref="H519:H520"/>
    <mergeCell ref="I519:I520"/>
    <mergeCell ref="J519:J520"/>
    <mergeCell ref="K519:K520"/>
    <mergeCell ref="B521:B522"/>
    <mergeCell ref="C521:C522"/>
    <mergeCell ref="D521:D522"/>
    <mergeCell ref="E521:E522"/>
    <mergeCell ref="F521:F522"/>
    <mergeCell ref="G521:G522"/>
    <mergeCell ref="H517:H518"/>
    <mergeCell ref="I517:I518"/>
    <mergeCell ref="J517:J518"/>
    <mergeCell ref="K517:K518"/>
    <mergeCell ref="B519:B520"/>
    <mergeCell ref="C519:C520"/>
    <mergeCell ref="D519:D520"/>
    <mergeCell ref="E519:E520"/>
    <mergeCell ref="F519:F520"/>
    <mergeCell ref="G519:G520"/>
    <mergeCell ref="H515:H516"/>
    <mergeCell ref="I515:I516"/>
    <mergeCell ref="J515:J516"/>
    <mergeCell ref="K515:K516"/>
    <mergeCell ref="B517:B518"/>
    <mergeCell ref="C517:C518"/>
    <mergeCell ref="D517:D518"/>
    <mergeCell ref="E517:E518"/>
    <mergeCell ref="F517:F518"/>
    <mergeCell ref="G517:G518"/>
    <mergeCell ref="H513:H514"/>
    <mergeCell ref="I513:I514"/>
    <mergeCell ref="J513:J514"/>
    <mergeCell ref="K513:K514"/>
    <mergeCell ref="B515:B516"/>
    <mergeCell ref="C515:C516"/>
    <mergeCell ref="D515:D516"/>
    <mergeCell ref="E515:E516"/>
    <mergeCell ref="F515:F516"/>
    <mergeCell ref="G515:G516"/>
    <mergeCell ref="H511:H512"/>
    <mergeCell ref="I511:I512"/>
    <mergeCell ref="J511:J512"/>
    <mergeCell ref="K511:K512"/>
    <mergeCell ref="B513:B514"/>
    <mergeCell ref="C513:C514"/>
    <mergeCell ref="D513:D514"/>
    <mergeCell ref="E513:E514"/>
    <mergeCell ref="F513:F514"/>
    <mergeCell ref="G513:G514"/>
    <mergeCell ref="B511:B512"/>
    <mergeCell ref="C511:C512"/>
    <mergeCell ref="D511:D512"/>
    <mergeCell ref="E511:E512"/>
    <mergeCell ref="F511:F512"/>
    <mergeCell ref="G511:G512"/>
    <mergeCell ref="F509:F510"/>
    <mergeCell ref="G509:G510"/>
    <mergeCell ref="H509:H510"/>
    <mergeCell ref="I509:I510"/>
    <mergeCell ref="J509:J510"/>
    <mergeCell ref="K509:K510"/>
    <mergeCell ref="C598:E598"/>
    <mergeCell ref="F5:I9"/>
    <mergeCell ref="F11:I15"/>
    <mergeCell ref="K346:K368"/>
    <mergeCell ref="B2:C2"/>
    <mergeCell ref="B4:C4"/>
    <mergeCell ref="B509:B510"/>
    <mergeCell ref="C509:C510"/>
    <mergeCell ref="D509:D510"/>
    <mergeCell ref="E509:E51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Pedro Rodriguez</dc:creator>
  <cp:keywords/>
  <dc:description/>
  <cp:lastModifiedBy>SUI</cp:lastModifiedBy>
  <dcterms:created xsi:type="dcterms:W3CDTF">2019-01-29T13:56:21Z</dcterms:created>
  <dcterms:modified xsi:type="dcterms:W3CDTF">2020-01-30T13:46:55Z</dcterms:modified>
  <cp:category/>
  <cp:version/>
  <cp:contentType/>
  <cp:contentStatus/>
</cp:coreProperties>
</file>